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080" windowHeight="6360" tabRatio="903"/>
  </bookViews>
  <sheets>
    <sheet name="Consolidated BS" sheetId="4" r:id="rId1"/>
    <sheet name="Consolidated IS" sheetId="6" r:id="rId2"/>
    <sheet name="Cons. stat. of CIE" sheetId="12" r:id="rId3"/>
    <sheet name="Segmented Balance Sheet" sheetId="14" r:id="rId4"/>
    <sheet name="Segmented IS" sheetId="1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#REF!</definedName>
    <definedName name="\A">#REF!</definedName>
    <definedName name="\r">#N/A</definedName>
    <definedName name="\s">#N/A</definedName>
    <definedName name="\t">#REF!</definedName>
    <definedName name="____xlnm.Print_Area_2">#REF!</definedName>
    <definedName name="___xlnm.Print_Area_2">#REF!</definedName>
    <definedName name="__ASR10">'[1]A05-1'!$J$399</definedName>
    <definedName name="__ASR11">'[1]A07-1'!$J$86</definedName>
    <definedName name="__ASR12">'[1]A08-1'!$J$18</definedName>
    <definedName name="__ASR13">'[1]A09-1'!$J$42</definedName>
    <definedName name="__ASR14">'[1]A10-1'!$J$1023</definedName>
    <definedName name="__ASR15">'[1]A11-1'!$J$72</definedName>
    <definedName name="__ASR16">'[1]A12-1'!$J$84</definedName>
    <definedName name="__ASR17">'[1]A13-1'!$J$376</definedName>
    <definedName name="__ASR18">'[1]A14-1'!$J$58</definedName>
    <definedName name="__ASR19">'[1]A15-1'!$J$23</definedName>
    <definedName name="__ASR20">'[1]A16-1'!$J$54</definedName>
    <definedName name="__ASR21">'[1]A17-1'!$J$153</definedName>
    <definedName name="__ASR22">'[1]A18-1'!$J$87</definedName>
    <definedName name="__ASR23">'[1]A19-1'!$J$296</definedName>
    <definedName name="__ASR24">'[1]A20-1'!$J$64</definedName>
    <definedName name="__ASR25">'[1]A21-1'!$J$902</definedName>
    <definedName name="__ASR26">'[1]A22-1'!$J$81</definedName>
    <definedName name="__ASR27">'[1]A23-1'!$J$54</definedName>
    <definedName name="__ASR28">'[1]A24-1'!$J$65</definedName>
    <definedName name="__ASR29">'[1]A25-1'!$J$124</definedName>
    <definedName name="__ASR30">'[1]A26-1'!$J$103</definedName>
    <definedName name="__ASR31">'[1]A27-1'!$J$370</definedName>
    <definedName name="__ASR32">'[1]A28-1'!$J$85</definedName>
    <definedName name="__ASR33">'[1]A29-1'!$J$248</definedName>
    <definedName name="__ASR34">'[1]A30-1'!$J$118</definedName>
    <definedName name="__ASR35">'[1]A31-1'!$J$79</definedName>
    <definedName name="__ASR36">'[1]A32-1'!$J$46</definedName>
    <definedName name="__ASR37">'[1]A01-1'!$J$306</definedName>
    <definedName name="__ASR38">'[1]A34-1'!$J$31</definedName>
    <definedName name="__ASR39">'[1]A35-1'!$J$41</definedName>
    <definedName name="__ASR40">'[1]A36-1'!$J$219</definedName>
    <definedName name="__ASR41">'[1]A40-1'!$J$395</definedName>
    <definedName name="__ASR42">'[1]A37-1'!$J$200</definedName>
    <definedName name="__ASR7">'[1]A02-1'!$J$290</definedName>
    <definedName name="__ASR8">'[1]A03-1'!$J$564</definedName>
    <definedName name="__ASR9">'[1]A04-1'!$J$209</definedName>
    <definedName name="__df2">#REF!</definedName>
    <definedName name="__df3">#REF!</definedName>
    <definedName name="__df4">#REF!</definedName>
    <definedName name="__df5">#REF!</definedName>
    <definedName name="__df6">[2]Lijsten!$A$2:$A$25</definedName>
    <definedName name="__pr003">#REF!</definedName>
    <definedName name="__pr006">#REF!</definedName>
    <definedName name="__pr008">#REF!</definedName>
    <definedName name="__pr010">#REF!</definedName>
    <definedName name="__pr012">#REF!</definedName>
    <definedName name="__pr024">#REF!</definedName>
    <definedName name="__pr320">#REF!</definedName>
    <definedName name="__pr604">#REF!</definedName>
    <definedName name="__RBL2">#REF!</definedName>
    <definedName name="__TAB2">#REF!</definedName>
    <definedName name="__xlnm.Print_Area_2">#REF!</definedName>
    <definedName name="_All01">#REF!</definedName>
    <definedName name="_All02">#REF!</definedName>
    <definedName name="_All03">#REF!</definedName>
    <definedName name="_All04">#REF!</definedName>
    <definedName name="_All06">#REF!</definedName>
    <definedName name="_ASR10">'[1]A05-1'!$J$399</definedName>
    <definedName name="_ASR11">'[1]A07-1'!$J$86</definedName>
    <definedName name="_ASR12">'[1]A08-1'!$J$18</definedName>
    <definedName name="_ASR13">'[1]A09-1'!$J$42</definedName>
    <definedName name="_ASR14">'[1]A10-1'!$J$1023</definedName>
    <definedName name="_ASR15">'[1]A11-1'!$J$72</definedName>
    <definedName name="_ASR16">'[1]A12-1'!$J$84</definedName>
    <definedName name="_ASR17">'[1]A13-1'!$J$376</definedName>
    <definedName name="_ASR18">'[1]A14-1'!$J$58</definedName>
    <definedName name="_ASR19">'[1]A15-1'!$J$23</definedName>
    <definedName name="_ASR20">'[1]A16-1'!$J$54</definedName>
    <definedName name="_ASR21">'[1]A17-1'!$J$153</definedName>
    <definedName name="_ASR22">'[1]A18-1'!$J$87</definedName>
    <definedName name="_ASR23">'[1]A19-1'!$J$296</definedName>
    <definedName name="_ASR24">'[1]A20-1'!$J$64</definedName>
    <definedName name="_ASR25">'[1]A21-1'!$J$902</definedName>
    <definedName name="_ASR26">'[1]A22-1'!$J$81</definedName>
    <definedName name="_ASR27">'[1]A23-1'!$J$54</definedName>
    <definedName name="_ASR28">'[1]A24-1'!$J$65</definedName>
    <definedName name="_ASR29">'[1]A25-1'!$J$124</definedName>
    <definedName name="_ASR30">'[1]A26-1'!$J$103</definedName>
    <definedName name="_ASR31">'[1]A27-1'!$J$370</definedName>
    <definedName name="_ASR32">'[1]A28-1'!$J$85</definedName>
    <definedName name="_ASR33">'[1]A29-1'!$J$248</definedName>
    <definedName name="_ASR34">'[1]A30-1'!$J$118</definedName>
    <definedName name="_ASR35">'[1]A31-1'!$J$79</definedName>
    <definedName name="_ASR36">'[1]A32-1'!$J$46</definedName>
    <definedName name="_ASR37">'[1]A01-1'!$J$306</definedName>
    <definedName name="_ASR38">'[1]A34-1'!$J$31</definedName>
    <definedName name="_ASR39">'[1]A35-1'!$J$41</definedName>
    <definedName name="_ASR40">'[1]A36-1'!$J$219</definedName>
    <definedName name="_ASR41">'[1]A40-1'!$J$395</definedName>
    <definedName name="_ASR42">'[1]A37-1'!$J$200</definedName>
    <definedName name="_ASR7">'[1]A02-1'!$J$290</definedName>
    <definedName name="_ASR8">'[1]A03-1'!$J$564</definedName>
    <definedName name="_ASR9">'[1]A04-1'!$J$209</definedName>
    <definedName name="_df2">#REF!</definedName>
    <definedName name="_df3">#REF!</definedName>
    <definedName name="_df4">#REF!</definedName>
    <definedName name="_df5">#REF!</definedName>
    <definedName name="_df6">[3]Lijsten!$A$2:$A$25</definedName>
    <definedName name="_Key1" hidden="1">#REF!</definedName>
    <definedName name="_Order1" hidden="1">0</definedName>
    <definedName name="_Order2" hidden="1">255</definedName>
    <definedName name="_PAG1">#N/A</definedName>
    <definedName name="_PAG2">#N/A</definedName>
    <definedName name="_PAG3">#N/A</definedName>
    <definedName name="_PAG4">#N/A</definedName>
    <definedName name="_PAG5">#N/A</definedName>
    <definedName name="_PAG6">#N/A</definedName>
    <definedName name="_pr003">#REF!</definedName>
    <definedName name="_pr006">#REF!</definedName>
    <definedName name="_pr008">#REF!</definedName>
    <definedName name="_pr010">#REF!</definedName>
    <definedName name="_pr012">#REF!</definedName>
    <definedName name="_pr024">#REF!</definedName>
    <definedName name="_pr320">#REF!</definedName>
    <definedName name="_pr604">#REF!</definedName>
    <definedName name="_RBL2">#REF!</definedName>
    <definedName name="_RU2523">#REF!</definedName>
    <definedName name="_RU5363">#REF!</definedName>
    <definedName name="_RU5364">#REF!</definedName>
    <definedName name="_RU5365">#REF!</definedName>
    <definedName name="_RU5736">#REF!</definedName>
    <definedName name="_RU5738">#REF!</definedName>
    <definedName name="_RU5741">#REF!</definedName>
    <definedName name="_Sort" hidden="1">#REF!</definedName>
    <definedName name="_TAB2">#REF!</definedName>
    <definedName name="_Totales">#REF!</definedName>
    <definedName name="_v3" hidden="1">{"BRIEF",#N/A,FALSE,"BRIEF";"OFFBAL",#N/A,FALSE,"OFFBAL"}</definedName>
    <definedName name="a">[4]Download!$M$1:$M$65536</definedName>
    <definedName name="aa" hidden="1">{#N/A,#N/A,FALSE,"Key Figures Euro";#N/A,#N/A,FALSE,"Key Figures";#N/A,#N/A,FALSE,"Summary Euro";#N/A,#N/A,FALSE,"Summary";#N/A,#N/A,FALSE,"Gross profit";#N/A,#N/A,FALSE,"General expenses";#N/A,#N/A,FALSE,"Depreciations";#N/A,#N/A,FALSE,"Provisions";#N/A,#N/A,FALSE,"Extra";#N/A,#N/A,FALSE,"Net Result Euro";#N/A,#N/A,FALSE,"Net Result";#N/A,#N/A,FALSE,"Balance Sheet Euro";#N/A,#N/A,FALSE,"Balance Sheet";#N/A,#N/A,FALSE,"Pay-out"}</definedName>
    <definedName name="aaa" hidden="1">{TRUE,TRUE,-2.75,-17,604.5,366.75,FALSE,FALSE,TRUE,TRUE,0,1,#N/A,1,#N/A,6.61702127659574,21.85,1,FALSE,FALSE,3,TRUE,1,FALSE,75,"Swvu.Full.","ACwvu.Full.",#N/A,FALSE,FALSE,0.5,0.5,0.5,0.5,2,"","&amp;L&amp;D    &amp;T   &amp;F / &amp;A&amp;C&amp;10MIS Page/Strona 7&amp;R&amp;8f:\PPAB Financials\3q96\9609\&amp;F",TRUE,FALSE,FALSE,FALSE,1,#N/A,1,1,"=R1C2:R90C103",FALSE,#N/A,#N/A,FALSE,FALSE,FALSE,8,600,600,FALSE,FALSE,TRUE,TRUE,TRUE}</definedName>
    <definedName name="aaaaa">'[5]Externen-formatieoverzicht maa'!$A$4</definedName>
    <definedName name="AccessDatabase" hidden="1">"C:\FORTIS\Database 99.07.mdb"</definedName>
    <definedName name="Account">#REF!</definedName>
    <definedName name="ACwvu.Full." hidden="1">#REF!</definedName>
    <definedName name="ACwvu.JAN." hidden="1">#REF!</definedName>
    <definedName name="_xlnm.Print_Area" localSheetId="1">'Consolidated IS'!$B$2:$D$49</definedName>
    <definedName name="_xlnm.Print_Area" localSheetId="3">'Segmented Balance Sheet'!#REF!</definedName>
    <definedName name="_xlnm.Print_Area" localSheetId="4">'Segmented IS'!$B$47:$J$90</definedName>
    <definedName name="Afdrukbereik_MI">#REF!</definedName>
    <definedName name="AFDRUKTITELS_MI">#REF!</definedName>
    <definedName name="Algemene_loonstijging">#REF!</definedName>
    <definedName name="All_entity">[6]Download!$H$1:$H$65536</definedName>
    <definedName name="All_Entity_FASR">#REF!</definedName>
    <definedName name="All_Entity2">'[7]Download BS'!$B$1:$B$65536</definedName>
    <definedName name="Allocatie">#REF!</definedName>
    <definedName name="AllocatieA">#REF!</definedName>
    <definedName name="AlphaCredit2" hidden="1">{#N/A,#N/A,FALSE,"Key Figures Euro";#N/A,#N/A,FALSE,"Key Figures";#N/A,#N/A,FALSE,"Summary Euro";#N/A,#N/A,FALSE,"Summary";#N/A,#N/A,FALSE,"Gross profit";#N/A,#N/A,FALSE,"General expenses";#N/A,#N/A,FALSE,"Depreciations";#N/A,#N/A,FALSE,"Provisions";#N/A,#N/A,FALSE,"Extra";#N/A,#N/A,FALSE,"Net Result Euro";#N/A,#N/A,FALSE,"Net Result";#N/A,#N/A,FALSE,"Balance Sheet Euro";#N/A,#N/A,FALSE,"Balance Sheet";#N/A,#N/A,FALSE,"Pay-out"}</definedName>
    <definedName name="AMEV">'[5]Externen-formatieoverzicht maa'!$A$4</definedName>
    <definedName name="Amount">#REF!</definedName>
    <definedName name="Amount_Elim">#REF!</definedName>
    <definedName name="Amount_FASR">#REF!</definedName>
    <definedName name="Amount01">#REF!</definedName>
    <definedName name="Amount02">#REF!</definedName>
    <definedName name="Amount03">#REF!</definedName>
    <definedName name="Amount04">#REF!</definedName>
    <definedName name="Amount06">#REF!</definedName>
    <definedName name="Amount2">'[7]Download BS'!$L$1:$L$65536</definedName>
    <definedName name="Amount3">#REF!</definedName>
    <definedName name="AmountQ2">#REF!</definedName>
    <definedName name="AmountQ3">#REF!</definedName>
    <definedName name="AmountQ4">#REF!</definedName>
    <definedName name="AmountS">#REF!</definedName>
    <definedName name="AmountW">#REF!</definedName>
    <definedName name="anscount" hidden="1">1</definedName>
    <definedName name="AprDays">[8]Entry!$I$10</definedName>
    <definedName name="AprilUitkErfrente">#REF!</definedName>
    <definedName name="AR">#REF!</definedName>
    <definedName name="ATSEUR">13.7603</definedName>
    <definedName name="AugDays">[8]Entry!$I$14</definedName>
    <definedName name="Auto_Margin_Deviation">OFFSET('[9]Automated Margin Deviation'!$B$15,,,COUNTA('[9]Automated Margin Deviation'!$B$15:$B$65536))</definedName>
    <definedName name="b" hidden="1">#REF!</definedName>
    <definedName name="B5APR">#REF!</definedName>
    <definedName name="B5AUG">#REF!</definedName>
    <definedName name="B5DEC">#REF!</definedName>
    <definedName name="B5FEB">#REF!</definedName>
    <definedName name="B5JAN">#REF!</definedName>
    <definedName name="B5JUL">#REF!</definedName>
    <definedName name="B5JUN">#REF!</definedName>
    <definedName name="B5MAR">#REF!</definedName>
    <definedName name="B5MAY">#REF!</definedName>
    <definedName name="B5NOV">#REF!</definedName>
    <definedName name="B5OCT">#REF!</definedName>
    <definedName name="B5SEP">#REF!</definedName>
    <definedName name="B6APR">#REF!</definedName>
    <definedName name="B6AUG">#REF!</definedName>
    <definedName name="B6DEC">#REF!</definedName>
    <definedName name="B6FEB">#REF!</definedName>
    <definedName name="B6JAN">#REF!</definedName>
    <definedName name="B6JUL">#REF!</definedName>
    <definedName name="B6JUN">#REF!</definedName>
    <definedName name="B6MAR">#REF!</definedName>
    <definedName name="B6MAY">#REF!</definedName>
    <definedName name="B6NOV">#REF!</definedName>
    <definedName name="B6OCT">#REF!</definedName>
    <definedName name="B6SEP">#REF!</definedName>
    <definedName name="balance_type">1</definedName>
    <definedName name="Basis">#REF!</definedName>
    <definedName name="Basis97">#REF!</definedName>
    <definedName name="Bedrag">#REF!</definedName>
    <definedName name="BEFEUR">40.3399</definedName>
    <definedName name="Beleggingen">#REF!</definedName>
    <definedName name="besparing">'[10]Totaal 5%'!$A$1</definedName>
    <definedName name="BESTAAN">#REF!</definedName>
    <definedName name="BESTAANFOUT">#REF!</definedName>
    <definedName name="BEx0017DGUEDPCFJUPUZOOLJCS2B" hidden="1">[11]Table!$H$5:$H$5</definedName>
    <definedName name="BEx001CNWHJ5RULCSFM36ZCGJ1UH" hidden="1">[11]Table!$C$7:$D$7</definedName>
    <definedName name="BEx004791UAJIJSN57OT7YBLNP82" hidden="1">#REF!</definedName>
    <definedName name="BEx008P2NVFDLBHL7IZ5WTMVOQ1F" hidden="1">#REF!</definedName>
    <definedName name="BEx009G00IN0JUIAQ4WE9NHTMQE2" hidden="1">[11]Table!$H$4:$H$4</definedName>
    <definedName name="BEx00DXTY2JDVGWQKV8H7FG4SV30" hidden="1">[11]Table!$C$7:$D$7</definedName>
    <definedName name="BEx00GHLTYRH5N2S6P78YW1CD30N" hidden="1">[11]Table!$C$7:$D$7</definedName>
    <definedName name="BEx00JC31DY11L45SEU4B10BIN6W" hidden="1">#REF!</definedName>
    <definedName name="BEx00KZHZBHP3TDV1YMX4B19B95O" hidden="1">#REF!</definedName>
    <definedName name="BEx00MBY8XXUOHIZ4LHXHPD7WYD5" hidden="1">[11]Table!$C$3:$D$3</definedName>
    <definedName name="BEx01HY6E3GJ66ABU5ABN26V6Q13" hidden="1">#REF!</definedName>
    <definedName name="BEx01PW5YQKEGAR8JDDI5OARYXDF" hidden="1">[11]Table!$C$5:$D$5</definedName>
    <definedName name="BEx01XJ94SHJ1YQ7ORPW0RQGKI2H" hidden="1">[11]Table!$C$7:$D$7</definedName>
    <definedName name="BEx02Q08R9G839Q4RFGG9026C7PX" hidden="1">#REF!</definedName>
    <definedName name="BEx02SEL3Z1QWGAHXDPUA9WLTTPS" hidden="1">[11]Table!$C$7:$D$7</definedName>
    <definedName name="BEx02Y3KJZH5BGDM9QEZ1PVVI114" hidden="1">[11]Table!$C$4:$D$4</definedName>
    <definedName name="BEx0313GRLLASDTVPW5DHTXHE74M" hidden="1">[11]Table!$H$2:$H$2</definedName>
    <definedName name="BEx1F0SOZ3H5XUHXD7O01TCR8T6J" hidden="1">[11]Table!$C$6:$D$6</definedName>
    <definedName name="BEx1F9HL824UCNCVZ2U62J4KZCX8" hidden="1">[11]Table!$C$3:$D$3</definedName>
    <definedName name="BEx1FEVSJKTI1Q1Z874QZVFSJSVA" hidden="1">[11]Table!$H$2:$H$2</definedName>
    <definedName name="BEx1FGDRUHHLI1GBHELT4PK0LY4V" hidden="1">[11]Table!$H$5:$H$5</definedName>
    <definedName name="BEx1FJZ7GKO99IYTP6GGGF7EUL3Z" hidden="1">[11]Table!$H$3:$H$3</definedName>
    <definedName name="BEx1FZV2CM77TBH1R6YYV9P06KA2" hidden="1">[11]Table!$C$5:$D$5</definedName>
    <definedName name="BEx1G59AY8195JTUM6P18VXUFJ3E" hidden="1">[11]Table!$C$5:$D$5</definedName>
    <definedName name="BEx1GVMRHFXUP6XYYY9NR12PV5TF" hidden="1">[11]Table!$C$4:$D$4</definedName>
    <definedName name="BEx1H6KIT7BHUH6MDDWC935V9N47" hidden="1">[11]Table!$H$4:$H$4</definedName>
    <definedName name="BEx1HDGOOJ3SKHYMWUZJ1P0RQZ9N" hidden="1">#REF!</definedName>
    <definedName name="BEx1HDM5ZXSJG6JQEMSFV52PZ10V" hidden="1">[11]Table!$H$5:$H$5</definedName>
    <definedName name="BEx1HETBBZVN5F43LKOFMC4QB0CR" hidden="1">[11]Table!$C$5:$D$5</definedName>
    <definedName name="BEx1HGWNWPLNXICOTP90TKQVVE4E" hidden="1">#REF!</definedName>
    <definedName name="BEx1HIPLJZABY0EMUOTZN0EQMDPU" hidden="1">[11]Table!$C$3:$D$3</definedName>
    <definedName name="BEx1HO94JIRX219MPWMB5E5XZ04X" hidden="1">[11]Table!$C$6:$D$6</definedName>
    <definedName name="BEx1HQNF6KHM21E3XLW0NMSSEI9S" hidden="1">[11]Table!$C$5:$D$5</definedName>
    <definedName name="BEx1HSLNWIW4S97ZBYY7I7M5YVH4" hidden="1">[11]Table!$H$4:$H$4</definedName>
    <definedName name="BEx1I4QKTILCKZUSOJCVZN7SNHL5" hidden="1">[11]Table!$C$2:$D$2</definedName>
    <definedName name="BEx1IE0ZP7RIFM9FI24S9I6AAJ14" hidden="1">#REF!</definedName>
    <definedName name="BEx1IGQ5B697MNDOE06MVSR0H58E" hidden="1">[11]Table!$C$7:$D$7</definedName>
    <definedName name="BEx1IKRPW8MLB9Y485M1TL2IT9SH" hidden="1">#REF!</definedName>
    <definedName name="BEx1J0CSSHDJGBJUHVOEMCF2P4DL" hidden="1">[11]Table!$H$5:$H$5</definedName>
    <definedName name="BEx1J61RRF9LJ3V3R5OY3WJ6VBWR" hidden="1">#REF!</definedName>
    <definedName name="BEx1J7E8VCGLPYU82QXVUG5N3ZAI" hidden="1">[11]Table!$A$26:$B$42</definedName>
    <definedName name="BEx1JGE2YQWH8S25USOY08XVGO0D" hidden="1">[11]Table!$H$6:$H$6</definedName>
    <definedName name="BEx1JJJC9T1W7HY4V7HP1S1W4JO1" hidden="1">[11]Table!$C$6:$D$6</definedName>
    <definedName name="BEx1JKKZSJ7DI4PTFVI9VVFMB1X2" hidden="1">[11]Table!$C$2:$D$2</definedName>
    <definedName name="BEx1JUBQFRVMASSFK4B3V0AD7YP9" hidden="1">[11]Table!$H$3:$H$3</definedName>
    <definedName name="BEx1JXBM5W4YRWNQ0P95QQS6JWD6" hidden="1">[11]Table!$H$2:$H$2</definedName>
    <definedName name="BEx1KGY9QEHZ9QSARMQUTQKRK4UX" hidden="1">[11]Table!$H$4:$H$4</definedName>
    <definedName name="BEx1KKP1ELIF2UII2FWVGL7M1X7J" hidden="1">[11]Table!$C$6:$D$6</definedName>
    <definedName name="BEx1KUVWMB0QCWA3RBE4CADFVRIS" hidden="1">#REF!</definedName>
    <definedName name="BEx1L2OG1SDFK2TPXELJ77YP4NI2" hidden="1">[11]Table!$H$3:$H$3</definedName>
    <definedName name="BEx1L6Q60MWRDJB4L20LK0XPA0Z2" hidden="1">[11]Table!$H$5:$H$5</definedName>
    <definedName name="BEx1LD63FP2Z4BR9TKSHOZW9KKZ5" hidden="1">#REF!</definedName>
    <definedName name="BEx1LDMB9RW982DUILM2WPT5VWQ3" hidden="1">#REF!</definedName>
    <definedName name="BEx1LRPGDQCOEMW8YT80J1XCDCIV" hidden="1">[11]Table!$C$2:$D$2</definedName>
    <definedName name="BEx1LRUSJW4JG54X07QWD9R27WV9" hidden="1">#REF!</definedName>
    <definedName name="BEx1M1WBK5T0LP1AK2JYV6W87ID6" hidden="1">[11]Table!$C$6:$D$6</definedName>
    <definedName name="BEx1M51HHDYGIT8PON7U8ICL2S95" hidden="1">[11]Table!$C$6:$D$6</definedName>
    <definedName name="BEx1MTRKKVCHOZ0YGID6HZ49LJTO" hidden="1">[11]Table!$A$26:$B$42</definedName>
    <definedName name="BEx1N3CUJ3UX61X38ZAJVPEN4KMC" hidden="1">#REF!</definedName>
    <definedName name="BEx1NM34KQTO1LDNSAFD1L82UZFG" hidden="1">#REF!</definedName>
    <definedName name="BEx1NO6TXZVOGCUWCCRTXRXWW0XL" hidden="1">[11]Table!$H$6:$H$6</definedName>
    <definedName name="BEx1NS8EU5P9FQV3S0WRTXI5L361" hidden="1">[11]Table!$C$3:$D$3</definedName>
    <definedName name="BEx1NUBX5VUYZFKQH69FN6BTLWCR" hidden="1">[11]Table!$H$3:$H$3</definedName>
    <definedName name="BEx1NZ4K1L8UON80Y2A4RASKWGNP" hidden="1">#REF!</definedName>
    <definedName name="BEx1OLAZ915OGYWP0QP1QQWDLCRX" hidden="1">[11]Table!$H$2:$H$2</definedName>
    <definedName name="BEx1OO5ER042IS6IC4TLDI75JNVH" hidden="1">#REF!</definedName>
    <definedName name="BEx1OTE54CBSUT8FWKRALEDCUWN4" hidden="1">[11]Table!$C$7:$D$7</definedName>
    <definedName name="BEx1OVSMPADTX95QUOX34KZQ8EDY" hidden="1">[11]Table!$H$7:$H$7</definedName>
    <definedName name="BEx1OX544IO9FQJI7YYQGZCEHB3O" hidden="1">[11]Table!$H$4:$H$4</definedName>
    <definedName name="BEx1OY6SVEUT2EQ26P7EKEND342G" hidden="1">[11]Table!$H$5:$H$5</definedName>
    <definedName name="BEx1OYN1LPIPI12O9G6F7QAOS9T4" hidden="1">[11]Table!$H$3:$H$3</definedName>
    <definedName name="BEx1P1HHKJA799O3YZXQAX6KFH58" hidden="1">[11]Table!$C$2:$D$2</definedName>
    <definedName name="BEx1P34W467WGPOXPK292QFJIPHJ" hidden="1">#REF!</definedName>
    <definedName name="BEx1P7S1J4TKGVJ43C2Q2R3M9WRB" hidden="1">[11]Table!$H$2:$H$2</definedName>
    <definedName name="BEx1PA11BLPVZM8RC5BL46WX8YB5" hidden="1">[11]Table!$C$4:$D$4</definedName>
    <definedName name="BEx1PBZ4BEFIPGMQXT9T8S4PZ2IM" hidden="1">[11]Table!$C$6:$D$6</definedName>
    <definedName name="BEx1PLF2CFSXBZPVI6CJ534EIJDN" hidden="1">[11]Table!$H$4:$H$4</definedName>
    <definedName name="BEx1PMWZB2DO6EM9BKLUICZJ65HD" hidden="1">[11]Table!$H$6:$H$6</definedName>
    <definedName name="BEx1QA54J2A4I7IBQR19BTY28ZMR" hidden="1">[11]Table!$H$6:$H$6</definedName>
    <definedName name="BEx1QMQAHG3KQUK59DVM68SWKZIZ" hidden="1">[11]Table!$H$6:$H$6</definedName>
    <definedName name="BEx1R9YFKJCMSEST8OVCAO5E47FO" hidden="1">[11]Table!$C$5:$D$5</definedName>
    <definedName name="BEx1RBGC06B3T52OIC0EQ1KGVP1I" hidden="1">[11]Table!$C$6:$D$6</definedName>
    <definedName name="BEx1RRC7X4NI1CU4EO5XYE2GVARJ" hidden="1">[11]Table!$H$7:$H$7</definedName>
    <definedName name="BEx1RZA1NCGT832L7EMR7GMF588W" hidden="1">[11]Table!$H$6:$H$6</definedName>
    <definedName name="BEx1S0XGIPUSZQUCSGWSK10GKW7Y" hidden="1">[11]Table!$C$4:$D$4</definedName>
    <definedName name="BEx1S5VFNKIXHTTCWSV60UC50EZ8" hidden="1">[11]Table!$H$3:$H$3</definedName>
    <definedName name="BEx1SK3U02H0RGKEYXW7ZMCEOF3V" hidden="1">#REF!</definedName>
    <definedName name="BEx1SSNEZINBJT29QVS62VS1THT4" hidden="1">[11]Table!$C$5:$D$5</definedName>
    <definedName name="BEx1SVNCHNANBJIDIQVB8AFK4HAN" hidden="1">#REF!</definedName>
    <definedName name="BEx1TJ0WLS9O7KNSGIPWTYHDYI1D" hidden="1">[11]Table!$A$26:$B$42</definedName>
    <definedName name="BEx1U0EQIX4I5ES483BY0ESU0GD2" hidden="1">[11]Table!$C$2:$D$2</definedName>
    <definedName name="BEx1U15M7LVVFZENH830B2BGWC04" hidden="1">[11]Table!$C$2:$D$2</definedName>
    <definedName name="BEx1U7WFO8OZKB1EBF4H386JW91L" hidden="1">[11]Table!$H$5:$H$5</definedName>
    <definedName name="BEx1U87938YR9N6HYI24KVBKLOS3" hidden="1">#REF!</definedName>
    <definedName name="BEx1UESH4KDWHYESQU2IE55RS3LI" hidden="1">[11]Table!$C$7:$D$7</definedName>
    <definedName name="BEx1UI8N9KTCPSOJ7RDW0T8UEBNP" hidden="1">[11]Table!$C$6:$D$6</definedName>
    <definedName name="BEx1UML0HHJFHA5TBOYQ24I3RV1W" hidden="1">[11]Table!$C$2:$D$2</definedName>
    <definedName name="BEx1UUDIQPZ23XQ79GUL0RAWRSCK" hidden="1">[11]Table!$H$3:$H$3</definedName>
    <definedName name="BEx1V67SEV778NVW68J8W5SND1J7" hidden="1">[11]Table!$H$5:$H$5</definedName>
    <definedName name="BEx1VIY9SQLRESD11CC4PHYT0XSG" hidden="1">#REF!</definedName>
    <definedName name="BEx1WC67EH10SC38QWX3WEA5KH3A" hidden="1">[11]Table!$C$6:$D$6</definedName>
    <definedName name="BEx1WGYTKZZIPM1577W5FEYKFH3V" hidden="1">[11]Table!$C$26:$H$82</definedName>
    <definedName name="BEx1WHPURIV3D3PTJJ359H1OP7ZV" hidden="1">#REF!</definedName>
    <definedName name="BEx1WLWY2CR1WRD694JJSWSDFAIR" hidden="1">[11]Table!$H$3:$H$3</definedName>
    <definedName name="BEx1WMD1LWPWRIK6GGAJRJAHJM8I" hidden="1">[11]Table!$H$6:$H$6</definedName>
    <definedName name="BEx1WR0D41MR174LBF3P9E3K0J51" hidden="1">[11]Table!$C$3:$D$3</definedName>
    <definedName name="BEx1WUB1FAS5PHU33TJ60SUHR618" hidden="1">[11]Table!$H$4:$H$4</definedName>
    <definedName name="BEx1WX04G0INSPPG9NTNR3DYR6PZ" hidden="1">[11]Table!$H$7:$H$7</definedName>
    <definedName name="BEx1X3LHU9DPG01VWX2IF65TRATF" hidden="1">[11]Table!$C$4:$D$4</definedName>
    <definedName name="BEx1XK8AAMO0AH0Z1OUKW30CA7EQ" hidden="1">#REF!</definedName>
    <definedName name="BEx1XL4MZ7C80495GHQRWOBS16PQ" hidden="1">[11]Table!$C$2:$D$2</definedName>
    <definedName name="BEx1Y2IGS2K95E1M51PEF9KJZ0KB" hidden="1">#REF!</definedName>
    <definedName name="BEx1Y3PKK83X2FN9SAALFHOWKMRQ" hidden="1">[11]Table!$C$5:$D$5</definedName>
    <definedName name="BEx1YL3DJ7Y4AZ01ERCOGW0FJ26T" hidden="1">[11]Table!$A$26:$B$42</definedName>
    <definedName name="BEx1Z2RYHSVD1H37817SN93VMURZ" hidden="1">[11]Table!$C$3:$D$3</definedName>
    <definedName name="BEx3AMAKWI6458B67VKZO56MCNJW" hidden="1">#REF!</definedName>
    <definedName name="BEx3AOOVM42G82TNF53W0EKXLUSI" hidden="1">#REF!</definedName>
    <definedName name="BEx3AZH9W4SUFCAHNDOQ728R9V4L" hidden="1">[11]Table!$C$2:$D$2</definedName>
    <definedName name="BEx3BNR9ES4KY7Q1DK83KC5NDGL8" hidden="1">#REF!</definedName>
    <definedName name="BEx3BQR5VZXNQ4H949ORM8ESU3B3" hidden="1">#REF!</definedName>
    <definedName name="BEx3BTLL3ASJN134DLEQTQM70VZM" hidden="1">[11]Table!$C$2:$D$2</definedName>
    <definedName name="BEx3BW5CTV0DJU5AQS3ZQFK2VLF3" hidden="1">[11]Table!$H$4:$H$4</definedName>
    <definedName name="BEx3BYP0FG369M7G3JEFLMMXAKTS" hidden="1">[11]Table!$C$5:$D$5</definedName>
    <definedName name="BEx3C2QR0WUD19QSVO8EMIPNQJKH" hidden="1">[11]Table!$C$3:$D$3</definedName>
    <definedName name="BEx3CCS3VNR1KW2R7DKSQFZ17QW0" hidden="1">[11]Table!$H$6:$H$6</definedName>
    <definedName name="BEx3CKFCCPZZ6ROLAT5C1DZNIC1U" hidden="1">#REF!</definedName>
    <definedName name="BEx3CO0SVO4WLH0DO43DCHYDTH1P" hidden="1">#REF!</definedName>
    <definedName name="BEx3D9G6QTSPF9UYI4X0XY0VE896" hidden="1">[11]Table!$C$2:$D$2</definedName>
    <definedName name="BEx3DCQU9PBRXIMLO62KS5RLH447" hidden="1">[11]Table!$H$7:$H$7</definedName>
    <definedName name="BEx3EF99FD6QNNCNOKDEE67JHTUJ" hidden="1">[11]Table!$H$5:$H$5</definedName>
    <definedName name="BEx3EHCSERZ2O2OAG8Y95UPG2IY9" hidden="1">#REF!</definedName>
    <definedName name="BEx3EJR3TCJDYS7ZXNDS5N9KTGIK" hidden="1">[11]Table!$C$4:$D$4</definedName>
    <definedName name="BEx3ELJTTBS6P05CNISMGOJOA60V" hidden="1">[11]Table!$H$5:$H$5</definedName>
    <definedName name="BEx3EQSLJBDDJRHNX19PBFCKNY2I" hidden="1">[11]Table!$C$7:$D$7</definedName>
    <definedName name="BEx3EUUAX947Q5N6MY6W0KSNY78Y" hidden="1">[11]Table!$H$3:$H$3</definedName>
    <definedName name="BEx3FHMD1P5XBCH23ZKIFO6ZTCNB" hidden="1">[11]Table!$H$2:$H$2</definedName>
    <definedName name="BEx3FI2G3YYIACQHXNXEA15M8ZK5" hidden="1">[11]Table!$C$7:$D$7</definedName>
    <definedName name="BEx3FJ9MHSLDK8W91GO85FX1GX57" hidden="1">[11]Table!$C$4:$D$4</definedName>
    <definedName name="BEx3FR251HFU7A33PU01SJUENL2B" hidden="1">#REF!</definedName>
    <definedName name="BEx3FX7EJL47JSLSWP3EOC265WAE" hidden="1">[11]Table!$A$26:$B$42</definedName>
    <definedName name="BEx3G201R8NLJ6FIHO2QS0SW9QVV" hidden="1">#REF!</definedName>
    <definedName name="BEx3G2LL2II66XY5YCDPG4JE13A3" hidden="1">[11]Table!$C$5:$D$5</definedName>
    <definedName name="BEx3G2WA0DTYY9D8AGHHOBTPE2B2" hidden="1">[11]Table!$C$3:$D$3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[11]Table!$A$26:$B$42</definedName>
    <definedName name="BEx3GN4LY0135CBDIN1TU2UEODGF" hidden="1">[11]Table!$H$6:$H$6</definedName>
    <definedName name="BEx3GPDH2AH4QKT4OOSN563XUHBD" hidden="1">[11]Table!$H$5:$H$5</definedName>
    <definedName name="BEx3H5UX2GZFZZT657YR76RHW5I6" hidden="1">[11]Table!$A$26:$B$42</definedName>
    <definedName name="BEx3HKE4ETTVTC9U3Y6WSJD5K56T" hidden="1">[11]Table!$C$4:$D$4</definedName>
    <definedName name="BEx3HMSEFOP6DBM4R97XA6B7NFG6" hidden="1">[11]Table!$C$4:$D$4</definedName>
    <definedName name="BEx3HWJ5SQSD2CVCQNR183X44FR8" hidden="1">#REF!</definedName>
    <definedName name="BEx3I09YVXO0G4X7KGSA4WGORM35" hidden="1">[11]Table!$C$2:$D$2</definedName>
    <definedName name="BEx3ICF1GY8HQEBIU9S43PDJ90BX" hidden="1">[11]Table!$C$2:$D$2</definedName>
    <definedName name="BEx3IYAH2DEBFWO8F94H4MXE3RLY" hidden="1">[11]Table!$A$26:$B$42</definedName>
    <definedName name="BEx3IZXXSYEW50379N2EAFWO8DZV" hidden="1">#REF!</definedName>
    <definedName name="BEx3J1VZVGTKT4ATPO9O5JCSFTTR" hidden="1">[11]Table!$H$5:$H$5</definedName>
    <definedName name="BEx3JC2TY7JNAAC3L7QHVPQXLGQ8" hidden="1">[11]Table!$H$7:$H$7</definedName>
    <definedName name="BEx3JX23SYDIGOGM4Y0CQFBW8ZBV" hidden="1">[11]Table!$C$4:$D$4</definedName>
    <definedName name="BEx3JXCXCVBZJGV5VEG9MJEI01AL" hidden="1">[11]Table!$H$3:$H$3</definedName>
    <definedName name="BEx3JYK2N7X59TPJSKYZ77ENY8SS" hidden="1">[11]Table!$H$2:$H$2</definedName>
    <definedName name="BEx3K4EII7GU1CG0BN7UL15M6J8Z" hidden="1">#REF!</definedName>
    <definedName name="BEx3K4ZXQUQ2KYZF74B84SO48XMW" hidden="1">[11]Table!$H$5:$H$5</definedName>
    <definedName name="BEx3KEFXUCVNVPH7KSEGAZYX13B5" hidden="1">[11]Table!$C$2:$D$2</definedName>
    <definedName name="BEx3KFXUAF6YXAA47B7Q6X9B3VGB" hidden="1">[11]Table!$H$6:$H$6</definedName>
    <definedName name="BEx3KIXQYOGMPK4WJJAVBRX4NR28" hidden="1">#REF!</definedName>
    <definedName name="BEx3KJOMVOSFZVJUL3GKCNP6DQDS" hidden="1">[11]Table!$C$2:$D$2</definedName>
    <definedName name="BEx3KP2VRBMORK0QEAZUYCXL3DHJ" hidden="1">[11]Table!$H$2:$H$2</definedName>
    <definedName name="BEx3L4IN3LI4C26SITKTGAH27CDU" hidden="1">#REF!</definedName>
    <definedName name="BEx3L4YQ0J7ZU0M5QM6YIPCEYC9K" hidden="1">#REF!</definedName>
    <definedName name="BEx3L60DJOR7NQN42G7YSAODP1EX" hidden="1">[11]Table!$H$3:$H$3</definedName>
    <definedName name="BEx3L7D0PI38HWZ7VADU16C9E33D" hidden="1">[11]Table!$H$3:$H$3</definedName>
    <definedName name="BEx3LM1PR4Y7KINKMTMKR984GX8Q" hidden="1">[11]Table!$H$4:$H$4</definedName>
    <definedName name="BEx3LPCEZ1C0XEKNCM3YT09JWCUO" hidden="1">[11]Table!$H$6:$H$6</definedName>
    <definedName name="BEx3M1MR1K1NQD03H74BFWOK4MWQ" hidden="1">#REF!</definedName>
    <definedName name="BEx3M4H77MYUKOOD31H9F80NMVK8" hidden="1">#REF!</definedName>
    <definedName name="BEx3M9VFX329PZWYC4DMZ6P3W9R2" hidden="1">[11]Table!$C$4:$D$4</definedName>
    <definedName name="BEx3MCQ0VEBV0CZXDS505L38EQ8N" hidden="1">[11]Table!$H$7:$H$7</definedName>
    <definedName name="BEx3MEYV5LQY0BAL7V3CFAFVOM3T" hidden="1">[11]Table!$H$5:$H$5</definedName>
    <definedName name="BEx3MREOFWJQEYMCMBL7ZE06NBN6" hidden="1">#REF!</definedName>
    <definedName name="BEx3NKXF7GYXHBK75UI6MDRUSU0J" hidden="1">[11]Table!$A$26:$B$42</definedName>
    <definedName name="BEx3NLIZ7PHF2XE59ECZ3MD04ZG1" hidden="1">[11]Table!$C$2:$D$2</definedName>
    <definedName name="BEx3NMQ4BVC94728AUM7CCX7UHTU" hidden="1">#REF!</definedName>
    <definedName name="BEx3NR2I4OUFP3Z2QZEDU2PIFIDI" hidden="1">[11]Table!$C$6:$D$6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[11]Table!$C$5:$D$5</definedName>
    <definedName name="BEx3OXRYJZUEY6E72UJU0PHLMYAR" hidden="1">[11]Table!$C$3:$D$3</definedName>
    <definedName name="BEx3P59TTRSGQY888P5C1O7M2PQT" hidden="1">[11]Table!$C$3:$D$3</definedName>
    <definedName name="BEx3PDNRRNKD5GOUBUQFXAHIXLD9" hidden="1">[11]Table!$H$2:$H$2</definedName>
    <definedName name="BEx3PDT8GNPWLLN02IH1XPV90XYK" hidden="1">[11]Table!$C$3:$D$3</definedName>
    <definedName name="BEx3PKEMDW8KZEP11IL927C5O7I2" hidden="1">#REF!</definedName>
    <definedName name="BEx3PKJZ1Z7L9S6KV8KXVS6B2FX4" hidden="1">[11]Table!$H$6:$H$6</definedName>
    <definedName name="BEx3PMNG53Z5HY138H99QOMTX8W3" hidden="1">[11]Table!$H$2:$H$2</definedName>
    <definedName name="BEx3PP1RRSFZ8UC0JC9R91W6LNKW" hidden="1">[11]Table!$H$3:$H$3</definedName>
    <definedName name="BEx3PVXYZC8WB9ZJE7OCKUXZ46EA" hidden="1">#REF!</definedName>
    <definedName name="BEx3Q0VWPU5EQECK7MQ47TYJ3SWW" hidden="1">#REF!</definedName>
    <definedName name="BEx3Q7BZ9PUXK2RLIOFSIS9AHU1B" hidden="1">[11]Table!$C$5:$D$5</definedName>
    <definedName name="BEx3Q8J42S9VU6EAN2Y28MR6DF88" hidden="1">[11]Table!$H$5:$H$5</definedName>
    <definedName name="BEx3QEDFOYFY5NBTININ5W4RLD4Q" hidden="1">[11]Table!$C$7:$D$7</definedName>
    <definedName name="BEx3QIKJ3U962US1Q564NZDLU8LD" hidden="1">[11]Table!$C$2:$D$2</definedName>
    <definedName name="BEx3QR9D45DHW50VQ7Y3Q1AXPOB9" hidden="1">[11]Table!$C$6:$D$6</definedName>
    <definedName name="BEx3QSWT2S5KWG6U2V9711IYDQBM" hidden="1">#REF!</definedName>
    <definedName name="BEx3QVGG7Q2X4HZHJAM35A8T3VR7" hidden="1">[11]Table!$H$5:$H$5</definedName>
    <definedName name="BEx3R0JUB9YN8PHPPQTAMIT1IHWK" hidden="1">[11]Table!$C$6:$D$6</definedName>
    <definedName name="BEx3R81NFRO7M81VHVKOBFT0QBIL" hidden="1">[11]Table!$H$7:$H$7</definedName>
    <definedName name="BEx3RHC2ZD5UFS6QD4OPFCNNMWH1" hidden="1">[11]Table!$A$26:$B$42</definedName>
    <definedName name="BEx3RQ10QIWBAPHALAA91BUUCM2X" hidden="1">#REF!</definedName>
    <definedName name="BEx3RV4E1WT43SZBUN09RTB8EK1O" hidden="1">[11]Table!$C$2:$D$2</definedName>
    <definedName name="BEx3RXYU0QLFXSFTM5EB20GD03W5" hidden="1">[11]Table!$H$2:$H$2</definedName>
    <definedName name="BEx3RYKLC3QQO3XTUN7BEW2AQL98" hidden="1">[11]Table!$C$2:$D$2</definedName>
    <definedName name="BEx3SICJ45BYT6FHBER86PJT25FC" hidden="1">[11]Table!$H$7:$H$7</definedName>
    <definedName name="BEx3SMUCMJVGQ2H4EHQI5ZFHEF0P" hidden="1">[11]Table!$C$3:$D$3</definedName>
    <definedName name="BEx3SN56F03CPDRDA7LZ763V0N4I" hidden="1">[11]Table!$C$6:$D$6</definedName>
    <definedName name="BEx3SPE6N1ORXPRCDL3JPZD73Z9F" hidden="1">[11]Table!$C$6:$D$6</definedName>
    <definedName name="BEx3T29ZTULQE0OMSMWUMZDU9ZZ0" hidden="1">[11]Table!$C$5:$D$5</definedName>
    <definedName name="BEx3T6MJ1QDJ929WMUDVZ0O3UW0Y" hidden="1">#REF!</definedName>
    <definedName name="BEx3TPCSI16OAB2L9M9IULQMQ9J9" hidden="1">[11]Table!$C$3:$D$3</definedName>
    <definedName name="BEx3U64YUOZ419BAJS2W78UMATAW" hidden="1">[11]Table!$H$3:$H$3</definedName>
    <definedName name="BEx3U94WCEA5DKMWBEX1GU0LKYG2" hidden="1">[11]Table!$H$5:$H$5</definedName>
    <definedName name="BEx3U9VZ8SQVYS6ZA038J7AP7ZGW" hidden="1">[11]Table!$C$5:$D$5</definedName>
    <definedName name="BEx3UIQ5WRJBGNTFCCLOR4N7B1OQ" hidden="1">#REF!</definedName>
    <definedName name="BEx3UJMIX2NUSSWGMSI25A5DM4CH" hidden="1">[11]Table!$H$3:$H$3</definedName>
    <definedName name="BEx3UKOCOQG7S1YQ436S997K1KWV" hidden="1">[11]Table!$H$2:$H$2</definedName>
    <definedName name="BEx3UYM19VIXLA0EU7LB9NHA77PB" hidden="1">[11]Table!$C$2:$D$2</definedName>
    <definedName name="BEx3VML7CG70HPISMVYIUEN3711Q" hidden="1">#REF!</definedName>
    <definedName name="BEx56ZID5H04P9AIYLP1OASFGV56" hidden="1">[11]Table!$C$7:$D$7</definedName>
    <definedName name="BEx587EYSS57E3PI8DT973HLJM9E" hidden="1">[11]Table!$H$7:$H$7</definedName>
    <definedName name="BEx587KFQ3VKCOCY1SA5F24PQGUI" hidden="1">[11]Table!$C$7:$D$7</definedName>
    <definedName name="BEx58O780PQ05NF0Z1SKKRB3N099" hidden="1">[11]Table!$C$3:$D$3</definedName>
    <definedName name="BEx58XHO7ZULLF2EUD7YIS0MGQJ5" hidden="1">[11]Table!$A$26:$B$42</definedName>
    <definedName name="BEx58ZW0HAIGIPEX9CVA1PQQTR6X" hidden="1">[11]Table!$H$3:$H$3</definedName>
    <definedName name="BEx59BA1KH3RG6K1LHL7YS2VB79N" hidden="1">[11]Table!$C$7:$D$7</definedName>
    <definedName name="BEx59E9WABJP2TN71QAIKK79HPK9" hidden="1">[11]Table!$H$4:$H$4</definedName>
    <definedName name="BEx59P7MAPNU129ZTC5H3EH892G1" hidden="1">#REF!</definedName>
    <definedName name="BEx5A11WZRQSIE089QE119AOX9ZG" hidden="1">[11]Table!$H$3:$H$3</definedName>
    <definedName name="BEx5A7CIGCOTHJKHGUBDZG91JGPZ" hidden="1">[11]Table!$C$7:$D$7</definedName>
    <definedName name="BEx5A8UFLT2SWVSG5COFA9B8P376" hidden="1">[11]Table!$C$6:$D$6</definedName>
    <definedName name="BEx5AFFTN3IXIBHDKM0FYC4OFL1S" hidden="1">#REF!</definedName>
    <definedName name="BEx5AOFIO8KVRHIZ1RII337AA8ML" hidden="1">[11]Table!$H$3:$H$3</definedName>
    <definedName name="BEx5APRZ66L5BWHFE8E4YYNEDTI4" hidden="1">#REF!</definedName>
    <definedName name="BEx5AUVDSQ35VO4BD9AKKGBM5S7D" hidden="1">[11]Table!$C$5:$D$5</definedName>
    <definedName name="BEx5B4RHHX0J1BF2FZKEA0SPP29O" hidden="1">[11]Table!$H$4:$H$4</definedName>
    <definedName name="BEx5B5YMSWP0OVI5CIQRP5V18D0C" hidden="1">[11]Table!$H$4:$H$4</definedName>
    <definedName name="BEx5B825RW35M5H0UB2IZGGRS4ER" hidden="1">#REF!</definedName>
    <definedName name="BEx5BAWPMY0TL684WDXX6KKJLRCN" hidden="1">[11]Table!$C$6:$D$6</definedName>
    <definedName name="BEx5BBI61U4Y65GD0ARMTALPP7SJ" hidden="1">[11]Table!$C$5:$D$5</definedName>
    <definedName name="BEx5BDR56MEV4IHY6CIH2SVNG1UB" hidden="1">[11]Table!$C$4:$D$4</definedName>
    <definedName name="BEx5BESZC5H329SKHGJOHZFILYJJ" hidden="1">[11]Table!$H$2:$H$2</definedName>
    <definedName name="BEx5BHSQ42B50IU1TEQFUXFX9XQD" hidden="1">[11]Table!$A$26:$B$42</definedName>
    <definedName name="BEx5BKSM4UN4C1DM3EYKM79MRC5K" hidden="1">[11]Table!$C$2:$D$2</definedName>
    <definedName name="BEx5BNN8NPH9KVOBARB9CDD9WLB6" hidden="1">[11]Table!$C$5:$D$5</definedName>
    <definedName name="BEx5BYFMZ80TDDN2EZO8CF39AIAC" hidden="1">#REF!</definedName>
    <definedName name="BEx5C2BWFW6SHZBFDEISKGXHZCQW" hidden="1">[11]Table!$H$4:$H$4</definedName>
    <definedName name="BEx5C49ZFH8TO9ZU55729C3F7XG7" hidden="1">[11]Table!$C$5:$D$5</definedName>
    <definedName name="BEx5C8GZQK13G60ZM70P63I5OS0L" hidden="1">[11]Table!$C$6:$D$6</definedName>
    <definedName name="BEx5CAPTVN2NBT3UOMA1UFAL1C2R" hidden="1">[11]Table!$H$2:$H$2</definedName>
    <definedName name="BEx5CEM3SYF9XP0ZZVE0GEPCLV3F" hidden="1">[11]Table!$H$6:$H$6</definedName>
    <definedName name="BEx5CFYQ0F1Z6P8SCVJ0I3UPVFE4" hidden="1">[11]Table!$A$26:$B$42</definedName>
    <definedName name="BEx5CINUDCSDCAJSNNV7XVNU8Q79" hidden="1">[11]Table!$H$6:$H$6</definedName>
    <definedName name="BEx5CNLUIOYU8EODGA03Z3547I9T" hidden="1">#REF!</definedName>
    <definedName name="BEx5CPEKNSJORIPFQC2E1LTRYY8L" hidden="1">[11]Table!$H$3:$H$3</definedName>
    <definedName name="BEx5CSUOL05D8PAM2TRDA9VRJT1O" hidden="1">[11]Table!$H$6:$H$6</definedName>
    <definedName name="BEx5CUNFOO4YDFJ22HCMI2QKIGKM" hidden="1">[11]Table!$C$6:$D$6</definedName>
    <definedName name="BEx5D8L47OF0WHBPFWXGZINZWUBZ" hidden="1">[11]Table!$H$6:$H$6</definedName>
    <definedName name="BEx5DAJAHQ2SKUPCKSCR3PYML67L" hidden="1">[11]Table!$H$4:$H$4</definedName>
    <definedName name="BEx5DC18JM1KJCV44PF18E0LNRKA" hidden="1">[11]Table!$C$4:$D$4</definedName>
    <definedName name="BEx5DJIZBTNS011R9IIG2OQ2L6ZX" hidden="1">#REF!</definedName>
    <definedName name="BEx5E123OLO9WQUOIRIDJ967KAGK" hidden="1">#REF!</definedName>
    <definedName name="BEx5E2UU5NES6W779W2OZTZOB4O7" hidden="1">[11]Table!$H$6:$H$6</definedName>
    <definedName name="BEx5E4CSE5G83J5K32WENF7BXL82" hidden="1">[11]Table!$C$2:$D$2</definedName>
    <definedName name="BEx5ELQL9B0VR6UT18KP11DHOTFX" hidden="1">[11]Table!$H$6:$H$6</definedName>
    <definedName name="BEx5ER4TJTFPN7IB1MNEB1ZFR5M6" hidden="1">#REF!</definedName>
    <definedName name="BEx5F6V72QTCK7O39Y59R0EVM6CW" hidden="1">[11]Table!$H$4:$H$4</definedName>
    <definedName name="BEx5FGLQVACD5F5YZG4DGSCHCGO2" hidden="1">#REF!</definedName>
    <definedName name="BEx5FLJWHLW3BTZILDPN5NMA449V" hidden="1">[11]Table!$H$2:$H$2</definedName>
    <definedName name="BEx5FNI2O10YN2SI1NO4X5GP3GTF" hidden="1">[11]Table!$C$6:$D$6</definedName>
    <definedName name="BEx5FO8YRFSZCG3L608EHIHIHFY4" hidden="1">#REF!</definedName>
    <definedName name="BEx5FQNA6V4CNYSH013K45RI4BCV" hidden="1">[11]Table!$C$4:$D$4</definedName>
    <definedName name="BEx5FVQPPEU32CPNV9RRQ9MNLLVE" hidden="1">#REF!</definedName>
    <definedName name="BEx5G08KGMG5X2AQKDGPFYG5GH94" hidden="1">[11]Table!$H$2:$H$2</definedName>
    <definedName name="BEx5G1A8TFN4C4QII35U9DKYNIS8" hidden="1">[11]Table!$A$26:$B$42</definedName>
    <definedName name="BEx5G1L0QO91KEPDMV1D8OT4BT73" hidden="1">[11]Table!$H$2:$H$2</definedName>
    <definedName name="BEx5G86DZL1VYUX6KWODAP3WFAWP" hidden="1">#REF!</definedName>
    <definedName name="BEx5G8BV2GIOCM3C7IUFK8L04A6M" hidden="1">[11]Table!$H$7:$H$7</definedName>
    <definedName name="BEx5GID9MVBUPFFT9M8K8B5MO9NV" hidden="1">#REF!</definedName>
    <definedName name="BEx5GN0EWA9SCQDPQ7NTUQH82QVK" hidden="1">[11]Table!$C$2:$D$2</definedName>
    <definedName name="BEx5GNBCU4WZ74I0UXFL9ZG2XSGJ" hidden="1">[11]Table!$C$2:$D$2</definedName>
    <definedName name="BEx5GUCTYC7QCWGWU5BTO7Y7HDZX" hidden="1">[11]Table!$H$2:$H$2</definedName>
    <definedName name="BEx5GYUPJULJQ624TEESYFG1NFOH" hidden="1">[11]Table!$H$5:$H$5</definedName>
    <definedName name="BEx5H0NEE0AIN5E2UHJ9J9ISU9N1" hidden="1">[11]Table!$C$4:$D$4</definedName>
    <definedName name="BEx5H1UJSEUQM2K8QHQXO5THVHSO" hidden="1">[11]Table!$C$5:$D$5</definedName>
    <definedName name="BEx5HAOT9XWUF7XIFRZZS8B9F5TZ" hidden="1">#REF!</definedName>
    <definedName name="BEx5HE4XRF9BUY04MENWY9CHHN5H" hidden="1">[11]Table!$H$7:$H$7</definedName>
    <definedName name="BEx5HFHMABAT0H9KKS754X4T304E" hidden="1">[11]Table!$H$7:$H$7</definedName>
    <definedName name="BEx5HGDZ7MX1S3KNXLRL9WU565V4" hidden="1">[11]Table!$C$7:$D$7</definedName>
    <definedName name="BEx5HJZ9FAVNZSSBTAYRPZDYM9NU" hidden="1">[11]Table!$C$4:$D$4</definedName>
    <definedName name="BEx5HZ9JMKHNLFWLVUB1WP5B39BL" hidden="1">[11]Table!$C$6:$D$6</definedName>
    <definedName name="BEx5I244LQHZTF3XI66J8705R9XX" hidden="1">[11]Table!$A$26:$B$42</definedName>
    <definedName name="BEx5I8PBP4LIXDGID5BP0THLO0AQ" hidden="1">#REF!</definedName>
    <definedName name="BEx5I8USVUB3JP4S9OXGMZVMOQXR" hidden="1">#REF!</definedName>
    <definedName name="BEx5I9GDQSYIAL65UQNDMNFQCS9Y" hidden="1">[11]Table!$H$7:$H$7</definedName>
    <definedName name="BEx5IBUPG9AWNW5PK7JGRGEJ4OLM" hidden="1">#REF!</definedName>
    <definedName name="BEx5IC06RVN8BSAEPREVKHKLCJ2L" hidden="1">[11]Table!$H$4:$H$4</definedName>
    <definedName name="BEx5J0FFP1KS4NGY20AEJI8VREEA" hidden="1">[11]Table!$H$5:$H$5</definedName>
    <definedName name="BEx5JF3ZXLDIS8VNKDCY7ZI7H1CI" hidden="1">[11]Table!$C$7:$D$7</definedName>
    <definedName name="BEx5JHCZJ8G6OOOW6EF3GABXKH6F" hidden="1">#REF!</definedName>
    <definedName name="BEx5JJB6W446THXQCRUKD3I7RKLP" hidden="1">[11]Table!$C$4:$D$4</definedName>
    <definedName name="BEx5JJWTMI37U3RDEJOYLO93RJ6Z" hidden="1">[11]Table!$C$6:$D$6</definedName>
    <definedName name="BEx5JNCT8Z7XSSPD5EMNAJELCU2V" hidden="1">[11]Table!$A$26:$B$42</definedName>
    <definedName name="BEx5JQCNT9Y4RM306CHC8IPY3HBZ" hidden="1">#REF!</definedName>
    <definedName name="BEx5K08PYKE6JOKBYIB006TX619P" hidden="1">[11]Table!$C$5:$D$5</definedName>
    <definedName name="BEx5K51DSERT1TR7B4A29R41W4NX" hidden="1">[11]Table!$H$3:$H$3</definedName>
    <definedName name="BEx5KYER580I4T7WTLMUN7NLNP5K" hidden="1">[11]Table!$C$6:$D$6</definedName>
    <definedName name="BEx5LHLB3M6K4ZKY2F42QBZT30ZH" hidden="1">[11]Table!$H$5:$H$5</definedName>
    <definedName name="BEx5LRMNU3HXIE1BUMDHRU31F7JJ" hidden="1">[11]Table!$C$2:$D$2</definedName>
    <definedName name="BEx5LSJ1LPUAX3ENSPECWPG4J7D1" hidden="1">#REF!</definedName>
    <definedName name="BEx5LTKQ8RQWJE4BC88OP928893U" hidden="1">[11]Table!$A$26:$B$42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[11]Table!$H$4:$H$4</definedName>
    <definedName name="BEx5NA68N6FJFX9UJXK4M14U487F" hidden="1">[11]Table!$C$2:$D$2</definedName>
    <definedName name="BEx5NIKBG2GDJOYGE3WCXKU7YY51" hidden="1">[11]Table!$H$2:$H$2</definedName>
    <definedName name="BEx5NV06L5J5IMKGOMGKGJ4PBZCD" hidden="1">#REF!</definedName>
    <definedName name="BEx5NZSSQ6PY99ZX2D7Q9IGOR34W" hidden="1">[11]Table!$C$6:$D$6</definedName>
    <definedName name="BEx5O3ZUQ2OARA1CDOZ3NC4UE5AA" hidden="1">[11]Table!$C$7:$D$7</definedName>
    <definedName name="BEx5OAFS0NJ2CB86A02E1JYHMLQ1" hidden="1">[11]Table!$H$2:$H$2</definedName>
    <definedName name="BEx5OG4RPU8W1ETWDWM234NYYYEN" hidden="1">[11]Table!$C$4:$D$4</definedName>
    <definedName name="BEx5OP9Y43F99O2IT69MKCCXGL61" hidden="1">[11]Table!$C$5:$D$5</definedName>
    <definedName name="BEx5P9Y9RDXNUAJ6CZ2LHMM8IM7T" hidden="1">[11]Table!$C$4:$D$4</definedName>
    <definedName name="BEx5PHWB2C0D5QLP3BZIP3UO7DIZ" hidden="1">[11]Table!$H$2:$H$2</definedName>
    <definedName name="BEx5PJP02W68K2E46L5C5YBSNU6T" hidden="1">#REF!</definedName>
    <definedName name="BEx5PLCA8DOMAU315YCS5275L2HS" hidden="1">[11]Table!$H$7:$H$7</definedName>
    <definedName name="BEx5PRXMZ5M65Z732WNNGV564C2J" hidden="1">[11]Table!$H$5:$H$5</definedName>
    <definedName name="BEx5QPSW4IPLH50WSR87HRER05RF" hidden="1">[11]Table!$C$6:$D$6</definedName>
    <definedName name="BEx73V0EP8EMNRC3EZJJKKVKWQVB" hidden="1">[11]Table!$H$3:$H$3</definedName>
    <definedName name="BEx741WJHIJVXUX131SBXTVW8D71" hidden="1">#REF!</definedName>
    <definedName name="BEx74ESIB9Y8KGETIERMKU5PLCQR" hidden="1">[11]Table!$C$2:$D$2</definedName>
    <definedName name="BEx74Q6H3O7133AWQXWC21MI2UFT" hidden="1">[11]Table!$H$2:$H$2</definedName>
    <definedName name="BEx74W6BJ8ENO3J25WNM5H5APKA3" hidden="1">#REF!</definedName>
    <definedName name="BEx755GRRD9BL27YHLH5QWIYLWB7" hidden="1">[11]Table!$C$3:$D$3</definedName>
    <definedName name="BEx759D1D5SXS5ELLZVBI0SXYUNF" hidden="1">[11]Table!$H$6:$H$6</definedName>
    <definedName name="BEx75GJZSZHUDN6OOAGQYFUDA2LP" hidden="1">[11]Table!$C$7:$D$7</definedName>
    <definedName name="BEx75HGCCV5K4UCJWYV8EV9AG5YT" hidden="1">[11]Table!$C$4:$D$4</definedName>
    <definedName name="BEx75PZT8TY5P13U978NVBUXKHT4" hidden="1">[11]Table!$C$4:$D$4</definedName>
    <definedName name="BEx75T55F7GML8V1DMWL26WRT006" hidden="1">[11]Table!$C$6:$D$6</definedName>
    <definedName name="BEx75VJGR07JY6UUWURQ4PJ29UKC" hidden="1">[11]Table!$C$2:$D$2</definedName>
    <definedName name="BEx7741OUGLA0WJQLQRUJSL4DE00" hidden="1">[11]Table!$C$2:$D$2</definedName>
    <definedName name="BEx774N83DXLJZ54Q42PWIJZ2DN1" hidden="1">#REF!</definedName>
    <definedName name="BEx779QNIY3061ZV9BR462WKEGRW" hidden="1">#REF!</definedName>
    <definedName name="BEx77G19QU9A95CNHE6QMVSQR2T3" hidden="1">[11]Table!$C$5:$D$5</definedName>
    <definedName name="BEx77P0S3GVMS7BJUL9OWUGJ1B02" hidden="1">[11]Table!$H$2:$H$2</definedName>
    <definedName name="BEx77QDESURI6WW5582YXSK3A972" hidden="1">[11]Table!$H$7:$H$7</definedName>
    <definedName name="BEx77VBI9XOPFHKEWU5EHQ9J675Y" hidden="1">[11]Table!$H$7:$H$7</definedName>
    <definedName name="BEx7809GQOCLHSNH95VOYIX7P1TV" hidden="1">[11]Table!$H$7:$H$7</definedName>
    <definedName name="BEx780K8XAXUHGVZGZWQ74DK4CI3" hidden="1">[11]Table!$H$7:$H$7</definedName>
    <definedName name="BEx78226TN58UE0CTY98YEDU0LSL" hidden="1">#REF!</definedName>
    <definedName name="BEx7881ZZBWHRAX6W2GY19J8MGEQ" hidden="1">[11]Table!$H$5:$H$5</definedName>
    <definedName name="BEx78HHRIWDLHQX2LG0HWFRYEL1T" hidden="1">#REF!</definedName>
    <definedName name="BEx78QMXZ2P1ZB3HJ9O50DWHCMXR" hidden="1">[11]Table!$C$3:$D$3</definedName>
    <definedName name="BEx78SFO5VR28677DWZEMDN7G86X" hidden="1">#REF!</definedName>
    <definedName name="BEx78SFOYH1Z0ZDTO47W2M60TW6K" hidden="1">[11]Table!$H$6:$H$6</definedName>
    <definedName name="BEx79JK3E6JO8MX4O35A5G8NZCC8" hidden="1">[11]Table!$H$4:$H$4</definedName>
    <definedName name="BEx79OCP4HQ6XP8EWNGEUDLOZBBS" hidden="1">#REF!</definedName>
    <definedName name="BEx79SEAYKUZB0H4LYBCD6WWJBG2" hidden="1">[11]Table!$H$7:$H$7</definedName>
    <definedName name="BEx79SJRHTLS9PYM69O9BWW1FMJK" hidden="1">[11]Table!$C$3:$D$3</definedName>
    <definedName name="BEx79YJJLBELICW9F9FRYSCQ101L" hidden="1">#REF!</definedName>
    <definedName name="BEx79YUC7B0V77FSBGIRCY1BR4VK" hidden="1">[11]Table!$C$2:$D$2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[11]Table!$C$3:$D$3</definedName>
    <definedName name="BEx7ASD1I654MEDCO6GGWA95PXSC" hidden="1">[11]Table!$A$26:$B$42</definedName>
    <definedName name="BEx7AVCX9S5RJP3NSZ4QM4E6ERDT" hidden="1">[11]Table!$A$26:$B$42</definedName>
    <definedName name="BEx7AVYIGP0930MV5JEBWRYCJN68" hidden="1">[11]Table!$H$3:$H$3</definedName>
    <definedName name="BEx7B6LH6917TXOSAAQ6U7HVF018" hidden="1">#REF!</definedName>
    <definedName name="BEx7BFQMNFMFP221OMFS9VX1CPAK" hidden="1">[11]Table!$C$5:$D$5</definedName>
    <definedName name="BEx7BPXFZXJ79FQ0E8AQE21PGVHA" hidden="1">[11]Table!$H$7:$H$7</definedName>
    <definedName name="BEx7C04AM39DQMC1TIX7CFZ2ADHX" hidden="1">[11]Table!$C$5:$D$5</definedName>
    <definedName name="BEx7C40F0PQURHPI6YQ39NFIR86Z" hidden="1">[11]Table!$H$6:$H$6</definedName>
    <definedName name="BEx7C93VR7SYRIJS1JO8YZKSFAW9" hidden="1">[11]Table!$H$5:$H$5</definedName>
    <definedName name="BEx7CCPC6R1KQQZ2JQU6EFI1G0RM" hidden="1">[11]Table!$H$3:$H$3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[11]Table!$H$7:$H$7</definedName>
    <definedName name="BEx7D5RWKRS4W71J4NZ6ZSFHPKFT" hidden="1">#REF!</definedName>
    <definedName name="BEx7D8H1TPOX1UN17QZYEV7Q58GA" hidden="1">[11]Table!$H$2:$H$2</definedName>
    <definedName name="BEx7DGF13H2074LRWFZQ45PZ6JPX" hidden="1">[11]Table!$H$5:$H$5</definedName>
    <definedName name="BEx7DKWUXEDIISSX4GDD4YYT887F" hidden="1">[11]Table!$H$4:$H$4</definedName>
    <definedName name="BEx7DMUYR2HC26WW7AOB1TULERMB" hidden="1">[11]Table!$H$8:$H$10</definedName>
    <definedName name="BEx7DVJTRV44IMJIBFXELE67SZ7S" hidden="1">#REF!</definedName>
    <definedName name="BEx7DVUMFCI5INHMVFIJ44RTTSTT" hidden="1">[11]Table!$C$3:$D$3</definedName>
    <definedName name="BEx7E2QT2U8THYOKBPXONB1B47WH" hidden="1">[11]Table!$A$26:$B$42</definedName>
    <definedName name="BEx7E5QP7W6UKO74F5Y0VJ741HS5" hidden="1">[11]Table!$H$7:$H$7</definedName>
    <definedName name="BEx7E6N29HGH3I47AFB2DCS6MVS6" hidden="1">#REF!</definedName>
    <definedName name="BEx7EBA8IYHQKT7IQAOAML660SYA" hidden="1">[11]Table!$H$5:$H$5</definedName>
    <definedName name="BEx7EI6C8MCRZFEQYUBE5FSUTIHK" hidden="1">[11]Table!$C$4:$D$4</definedName>
    <definedName name="BEx7EI6DL1Z6UWLFBXAKVGZTKHWJ" hidden="1">[11]Table!$A$26:$B$42</definedName>
    <definedName name="BEx7EQKHX7GZYOLXRDU534TT4H64" hidden="1">[11]Table!$C$5:$D$5</definedName>
    <definedName name="BEx7ETV6L1TM7JSXJIGK3FC6RVZW" hidden="1">[11]Table!$C$7:$D$7</definedName>
    <definedName name="BEx7EWK9GUVV6FXWYIGH0TAI4V2O" hidden="1">[11]Table!$C$7:$D$7</definedName>
    <definedName name="BEx7EYYLHMBYQTH6I377FCQS7CSX" hidden="1">[11]Table!$H$2:$H$2</definedName>
    <definedName name="BEx7FCLG1RYI2SNOU1Y2GQZNZSWA" hidden="1">[11]Table!$H$4:$H$4</definedName>
    <definedName name="BEx7FN32ZGWOAA4TTH79KINTDWR9" hidden="1">[11]Table!$C$5:$D$5</definedName>
    <definedName name="BEx7G82CKM3NIY1PHNFK28M09PCH" hidden="1">[11]Table!$H$3:$H$3</definedName>
    <definedName name="BEx7GR3ENYWRXXS5IT0UMEGOLGUH" hidden="1">#REF!</definedName>
    <definedName name="BEx7GSAL6P7TASL8MB63RFST1LJL" hidden="1">[11]Table!$H$6:$H$6</definedName>
    <definedName name="BEx7H0JD6I5I8WQLLWOYWY5YWPQE" hidden="1">[11]Table!$H$7:$H$7</definedName>
    <definedName name="BEx7H14XCXH7WEXEY1HVO53A6AGH" hidden="1">#REF!</definedName>
    <definedName name="BEx7HFTIA8AC8BR8HKIN81VE1SGW" hidden="1">#REF!</definedName>
    <definedName name="BEx7HGVBEF4LEIF6RC14N3PSU461" hidden="1">[11]Table!$H$6:$H$6</definedName>
    <definedName name="BEx7HQ5T9FZ42QWS09UO4DT42Y0R" hidden="1">[11]Table!$H$7:$H$7</definedName>
    <definedName name="BEx7HRCZE3CVGON1HV07MT5MNDZ3" hidden="1">[11]Table!$C$5:$D$5</definedName>
    <definedName name="BEx7HWGE2CANG5M17X4C8YNC3N8F" hidden="1">[11]Table!$H$2:$H$2</definedName>
    <definedName name="BEx7I8FZ96C5JAHXS18ZV0912LZP" hidden="1">#REF!</definedName>
    <definedName name="BEx7IBVYN47SFZIA0K4MDKQZNN9V" hidden="1">[11]Table!$H$4:$H$4</definedName>
    <definedName name="BEx7IV2IJ5WT7UC0UG7WP0WF2JZI" hidden="1">[11]Table!$C$6:$D$6</definedName>
    <definedName name="BEx7IXGU74GE5E4S6W4Z13AR092Y" hidden="1">#REF!</definedName>
    <definedName name="BEx7J4YL8Q3BI1MLH16YYQ18IJRD" hidden="1">#REF!</definedName>
    <definedName name="BEx7JH3HGBPI07OHZ5LFYK0UFZQR" hidden="1">[11]Table!$H$4:$H$4</definedName>
    <definedName name="BEx7JV194190CNM6WWGQ3UBJ3CHH" hidden="1">[11]Table!$H$5:$H$5</definedName>
    <definedName name="BEx7K7GZ607XQOGB81A1HINBTGOZ" hidden="1">[11]Table!$H$4:$H$4</definedName>
    <definedName name="BEx7KEYPBDXSNROH8M6CDCBN6B50" hidden="1">#REF!</definedName>
    <definedName name="BEx7KSAS8BZT6H8OQCZ5DNSTMO07" hidden="1">#REF!</definedName>
    <definedName name="BEx7KWHTBD21COXVI4HNEQH0Z3L8" hidden="1">[11]Table!$H$4:$H$4</definedName>
    <definedName name="BEx7KXUGRMRSUXCM97Z7VRZQ9JH2" hidden="1">[11]Table!$C$5:$D$5</definedName>
    <definedName name="BEx7L21IQVP1N1TTQLRMANSSLSLE" hidden="1">[11]Table!$C$4:$D$4</definedName>
    <definedName name="BEx7L5C6U8MP6IZ67BD649WQYJEK" hidden="1">[11]Table!$C$2:$D$2</definedName>
    <definedName name="BEx7L8HEYEVTATR0OG5JJO647KNI" hidden="1">[11]Table!$C$6:$D$6</definedName>
    <definedName name="BEx7L8XOV64OMS15ZFURFEUXLMWF" hidden="1">#REF!</definedName>
    <definedName name="BEx7LJVFQACL9F4DRS9YZQ9R2N30" hidden="1">[11]Table!$H$5:$H$5</definedName>
    <definedName name="BEx7MAUI1JJFDIJGDW4RWY5384LY" hidden="1">#REF!</definedName>
    <definedName name="BEx7MJZO3UKAMJ53UWOJ5ZD4GGMQ" hidden="1">[11]Table!$H$7:$H$7</definedName>
    <definedName name="BEx7MT4MFNXIVQGAT6D971GZW7CA" hidden="1">[11]Table!$H$4:$H$4</definedName>
    <definedName name="BEx7NI062THZAM6I8AJWTFJL91CS" hidden="1">[11]Table!$C$4:$D$4</definedName>
    <definedName name="BEx904S75BPRYMHF0083JF7ES4NG" hidden="1">[11]Table!$H$7:$H$7</definedName>
    <definedName name="BEx90HDD4RWF7JZGA8GCGG7D63MG" hidden="1">[11]Table!$H$3:$H$3</definedName>
    <definedName name="BEx90VGH5H09ON2QXYC9WIIEU98T" hidden="1">#REF!</definedName>
    <definedName name="BEx9175B70QXYAU5A8DJPGZQ46L9" hidden="1">[11]Table!$C$6:$D$6</definedName>
    <definedName name="BEx91AQQRTV87AO27VWHSFZAD4ZR" hidden="1">[11]Table!$C$6:$D$6</definedName>
    <definedName name="BEx91L8FLL5CWLA2CDHKCOMGVDZN" hidden="1">#REF!</definedName>
    <definedName name="BEx91OTVH9ZDBC3QTORU8RZX4EOC" hidden="1">[11]Table!$H$3:$H$3</definedName>
    <definedName name="BEx91QH5JRZKQP1GPN2SQMR3CKAG" hidden="1">[11]Table!$A$26:$B$42</definedName>
    <definedName name="BEx91ROALDNHO7FI4X8L61RH4UJE" hidden="1">#REF!</definedName>
    <definedName name="BEx91TMID71GVYH0U16QM1RV3PX0" hidden="1">[11]Table!$H$5:$H$5</definedName>
    <definedName name="BEx91VF2D78PAF337E3L2L81K9W2" hidden="1">#REF!</definedName>
    <definedName name="BEx921PNZ46VORG2VRMWREWIC0SE" hidden="1">[11]Table!$H$4:$H$4</definedName>
    <definedName name="BEx92DPEKL5WM5A3CN8674JI0PR3" hidden="1">[11]Table!$C$4:$D$4</definedName>
    <definedName name="BEx92ER2RMY93TZK0D9L9T3H0GI5" hidden="1">#REF!</definedName>
    <definedName name="BEx92FI04PJT4LI23KKIHRXWJDTT" hidden="1">[11]Table!$C$5:$D$5</definedName>
    <definedName name="BEx92HR14HQ9D5JXCSPA4SS4RT62" hidden="1">[11]Table!$C$7:$D$7</definedName>
    <definedName name="BEx92HWA2D6A5EX9MFG68G0NOMSN" hidden="1">[11]Table!$H$6:$H$6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[11]Table!$C$2:$D$2</definedName>
    <definedName name="BEx93M7FSHP50OG34A4W8W8DF12U" hidden="1">[11]Table!$H$6:$H$6</definedName>
    <definedName name="BEx93OLWY2O3PRA74U41VG5RXT4Q" hidden="1">[11]Table!$H$3:$H$3</definedName>
    <definedName name="BEx93RWFAF6YJGYUTITVM445C02U" hidden="1">#REF!</definedName>
    <definedName name="BEx93SY9RWG3HUV4YXQKXJH9FH14" hidden="1">#REF!</definedName>
    <definedName name="BEx93TJUX3U0FJDBG6DDSNQ91R5J" hidden="1">[11]Table!$H$5:$H$5</definedName>
    <definedName name="BEx942UCRHMI4B0US31HO95GSC2X" hidden="1">[11]Table!$H$3:$H$3</definedName>
    <definedName name="BEx948ZFFQWVIDNG4AZAUGGGEB5U" hidden="1">[11]Table!$C$2:$D$2</definedName>
    <definedName name="BEx94CKXG92OMURH41SNU6IOHK4J" hidden="1">#REF!</definedName>
    <definedName name="BEx94GXG30CIVB6ZQN3X3IK6BZXQ" hidden="1">[11]Table!$A$26:$B$42</definedName>
    <definedName name="BEx94HZ5LURYM9ST744ALV6ZCKYP" hidden="1">[11]Table!$A$26:$B$42</definedName>
    <definedName name="BEx94IQ75E90YUMWJ9N591LR7DQQ" hidden="1">[11]Table!$A$26:$B$42</definedName>
    <definedName name="BEx94L9TBK45AUQSX1IUZ86U1GPQ" hidden="1">[11]Table!$H$6:$H$6</definedName>
    <definedName name="BEx94N7W5T3U7UOE97D6OVIBUCXS" hidden="1">[11]Table!$H$2:$H$2</definedName>
    <definedName name="BEx953PB6S6ECMD8N0JSW0CBG0DA" hidden="1">[11]Table!$H$2:$H$2</definedName>
    <definedName name="BEx955NIAWX5OLAHMTV6QFUZPR30" hidden="1">[11]Table!$A$26:$B$42</definedName>
    <definedName name="BEx9581TYVI2M5TT4ISDAJV4W7Z6" hidden="1">[11]Table!$H$6:$H$6</definedName>
    <definedName name="BEx95NHF4RVUE0YDOAFZEIVBYJXD" hidden="1">[11]Table!$H$2:$H$2</definedName>
    <definedName name="BEx95QBZMG0E2KQ9BERJ861QLYN3" hidden="1">[11]Table!$C$2:$D$2</definedName>
    <definedName name="BEx95QHBVDN795UNQJLRXG3RDU49" hidden="1">[11]Table!$H$2:$H$2</definedName>
    <definedName name="BEx95TBVUWV7L7OMFMZDQEXGVHU6" hidden="1">[11]Table!$C$5:$D$5</definedName>
    <definedName name="BEx95U89DZZSVO39TGS62CX8G9N4" hidden="1">[11]Table!$C$7:$D$7</definedName>
    <definedName name="BEx9602K2GHNBUEUVT9ONRQU1GMD" hidden="1">[11]Table!$C$5:$D$5</definedName>
    <definedName name="BEx962BL3Y4LA53EBYI64ZYMZE8U" hidden="1">[11]Table!$C$3:$D$3</definedName>
    <definedName name="BEx96KR21O7H9R29TN0S45Y3QPUK" hidden="1">[11]Table!$H$5:$H$5</definedName>
    <definedName name="BEx96SUFKHHFE8XQ6UUO6ILDOXHO" hidden="1">[11]Table!$H$7:$H$7</definedName>
    <definedName name="BEx96UN4YWXBDEZ1U1ZUIPP41Z7I" hidden="1">#REF!</definedName>
    <definedName name="BEx970MYCPJ6DQ44TKLOIGZO5LHH" hidden="1">#REF!</definedName>
    <definedName name="BEx978KSD61YJH3S9DGO050R2EHA" hidden="1">[11]Table!$C$3:$D$3</definedName>
    <definedName name="BEx97H9O1NAKAPK4MX4PKO34ICL5" hidden="1">[11]Table!$C$7:$D$7</definedName>
    <definedName name="BEx97HVA5F2I0D6ID81KCUDEQOIH" hidden="1">[11]Table!$H$2:$H$2</definedName>
    <definedName name="BEx97MNUZQ1Z0AO2FL7XQYVNCPR7" hidden="1">[11]Table!$H$4:$H$4</definedName>
    <definedName name="BEx97NPQBACJVD9K1YXI08RTW9E2" hidden="1">[11]Table!$A$26:$B$42</definedName>
    <definedName name="BEx97RWQLXS0OORDCN69IGA58CWU" hidden="1">[11]Table!$C$2:$D$2</definedName>
    <definedName name="BEx97YNGGDFIXHTMGFL2IHAQX9MI" hidden="1">[11]Table!$C$4:$D$4</definedName>
    <definedName name="BEx981HW73BUZWT14TBTZHC0ZTJ4" hidden="1">[11]Table!$C$3:$D$3</definedName>
    <definedName name="BEx9871KU0N99P0900EAK69VFYT2" hidden="1">#REF!</definedName>
    <definedName name="BEx98IFKNJFGZFLID1YTRFEG1SXY" hidden="1">[11]Table!$C$5:$D$5</definedName>
    <definedName name="BEx9915UVD4G7RA3IMLFZ0LG3UA2" hidden="1">[11]Table!$C$3:$D$3</definedName>
    <definedName name="BEx992CZON8AO7U7V88VN1JBO0MG" hidden="1">[11]Table!$H$4:$H$4</definedName>
    <definedName name="BEx9952469XMFGSPXL7CMXHPJF90" hidden="1">[11]Table!$H$5:$H$5</definedName>
    <definedName name="BEx99B77I7TUSHRR4HIZ9FU2EIUT" hidden="1">[11]Table!$C$7:$D$7</definedName>
    <definedName name="BEx99Q6PH5F3OQKCCAAO75PYDEFN" hidden="1">#REF!</definedName>
    <definedName name="BEx99WBYT2D6UUC1PT7A40ENYID4" hidden="1">[11]Table!$H$7:$H$7</definedName>
    <definedName name="BEx99XOGHOM28CNCYKQWYGL56W2S" hidden="1">[11]Table!$H$3:$H$3</definedName>
    <definedName name="BEx99ZRZ4I7FHDPGRAT5VW7NVBPU" hidden="1">[11]Table!$H$3:$H$3</definedName>
    <definedName name="BEx9AT5E3ZSHKSOL35O38L8HF9TH" hidden="1">[11]Table!$H$5:$H$5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[11]Table!$C$7:$D$7</definedName>
    <definedName name="BEx9BAJ5WYEQ623HUT9NNCMP3RUG" hidden="1">[11]Table!$H$7:$H$7</definedName>
    <definedName name="BEx9BYSYW7QCPXS2NAVLFAU5Y2Z2" hidden="1">[11]Table!$H$2:$H$2</definedName>
    <definedName name="BEx9C590HJ2O31IWJB73C1HR74AI" hidden="1">[11]Table!$H$7:$H$7</definedName>
    <definedName name="BEx9CCQRMYYOGIOYTOM73VKDIPS1" hidden="1">[11]Table!$H$2:$H$2</definedName>
    <definedName name="BEx9CTOBQ4EZXWPIWUYZ22NKS6J2" hidden="1">[11]Table!$A$26:$B$49</definedName>
    <definedName name="BEx9D1BC9FT19KY0INAABNDBAMR1" hidden="1">[11]Table!$H$6:$H$6</definedName>
    <definedName name="BEx9DN6ZMF18Q39MPMXSDJTZQNJ3" hidden="1">[11]Table!$C$6:$D$6</definedName>
    <definedName name="BEx9DUU8DALPSCW66GTMQRPXZ6GL" hidden="1">[11]Table!$C$5:$D$5</definedName>
    <definedName name="BEx9E14TDNSEMI784W0OTIEQMWN6" hidden="1">#REF!</definedName>
    <definedName name="BEx9E2BZ2B1R41FMGJCJ7JLGLUAJ" hidden="1">#REF!</definedName>
    <definedName name="BEx9EG9KBJ77M8LEOR9ITOKN5KXY" hidden="1">[11]Table!$H$3:$H$3</definedName>
    <definedName name="BEx9EI7SFXSVVFHAMM0IG6689HDR" hidden="1">[11]Table!$H$4:$H$4</definedName>
    <definedName name="BEx9EMK6HAJJMVYZTN5AUIV7O1E6" hidden="1">[11]Table!$H$7:$H$7</definedName>
    <definedName name="BEx9EQLVZHYQ1TPX7WH3SOWXCZLE" hidden="1">[11]Table!$H$2:$H$2</definedName>
    <definedName name="BEx9ETLU0EK5LGEM1QCNYN2S8O5F" hidden="1">[11]Table!$C$3:$D$3</definedName>
    <definedName name="BEx9F0Y2ESUNE3U7TQDLMPE9BO67" hidden="1">[11]Table!$H$6:$H$6</definedName>
    <definedName name="BEx9F5W18ZGFOKGRE8PR6T1MO6GT" hidden="1">[11]Table!$H$7:$H$7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[11]Table!$C$3:$D$3</definedName>
    <definedName name="BEx9GDY4D8ZPQJCYFIMYM0V0C51Y" hidden="1">[11]Table!$C$4:$D$4</definedName>
    <definedName name="BEx9GGY04V0ZWI6O9KZH4KSBB389" hidden="1">[11]Table!$H$7:$H$7</definedName>
    <definedName name="BEx9GNOPB6OZ2RH3FCDNJR38RJOS" hidden="1">[11]Table!$C$5:$D$5</definedName>
    <definedName name="BEx9GUQALUWCD30UKUQGSWW8KBQ7" hidden="1">[11]Table!$H$2:$H$2</definedName>
    <definedName name="BEx9GY6BVFQGCLMOWVT6PIC9WP5X" hidden="1">#REF!</definedName>
    <definedName name="BEx9GZ2P3FDHKXEBXX2VS0BG2NP2" hidden="1">[11]Table!$C$2:$D$2</definedName>
    <definedName name="BEx9H04IB14E1437FF2OIRRWBSD7" hidden="1">#REF!</definedName>
    <definedName name="BEx9H5O1KDZJCW91Q29VRPY5YS6P" hidden="1">[11]Table!$H$5:$H$5</definedName>
    <definedName name="BEx9H8YR0E906F1JXZMBX3LNT004" hidden="1">[11]Table!$C$5:$D$5</definedName>
    <definedName name="BEx9I8XIG7E5NB48QQHXP23FIN60" hidden="1">[11]Table!$H$6:$H$6</definedName>
    <definedName name="BEx9IQRF01ATLVK0YE60ARKQJ68L" hidden="1">[11]Table!$H$4:$H$4</definedName>
    <definedName name="BEx9IT5QNZWKM6YQ5WER0DC2PMMU" hidden="1">[11]Table!$H$5:$H$5</definedName>
    <definedName name="BEx9IW5MFLXTVCJHVUZTUH93AXOS" hidden="1">#REF!</definedName>
    <definedName name="BEx9IXCSPSZC80YZUPRCYTG326KV" hidden="1">[11]Table!$H$6:$H$6</definedName>
    <definedName name="BEx9IZR39NHDGOM97H4E6F81RTQW" hidden="1">[11]Table!$C$2:$D$2</definedName>
    <definedName name="BEx9J6CH5E7YZPER7HXEIOIKGPCA" hidden="1">#REF!</definedName>
    <definedName name="BEx9JJTZKVUJAVPTRE0RAVTEH41G" hidden="1">[11]Table!$H$7:$H$7</definedName>
    <definedName name="BEx9JLBYK239B3F841C7YG1GT7ST" hidden="1">[11]Table!$A$26:$B$42</definedName>
    <definedName name="BEx9JZF1ZF2RIF3BHZHKYKPYTAHY" hidden="1">#REF!</definedName>
    <definedName name="BEx9K6WTLAE76SB0WXHYXN8ZWK3T" hidden="1">[11]Table!$C$3:$D$3</definedName>
    <definedName name="BExAW4IIW5D0MDY6TJ3G4FOLPYIR" hidden="1">#REF!</definedName>
    <definedName name="BExAX410NB4F2XOB84OR2197H8M5" hidden="1">#REF!</definedName>
    <definedName name="BExAX8TNG8LQ5Q4904SAYQIPGBSV" hidden="1">[11]Table!$H$3:$H$3</definedName>
    <definedName name="BExAY0EAT2LXR5MFGM0DLIB45PLO" hidden="1">[11]Table!$C$2:$D$2</definedName>
    <definedName name="BExAYE6LNIEBR9DSNI5JGNITGKIT" hidden="1">[11]Table!$H$3:$H$3</definedName>
    <definedName name="BExAYHMLXGGO25P8HYB2S75DEB4F" hidden="1">[11]Table!$C$6:$D$6</definedName>
    <definedName name="BExAYKXAUWGDOPG952TEJ2UKZKWN" hidden="1">[11]Table!$C$4:$D$4</definedName>
    <definedName name="BExAYP9TDTI2MBP6EYE0H39CPMXN" hidden="1">[11]Table!$C$5:$D$5</definedName>
    <definedName name="BExAYPPWJPWDKU59O051WMGB7O0J" hidden="1">[11]Table!$C$7:$D$7</definedName>
    <definedName name="BExAYR2JZCJBUH6F1LZC2A7JIVRJ" hidden="1">[11]Table!$C$3:$D$3</definedName>
    <definedName name="BExAYTGVRD3DLKO75RFPMBKCIWB8" hidden="1">[11]Table!$C$4:$D$4</definedName>
    <definedName name="BExAYY9H9COOT46HJLPVDLTO12UL" hidden="1">[11]Table!$H$7:$H$7</definedName>
    <definedName name="BExAZCNEGB4JYHC8CZ51KTN890US" hidden="1">[11]Table!$C$5:$D$5</definedName>
    <definedName name="BExAZFCI302YFYRDJYQDWQQL0Q0O" hidden="1">[11]Table!$H$3:$H$3</definedName>
    <definedName name="BExAZLHLST9OP89R1HJMC1POQG8H" hidden="1">[11]Table!$C$6:$D$6</definedName>
    <definedName name="BExAZMDYMIAA7RX1BMCKU1VLBRGY" hidden="1">[11]Table!$C$2:$D$2</definedName>
    <definedName name="BExAZNL6BHI8DCQWXOX4I2P839UX" hidden="1">#REF!</definedName>
    <definedName name="BExAZRMWSONMCG9KDUM4KAQ7BONM" hidden="1">#REF!</definedName>
    <definedName name="BExAZTFG4SJRG4TW6JXRF7N08JFI" hidden="1">[11]Table!$H$6:$H$6</definedName>
    <definedName name="BExAZUS4A8OHDZK0MWAOCCCKTH73" hidden="1">[11]Table!$C$4:$D$4</definedName>
    <definedName name="BExAZX6FECVK3E07KXM2XPYKGM6U" hidden="1">#REF!</definedName>
    <definedName name="BExB012NJ8GASTNNPBRRFTLHIOC9" hidden="1">[11]Table!$C$5:$D$5</definedName>
    <definedName name="BExB072HHXVMUC0VYNGG48GRSH5Q" hidden="1">[11]Table!$A$26:$B$42</definedName>
    <definedName name="BExB0FRDEYDEUEAB1W8KD6D965XA" hidden="1">#REF!</definedName>
    <definedName name="BExB0KPCN7YJORQAYUCF4YKIKPMC" hidden="1">[11]Table!$H$7:$H$7</definedName>
    <definedName name="BExB0WE4PI3NOBXXVO9CTEN4DIU2" hidden="1">#REF!</definedName>
    <definedName name="BExB10QNIVITUYS55OAEKK3VLJFE" hidden="1">#REF!</definedName>
    <definedName name="BExB15ZDRY4CIJ911DONP0KCY9KU" hidden="1">[11]Table!$C$2:$D$2</definedName>
    <definedName name="BExB16VQY0O0RLZYJFU3OFEONVTE" hidden="1">[11]Table!$H$2:$H$2</definedName>
    <definedName name="BExB1FKNY2UO4W5FUGFHJOA2WFGG" hidden="1">#REF!</definedName>
    <definedName name="BExB1GMD0PIDGTFBGQOPRWQSP9I4" hidden="1">[11]Table!$A$26:$B$42</definedName>
    <definedName name="BExB1Q29OO6LNFNT1EQLA3KYE7MX" hidden="1">[11]Table!$C$3:$D$3</definedName>
    <definedName name="BExB1TNRV5EBWZEHYLHI76T0FVA7" hidden="1">[11]Table!$H$5:$H$5</definedName>
    <definedName name="BExB1WI6M8I0EEP1ANUQZCFY24EV" hidden="1">[11]Table!$A$26:$B$42</definedName>
    <definedName name="BExB203OWC9QZA3BYOKQ18L4FUJE" hidden="1">[11]Table!$C$5:$D$5</definedName>
    <definedName name="BExB2CJHTU7C591BR4WRL5L2F2K6" hidden="1">[11]Table!$H$5:$H$5</definedName>
    <definedName name="BExB2K1AV4PGNS1O6C7D7AO411AX" hidden="1">[11]Table!$C$7:$D$7</definedName>
    <definedName name="BExB2O2UYHKI324YE324E1N7FVIB" hidden="1">[11]Table!$H$6:$H$6</definedName>
    <definedName name="BExB2Q0VJ0MU2URO3JOVUAVHEI3V" hidden="1">#REF!</definedName>
    <definedName name="BExB30IP1DNKNQ6PZ5ERUGR5MK4Z" hidden="1">[11]Table!$H$7:$H$7</definedName>
    <definedName name="BExB442RX0T3L6HUL6X5T21CENW6" hidden="1">[11]Table!$A$26:$B$42</definedName>
    <definedName name="BExB4ADD0L7417CII901XTFKXD1J" hidden="1">[11]Table!$H$3:$H$3</definedName>
    <definedName name="BExB4DO1V1NL2AVK5YE1RSL5RYHL" hidden="1">#REF!</definedName>
    <definedName name="BExB4DYU06HCGRIPBSWRCXK804UM" hidden="1">[11]Table!$C$7:$D$7</definedName>
    <definedName name="BExB4Z3EZBGYYI33U0KQ8NEIH8PY" hidden="1">[11]Table!$H$4:$H$4</definedName>
    <definedName name="BExB55368XW7UX657ZSPC6BFE92S" hidden="1">[11]Table!$H$4:$H$4</definedName>
    <definedName name="BExB57MZEPL2SA2ONPK66YFLZWJU" hidden="1">[11]Table!$H$4:$H$4</definedName>
    <definedName name="BExB5833OAOJ22VK1YK47FHUSVK2" hidden="1">[11]Table!$A$26:$B$42</definedName>
    <definedName name="BExB58JDIHS42JZT9DJJMKA8QFCO" hidden="1">[11]Table!$H$7:$H$7</definedName>
    <definedName name="BExB58U5FQC5JWV9CGC83HLLZUZI" hidden="1">[11]Table!$C$3:$D$3</definedName>
    <definedName name="BExB5EDO9XUKHF74X3HAU2WPPHZH" hidden="1">[11]Table!$H$2:$H$2</definedName>
    <definedName name="BExB5G6EH68AYEP1UT0GHUEL3SLN" hidden="1">[11]Table!$C$7:$D$7</definedName>
    <definedName name="BExB5QYVEZWFE5DQVHAM760EV05X" hidden="1">[11]Table!$H$3:$H$3</definedName>
    <definedName name="BExB5U9IRH14EMOE0YGIE3WIVLFS" hidden="1">[11]Table!$H$2:$H$2</definedName>
    <definedName name="BExB5VWYMOV6BAIH7XUBBVPU7MMD" hidden="1">[11]Table!$C$5:$D$5</definedName>
    <definedName name="BExB610DZWIJP1B72U9QM42COH2B" hidden="1">[11]Table!$C$5:$D$5</definedName>
    <definedName name="BExB6C3FUAKK9ML5T767NMWGA9YB" hidden="1">[11]Table!$C$3:$D$3</definedName>
    <definedName name="BExB6C8X6JYRLKZKK17VE3QUNL3D" hidden="1">#REF!</definedName>
    <definedName name="BExB6HN3QRFPXM71MDUK21BKM7PF" hidden="1">[11]Table!$C$7:$D$7</definedName>
    <definedName name="BExB6IZMHCZ3LB7N73KD90YB1HBZ" hidden="1">[11]Table!$C$5:$D$5</definedName>
    <definedName name="BExB719SGNX4Y8NE6JEXC555K596" hidden="1">[11]Table!$C$6:$D$6</definedName>
    <definedName name="BExB7265DCHKS7V2OWRBXCZTEIW9" hidden="1">[11]Table!$C$2:$D$2</definedName>
    <definedName name="BExB74PS5P9G0P09Y6DZSCX0FLTJ" hidden="1">[11]Table!$H$2:$H$2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[11]Table!$C$4:$D$4</definedName>
    <definedName name="BExB8HKHKZ1ORJZUYGG2M4VSCC39" hidden="1">[11]Table!$C$5:$D$5</definedName>
    <definedName name="BExB8QPH8DC5BESEVPSMBCWVN6PO" hidden="1">[11]Table!$C$2:$D$2</definedName>
    <definedName name="BExB8U5N0D85YR8APKN3PPKG0FWP" hidden="1">[11]Table!$A$26:$B$42</definedName>
    <definedName name="BExB9DHI5I2TJ2LXYPM98EE81L27" hidden="1">[11]Table!$H$5:$H$5</definedName>
    <definedName name="BExB9Q2MZZHBGW8QQKVEYIMJBPIE" hidden="1">#REF!</definedName>
    <definedName name="BExBA1GON0EZRJ20UYPILAPLNQWM" hidden="1">[11]Table!$H$3:$H$3</definedName>
    <definedName name="BExBA69ASGYRZW1G1DYIS9QRRTBN" hidden="1">[11]Table!$C$5:$D$5</definedName>
    <definedName name="BExBA6K42582A14WFFWQ3Q8QQWB6" hidden="1">[11]Table!$H$3:$H$3</definedName>
    <definedName name="BExBA8I5D4R8R2PYQ1K16TWGTOEP" hidden="1">[11]Table!$H$3:$H$3</definedName>
    <definedName name="BExBA93PE0DGUUTA7LLSIGBIXWE5" hidden="1">[11]Table!$H$3:$H$3</definedName>
    <definedName name="BExBAI8X0FKDQJ6YZJQDTTG4ZCWY" hidden="1">[11]Table!$H$3:$H$3</definedName>
    <definedName name="BExBAKN7XIBAXCF9PCNVS038PCQO" hidden="1">[11]Table!$C$7:$D$7</definedName>
    <definedName name="BExBAKXZ7PBW3DDKKA5MWC1ZUC7O" hidden="1">[11]Table!$H$4:$H$4</definedName>
    <definedName name="BExBAO8NLXZXHO6KCIECSFCH3RR0" hidden="1">[11]Table!$H$5:$H$5</definedName>
    <definedName name="BExBAOOT1KBSIEISN1ADL4RMY879" hidden="1">#REF!</definedName>
    <definedName name="BExBAVKX8Q09370X1GCZWJ4E91YJ" hidden="1">[11]Table!$H$4:$H$4</definedName>
    <definedName name="BExBAX2X2ENJYO4QTR5VAIQ86L7B" hidden="1">[11]Table!$C$4:$D$4</definedName>
    <definedName name="BExBAZ13D3F1DVJQ6YJ8JGUYEYJE" hidden="1">[11]Table!$H$7:$H$7</definedName>
    <definedName name="BExBBTG649R9I0CT042JLL8LXV18" hidden="1">[11]Table!$C$4:$D$4</definedName>
    <definedName name="BExBBUCJQRR74Q7GPWDEZXYK2KJL" hidden="1">[11]Table!$H$7:$H$7</definedName>
    <definedName name="BExBBV8XVMD9CKZY711T0BN7H3PM" hidden="1">#REF!</definedName>
    <definedName name="BExBC78HXWXHO3XAB6E8NVTBGLJS" hidden="1">[11]Table!$C$6:$D$6</definedName>
    <definedName name="BExBCKKJTIRKC1RZJRTK65HHLX4W" hidden="1">[11]Table!$H$5:$H$5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[11]Table!$C$3:$D$3</definedName>
    <definedName name="BExBDJS9TUEU8Z84IV59E5V4T8K6" hidden="1">[11]Table!$A$26:$B$42</definedName>
    <definedName name="BExBDKOMSVH4XMH52CFJ3F028I9R" hidden="1">#REF!</definedName>
    <definedName name="BExBDSRXVZQ0W5WXQMP5XD00GRRL" hidden="1">[11]Table!$H$4:$H$4</definedName>
    <definedName name="BExBDUVGK3E1J4JY9ZYTS7V14BLY" hidden="1">#REF!</definedName>
    <definedName name="BExBE162OSBKD30I7T1DKKPT3I9I" hidden="1">[11]Table!$H$6:$H$6</definedName>
    <definedName name="BExBE5YPUY1T7N7DHMMIGGXK8TMP" hidden="1">#REF!</definedName>
    <definedName name="BExBEC9ATLQZF86W1M3APSM4HEOH" hidden="1">[11]Table!$H$2:$H$2</definedName>
    <definedName name="BExBEYFQJE9YK12A6JBMRFKEC7RN" hidden="1">[11]Table!$H$2:$H$2</definedName>
    <definedName name="BExBG1ED81J2O4A2S5F5Y3BPHMCR" hidden="1">[11]Table!$H$4:$H$4</definedName>
    <definedName name="BExCRLIHS7466WFJ3RPIUGGXYESZ" hidden="1">[11]Table!$H$5:$H$5</definedName>
    <definedName name="BExCS1EDDUEAEWHVYXHIP9I1WCJH" hidden="1">[11]Table!$H$6:$H$6</definedName>
    <definedName name="BExCS6SLRCBH006GNRE27HFRHP40" hidden="1">[11]Table!$H$4:$H$4</definedName>
    <definedName name="BExCS7ZPMHFJ4UJDAL8CQOLSZ13B" hidden="1">[11]Table!$A$26:$B$42</definedName>
    <definedName name="BExCS8W4NJUZH9S1CYB6XSDLEPBW" hidden="1">#REF!</definedName>
    <definedName name="BExCSAE1M6G20R41J0Y24YNN0YC1" hidden="1">[11]Table!$H$2:$H$2</definedName>
    <definedName name="BExCSAOUZOYKHN7HV511TO8VDJ02" hidden="1">[11]Table!$H$4:$H$4</definedName>
    <definedName name="BExCSMOFTXSUEC1T46LR1UPYRCX5" hidden="1">#REF!</definedName>
    <definedName name="BExCSSDG3TM6TPKS19E9QYJEELZ6" hidden="1">#REF!</definedName>
    <definedName name="BExCSZV7U67UWXL2HKJNM5W1E4OO" hidden="1">[11]Table!$H$3:$H$3</definedName>
    <definedName name="BExCT4NSDT61OCH04Y2QIFIOP75H" hidden="1">[11]Table!$A$26:$B$42</definedName>
    <definedName name="BExCTW8G3VCZ55S09HTUGXKB1P2M" hidden="1">[11]Table!$C$7:$D$7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[11]Table!$C$7:$D$7</definedName>
    <definedName name="BExCU8O54I3P3WRYWY1CRP3S78QY" hidden="1">#REF!</definedName>
    <definedName name="BExCUDRJO23YOKT8GPWOVQ4XEHF5" hidden="1">[11]Table!$C$2:$D$2</definedName>
    <definedName name="BExCUPAXFR16YMWL30ME3F3BSRDZ" hidden="1">[11]Table!$C$4:$D$4</definedName>
    <definedName name="BExCUR94DHCE47PUUWEMT5QZOYR2" hidden="1">#REF!</definedName>
    <definedName name="BExCV634L7SVHGB0UDDTRRQ2Q72H" hidden="1">[11]Table!$H$3:$H$3</definedName>
    <definedName name="BExCVBXGSXT9FWJRG62PX9S1RK83" hidden="1">[11]Table!$H$4:$H$4</definedName>
    <definedName name="BExCVHBNLOHNFS0JAV3I1XGPNH9W" hidden="1">#REF!</definedName>
    <definedName name="BExCVI86R31A2IOZIEBY1FJLVILD" hidden="1">[11]Table!$H$6:$H$6</definedName>
    <definedName name="BExCVKGZXE0I9EIXKBZVSGSEY2RR" hidden="1">[11]Table!$C$5:$D$5</definedName>
    <definedName name="BExCVV44WY5807WGMTGKPW0GT256" hidden="1">[11]Table!$H$3:$H$3</definedName>
    <definedName name="BExCVZ5PN4V6MRBZ04PZJW3GEF8S" hidden="1">[11]Table!$A$26:$B$42</definedName>
    <definedName name="BExCW13R0GWJYGXZBNCPAHQN4NR2" hidden="1">[11]Table!$H$6:$H$6</definedName>
    <definedName name="BExCW9Y5HWU4RJTNX74O6L24VGCK" hidden="1">#REF!</definedName>
    <definedName name="BExCWPDPESGZS07QGBLSBWDNVJLZ" hidden="1">[11]Table!$C$3:$D$3</definedName>
    <definedName name="BExCWTVKHIVCRHF8GC39KI58YM5K" hidden="1">#REF!</definedName>
    <definedName name="BExCX2KGRZBRVLZNM8SUSIE6A0RL" hidden="1">[11]Table!$A$26:$B$42</definedName>
    <definedName name="BExCX3X451T70LZ1VF95L7W4Y4TM" hidden="1">[11]Table!$C$6:$D$6</definedName>
    <definedName name="BExCX4NZ2N1OUGXM7EV0U7VULJMM" hidden="1">[11]Table!$C$3:$D$3</definedName>
    <definedName name="BExCXILMURGYMAH6N5LF5DV6K3GM" hidden="1">[11]Table!$H$5:$H$5</definedName>
    <definedName name="BExCXQUFBMXQ1650735H48B1AZT3" hidden="1">#REF!</definedName>
    <definedName name="BExCY2DQO9VLA77Q7EG3T0XNXX4F" hidden="1">[11]Table!$C$7:$D$7</definedName>
    <definedName name="BExCY6VMJ68MX3C981R5Q0BX5791" hidden="1">[11]Table!$H$5:$H$5</definedName>
    <definedName name="BExCYAH2SAZCPW6XCB7V7PMMCAWO" hidden="1">[11]Table!$H$2:$H$2</definedName>
    <definedName name="BExCYJBB52X8B3AREHCC1L5QNPX7" hidden="1">#REF!</definedName>
    <definedName name="BExCYPRC5HJE6N2XQTHCT6NXGP8N" hidden="1">[11]Table!$H$7:$H$7</definedName>
    <definedName name="BExCYUK0I3UEXZNFDW71G6Z6D8XR" hidden="1">[11]Table!$A$26:$B$42</definedName>
    <definedName name="BExCZFZCXMLY5DWESYJ9NGTJYQ8M" hidden="1">[11]Table!$H$7:$H$7</definedName>
    <definedName name="BExCZJ4P8WS0BDT31WDXI0ROE7D6" hidden="1">[11]Table!$C$2:$D$2</definedName>
    <definedName name="BExCZKH6NI0EE02L995IFVBD1J59" hidden="1">[11]Table!$H$4:$H$4</definedName>
    <definedName name="BExCZUD9FEOJBKDJ51Z3JON9LKJ8" hidden="1">#REF!</definedName>
    <definedName name="BExD0508DAALLU00PHFPBC8SRRKT" hidden="1">[11]Table!$H$5:$H$5</definedName>
    <definedName name="BExD0HALIN0JR4JTPGDEVAEE5EX5" hidden="1">[11]Table!$H$4:$H$4</definedName>
    <definedName name="BExD0LCCDPG16YLY5WQSZF1XI5DA" hidden="1">[11]Table!$H$5:$H$5</definedName>
    <definedName name="BExD0RMWSB4TRECEHTH6NN4K9DFZ" hidden="1">[11]Table!$H$7:$H$7</definedName>
    <definedName name="BExD0U6KG10QGVDI1XSHK0J10A2V" hidden="1">[11]Table!$H$3:$H$3</definedName>
    <definedName name="BExD13RUIBGRXDL4QDZ305UKUR12" hidden="1">[11]Table!$H$5:$H$5</definedName>
    <definedName name="BExD14DETV5R4OOTMAXD5NAKWRO3" hidden="1">#REF!</definedName>
    <definedName name="BExD1OAU9OXQAZA4D70HP72CU6GB" hidden="1">[11]Table!$H$3:$H$3</definedName>
    <definedName name="BExD1Y1JV61416YA1XRQHKWPZIE7" hidden="1">[11]Table!$C$2:$D$2</definedName>
    <definedName name="BExD2CFHIRMBKN5KXE5QP4XXEWFS" hidden="1">#REF!</definedName>
    <definedName name="BExD2DMHH1HWXQ9W0YYMDP8AAX8Q" hidden="1">[11]Table!$C$2:$D$2</definedName>
    <definedName name="BExD2HTPC7IWBAU6OSQ67MQA8BYZ" hidden="1">[11]Table!$C$6:$D$6</definedName>
    <definedName name="BExD363H2VGFIQUCE6LS4AC5J0ZT" hidden="1">[11]Table!$C$3:$D$3</definedName>
    <definedName name="BExD3A588E939V61P1XEW0FI5Q0S" hidden="1">[11]Table!$H$6:$H$6</definedName>
    <definedName name="BExD3CJJDKVR9M18XI3WDZH80WL6" hidden="1">[11]Table!$H$7:$H$7</definedName>
    <definedName name="BExD3ESD9WYJIB3TRDPJ1CKXRAVL" hidden="1">[11]Table!$H$7:$H$7</definedName>
    <definedName name="BExD3F368X5S25MWSUNIV57RDB57" hidden="1">#REF!</definedName>
    <definedName name="BExD3IJ5IT335SOSNV9L85WKAOSI" hidden="1">[11]Table!$C$7:$D$7</definedName>
    <definedName name="BExD3KBVUY57GMMQTOFEU6S6G1AY" hidden="1">[11]Table!$C$5:$D$5</definedName>
    <definedName name="BExD3NMR7AW2Z6V8SC79VQR37NA6" hidden="1">[11]Table!$C$4:$D$4</definedName>
    <definedName name="BExD3QXA2UQ2W4N7NYLUEOG40BZB" hidden="1">[11]Table!$C$6:$D$6</definedName>
    <definedName name="BExD3U2N041TEJ7GCN005UTPHNXY" hidden="1">[11]Table!$C$2:$D$2</definedName>
    <definedName name="BExD40O0CFTNJFOFMMM1KH0P7BUI" hidden="1">#REF!</definedName>
    <definedName name="BExD4BR9HJ3MWWZ5KLVZWX9FJAUS" hidden="1">[11]Table!$C$7:$D$7</definedName>
    <definedName name="BExD4F1WTKT3H0N9MF4H1LX7MBSY" hidden="1">[11]Table!$H$4:$H$4</definedName>
    <definedName name="BExD4H5GQWXBS6LUL3TSP36DVO38" hidden="1">#REF!</definedName>
    <definedName name="BExD4JJSS3QDBLABCJCHD45SRNPI" hidden="1">#REF!</definedName>
    <definedName name="BExD4R1I0MKF033I5LPUYIMTZ6E8" hidden="1">[11]Table!$A$26:$B$42</definedName>
    <definedName name="BExD50MT3M6XZLNUP9JL93EG6D9R" hidden="1">[11]Table!$H$7:$H$7</definedName>
    <definedName name="BExD5EV7KDSVF1CJT38M4IBPFLPY" hidden="1">[11]Table!$C$7:$D$7</definedName>
    <definedName name="BExD5FRK547OESJRYAW574DZEZ7J" hidden="1">[11]Table!$H$5:$H$5</definedName>
    <definedName name="BExD5I5X2YA2YNCTCDSMEL4CWF4N" hidden="1">[11]Table!$C$3:$D$3</definedName>
    <definedName name="BExD5QUSRFJWRQ1ZM50WYLCF74DF" hidden="1">[11]Table!$H$5:$H$5</definedName>
    <definedName name="BExD5SSUIF6AJQHBHK8PNMFBPRYB" hidden="1">[11]Table!$C$4:$D$4</definedName>
    <definedName name="BExD623C9LRX18BE0W2V6SZLQUXX" hidden="1">[11]Table!$A$26:$B$42</definedName>
    <definedName name="BExD6CQA7UMJBXV7AIFAIHUF2ICX" hidden="1">[11]Table!$C$5:$D$5</definedName>
    <definedName name="BExD6FKVK8WJWNYPVENR7Q8Q30PK" hidden="1">[11]Table!$C$5:$D$5</definedName>
    <definedName name="BExD6GMP0LK8WKVWMIT1NNH8CHLF" hidden="1">[11]Table!$A$26:$B$42</definedName>
    <definedName name="BExD6H2TE0WWAUIWVSSCLPZ6B88N" hidden="1">[11]Table!$H$7:$H$7</definedName>
    <definedName name="BExD71LTOE015TV5RSAHM8NT8GVW" hidden="1">#REF!</definedName>
    <definedName name="BExD73USXVADC7EHGHVTQNCT06ZA" hidden="1">[11]Table!$H$3:$H$3</definedName>
    <definedName name="BExD7GAIGULTB3YHM1OS9RBQOTEC" hidden="1">#REF!</definedName>
    <definedName name="BExD7IE1DHIS52UFDCTSKPJQNRD5" hidden="1">[11]Table!$H$5:$H$5</definedName>
    <definedName name="BExD7IUBGUWHYC9UNZ1IY5XFYKQN" hidden="1">[11]Table!$C$2:$D$2</definedName>
    <definedName name="BExD7JQOJ35HGL8U2OCEI2P2JT7I" hidden="1">#REF!</definedName>
    <definedName name="BExD7KSDKNDNH95NDT3S7GM3MUU2" hidden="1">[11]Table!$H$7:$H$7</definedName>
    <definedName name="BExD8H5O087KQVWIVPUUID5VMGMS" hidden="1">#REF!</definedName>
    <definedName name="BExD8OCLZMFN5K3VZYI4Q4ITVKUA" hidden="1">[11]Table!$A$26:$B$42</definedName>
    <definedName name="BExD93C1R6LC0631ECHVFYH0R0PD" hidden="1">[11]Table!$H$7:$H$7</definedName>
    <definedName name="BExD97TXIO0COVNN4OH3DEJ33YLM" hidden="1">[11]Table!$C$5:$D$5</definedName>
    <definedName name="BExD99RZ1RFIMK6O1ZHSPJ68X9Y5" hidden="1">#REF!</definedName>
    <definedName name="BExD9L0ID3VSOU609GKWYTA5BFMA" hidden="1">[11]Table!$H$6:$H$6</definedName>
    <definedName name="BExD9M7SEMG0JK2FUTTZXWIEBTKB" hidden="1">[11]Table!$H$6:$H$6</definedName>
    <definedName name="BExD9MNYBYB1AICQL5165G472IE2" hidden="1">#REF!</definedName>
    <definedName name="BExD9PNSYT7GASEGUVL48MUQ02WO" hidden="1">[11]Table!$H$6:$H$6</definedName>
    <definedName name="BExD9TK2MIWFH5SKUYU9ZKF4NPHQ" hidden="1">[11]Table!$H$5:$H$5</definedName>
    <definedName name="BExDA6LD9061UULVKUUI4QP8SK13" hidden="1">[11]Table!$H$7:$H$7</definedName>
    <definedName name="BExDAGMVMNLQ6QXASB9R6D8DIT12" hidden="1">[11]Table!$C$2:$D$2</definedName>
    <definedName name="BExDAYBHU9ADLXI8VRC7F608RVGM" hidden="1">[11]Table!$C$7:$D$7</definedName>
    <definedName name="BExDBDR1XR0FV0CYUCB2OJ7CJCZU" hidden="1">[11]Table!$C$2:$D$2</definedName>
    <definedName name="BExDC7F818VN0S18ID7XRCRVYPJ4" hidden="1">[11]Table!$C$3:$D$3</definedName>
    <definedName name="BExDCL7K96PC9VZYB70ZW3QPVIJE" hidden="1">[11]Table!$H$2:$H$2</definedName>
    <definedName name="BExDCP3UZ3C2O4C1F7KMU0Z9U32N" hidden="1">[11]Table!$C$6:$D$6</definedName>
    <definedName name="BExEOBX3WECDMYCV9RLN49APTXMM" hidden="1">[11]Table!$H$3:$H$3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[11]Table!$C$7:$D$7</definedName>
    <definedName name="BExEQ2PFE4N40LEPGDPS90WDL6BN" hidden="1">[11]Table!$H$3:$H$3</definedName>
    <definedName name="BExEQ2PFURT24NQYGYVE8NKX1EGA" hidden="1">#REF!</definedName>
    <definedName name="BExEQB8ZWXO6IIGOEPWTLOJGE2NR" hidden="1">[11]Table!$A$26:$B$42</definedName>
    <definedName name="BExEQBZX0EL6LIKPY01197ACK65H" hidden="1">[11]Table!$C$2:$D$2</definedName>
    <definedName name="BExEQDXZALJLD4OBF74IKZBR13SR" hidden="1">[11]Table!$C$6:$D$6</definedName>
    <definedName name="BExEQFLE2RPWGMWQAI4JMKUEFRPT" hidden="1">[11]Table!$H$5:$H$5</definedName>
    <definedName name="BExEQTZAP8R69U31W4LKGTKKGKQE" hidden="1">[11]Table!$C$6:$D$6</definedName>
    <definedName name="BExER2O72H1F9WV6S1J04C15PXX7" hidden="1">[11]Table!$C$7:$D$7</definedName>
    <definedName name="BExERRUIKIOATPZ9U4HQ0V52RJAU" hidden="1">[11]Table!$C$6:$D$6</definedName>
    <definedName name="BExERSANFNM1O7T65PC5MJ301YET" hidden="1">[11]Table!$A$26:$B$42</definedName>
    <definedName name="BExERWCEBKQRYWRQLYJ4UCMMKTHG" hidden="1">#REF!</definedName>
    <definedName name="BExES44RHHDL3V7FLV6M20834WF1" hidden="1">[11]Table!$H$4:$H$4</definedName>
    <definedName name="BExES4A7VE2X3RYYTVRLKZD4I7WU" hidden="1">#REF!</definedName>
    <definedName name="BExES6ZC8R7PHJ21OVJFLIR7DY30" hidden="1">[11]Table!$C$3:$D$3</definedName>
    <definedName name="BExESMKD95A649M0WRSG6CXXP326" hidden="1">[11]Table!$C$3:$D$3</definedName>
    <definedName name="BExESR27ZXJG5VMY4PR9D940VS7T" hidden="1">[11]Table!$H$5:$H$5</definedName>
    <definedName name="BExESZ03KXL8DQ2591HLR56ZML94" hidden="1">[11]Table!$H$5:$H$5</definedName>
    <definedName name="BExESZAW5N443NRTKIP59OEI1CR6" hidden="1">[11]Table!$H$2:$H$2</definedName>
    <definedName name="BExET3HXQ60A4O2OLKX8QNXRI6LQ" hidden="1">[11]Table!$C$5:$D$5</definedName>
    <definedName name="BExETA3B1FCIOA80H94K90FWXQKE" hidden="1">[11]Table!$H$4:$H$4</definedName>
    <definedName name="BExETAZOYT4CJIT8RRKC9F2HJG1D" hidden="1">[11]Table!$H$7:$H$7</definedName>
    <definedName name="BExETF6QD5A9GEINE1KZRRC2LXWM" hidden="1">[11]Table!$C$6:$D$6</definedName>
    <definedName name="BExETQ9XRXLUACN82805SPSPNKHI" hidden="1">#REF!</definedName>
    <definedName name="BExETR0YRMOR63E6DHLEHV9QVVON" hidden="1">[11]Table!$C$6:$D$6</definedName>
    <definedName name="BExETVTGY38YXYYF7N73OYN6FYY3" hidden="1">[11]Table!$H$3:$H$3</definedName>
    <definedName name="BExEUNE4T242Y59C6MS28MXEUGCP" hidden="1">[11]Table!$C$2:$D$2</definedName>
    <definedName name="BExEV2TP7NA3ZR6RJGH5ER370OUM" hidden="1">[11]Table!$C$3:$D$3</definedName>
    <definedName name="BExEV69USLNYO2QRJRC0J92XUF00" hidden="1">[11]Table!$H$4:$H$4</definedName>
    <definedName name="BExEV6KNTQOCFD7GV726XQEVQ7R6" hidden="1">[11]Table!$C$3:$D$3</definedName>
    <definedName name="BExEV6VGM4POO9QT9KH3QA3VYCWM" hidden="1">[11]Table!$C$4:$D$4</definedName>
    <definedName name="BExEVET98G3FU6QBF9LHYWSAMV0O" hidden="1">[11]Table!$C$6:$D$6</definedName>
    <definedName name="BExEVNCUT0PDUYNJH7G6BSEWZOT2" hidden="1">[11]Table!$C$6:$D$6</definedName>
    <definedName name="BExEVPGF4V5J0WQRZKUM8F9TTKZJ" hidden="1">[11]Table!$C$4:$D$4</definedName>
    <definedName name="BExEVPWH8S9GER9M14SPIT6XZ8SG" hidden="1">[11]Table!$C$4:$D$4</definedName>
    <definedName name="BExEVVLIEVWYRF2UUC1H0H5QU1CP" hidden="1">[11]Table!$C$6:$D$6</definedName>
    <definedName name="BExEVWCKO8T84GW9Z3X47915XKSH" hidden="1">#REF!</definedName>
    <definedName name="BExEVZSJWMZ5L2ZE7AZC57CXKW6T" hidden="1">[11]Table!$C$4:$D$4</definedName>
    <definedName name="BExEW0JL1GFFCXMDGW54CI7Y8FZN" hidden="1">[11]Table!$H$4:$H$4</definedName>
    <definedName name="BExEW68M9WL8214QH9C7VCK7BN08" hidden="1">[11]Table!$H$2:$H$2</definedName>
    <definedName name="BExEW8HFKH6F47KIHYBDRUEFZ2ZZ" hidden="1">[11]Table!$C$3:$D$3</definedName>
    <definedName name="BExEWLO75K95C6IRKHXSP7VP81T4" hidden="1">[11]Table!$C$5:$D$5</definedName>
    <definedName name="BExEWNBGQS1U2LW3W84T4LSJ9K00" hidden="1">#REF!</definedName>
    <definedName name="BExEWO7STL7HNZSTY8VQBPTX1WK6" hidden="1">[11]Table!$H$7:$H$7</definedName>
    <definedName name="BExEWQ0M1N3KMKTDJ73H10QSG4W1" hidden="1">#REF!</definedName>
    <definedName name="BExEX85F3OSW8NSCYGYPS9372Z1Q" hidden="1">#REF!</definedName>
    <definedName name="BExEX9HWY2G6928ZVVVQF77QCM2C" hidden="1">[11]Table!$A$26:$B$42</definedName>
    <definedName name="BExEXBQWAYKMVBRJRHB8PFCSYFVN" hidden="1">[11]Table!$H$6:$H$6</definedName>
    <definedName name="BExEXRBZ0DI9E2UFLLKYWGN66B61" hidden="1">#REF!</definedName>
    <definedName name="BExEYLG9FL9V1JPPNZ3FUDNSEJ4V" hidden="1">[11]Table!$H$6:$H$6</definedName>
    <definedName name="BExEYOW8C1B3OUUCIGEC7L8OOW1Z" hidden="1">#REF!</definedName>
    <definedName name="BExEYUQJXZT6N5HJH8ACJF6SRWEE" hidden="1">[11]Table!$H$2:$H$2</definedName>
    <definedName name="BExEZ1S6VZCG01ZPLBSS9Z1SBOJ2" hidden="1">[11]Table!$H$6:$H$6</definedName>
    <definedName name="BExEZGBFNJR8DLPN0V11AU22L6WY" hidden="1">[11]Table!$H$5:$H$5</definedName>
    <definedName name="BExF02Y3V3QEPO2XLDSK47APK9XJ" hidden="1">#REF!</definedName>
    <definedName name="BExF09OS91RT7N7IW8JLMZ121ZP3" hidden="1">[11]Table!$H$3:$H$3</definedName>
    <definedName name="BExF0LOEHV42P2DV7QL8O7HOQ3N9" hidden="1">[11]Table!$C$7:$D$7</definedName>
    <definedName name="BExF0WRM9VO25RLSO03ZOCE8H7K5" hidden="1">#REF!</definedName>
    <definedName name="BExF0ZRI7W4RSLIDLHTSM0AWXO3S" hidden="1">#REF!</definedName>
    <definedName name="BExF19CT3MMZZ2T5EWMDNG3UOJ01" hidden="1">[11]Table!$H$5:$H$5</definedName>
    <definedName name="BExF1M38U6NX17YJA8YU359B5Z4M" hidden="1">[11]Table!$H$6:$H$6</definedName>
    <definedName name="BExF1MU4W3NPEY0OHRDWP5IANCBB" hidden="1">[11]Table!$H$6:$H$6</definedName>
    <definedName name="BExF1MZN8MWMOKOARHJ1QAF9HPGT" hidden="1">[11]Table!$C$4:$D$4</definedName>
    <definedName name="BExF1US4ZIQYSU5LBFYNRA9N0K2O" hidden="1">[11]Table!$H$5:$H$5</definedName>
    <definedName name="BExF2CWZN6E87RGTBMD4YQI2QT7R" hidden="1">[11]Table!$C$6:$D$6</definedName>
    <definedName name="BExF2DYO1WQ7GMXSTAQRDBW1NSFG" hidden="1">[11]Table!$C$5:$D$5</definedName>
    <definedName name="BExF2MSWNUY9Z6BZJQZ538PPTION" hidden="1">[11]Table!$H$2:$H$2</definedName>
    <definedName name="BExF2QZYWHTYGUTTXR15CKCV3LS7" hidden="1">[11]Table!$C$7:$D$7</definedName>
    <definedName name="BExF2T8Y6TSJ74RMSZOA9CEH4OZ6" hidden="1">#REF!</definedName>
    <definedName name="BExF31N3YM4F37EOOY8M8VI1KXN8" hidden="1">[11]Table!$C$5:$D$5</definedName>
    <definedName name="BExF37C1YKBT79Z9SOJAG5MXQGTU" hidden="1">#REF!</definedName>
    <definedName name="BExF3A6HPA6DGYALZNHHJPMCUYZR" hidden="1">[11]Table!$C$4:$D$4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[11]Table!$H$6:$H$6</definedName>
    <definedName name="BExF3QD55TIY1MSBSRK9TUJKBEWO" hidden="1">#REF!</definedName>
    <definedName name="BExF3QT8J6RIF1L3R700MBSKIOKW" hidden="1">[11]Table!$C$7:$D$7</definedName>
    <definedName name="BExF42SSBVPMLK2UB3B7FPEIY9TU" hidden="1">#REF!</definedName>
    <definedName name="BExF4HXSWB50BKYPWA0HTT8W56H6" hidden="1">[11]Table!$H$6:$H$6</definedName>
    <definedName name="BExF4KHF04IWW4LQ95FHQPFE4Y9K" hidden="1">[11]Table!$H$4:$H$4</definedName>
    <definedName name="BExF4LU2NV3A47BCWPM3EZXUEH37" hidden="1">[11]Table!$H$5:$H$5</definedName>
    <definedName name="BExF4MVQM5Y0QRDLDFSKWWTF709C" hidden="1">[11]Table!$H$4:$H$4</definedName>
    <definedName name="BExF4PVMZYV36E8HOYY06J81AMBI" hidden="1">[11]Table!$A$26:$B$42</definedName>
    <definedName name="BExF4SF9NEX1FZE9N8EXT89PM54D" hidden="1">[11]Table!$C$7:$D$7</definedName>
    <definedName name="BExF52GTGP8MHGII4KJ8TJGR8W8U" hidden="1">#REF!</definedName>
    <definedName name="BExF57K7L3UC1I2FSAWURR4SN0UN" hidden="1">[11]Table!$H$6:$H$6</definedName>
    <definedName name="BExF5D96JEPDW6LV89G2REZJ1ES7" hidden="1">#REF!</definedName>
    <definedName name="BExF5HR2GFV7O8LKG9SJ4BY78LYA" hidden="1">[11]Table!$H$4:$H$4</definedName>
    <definedName name="BExF5ZFO2A29GHWR5ES64Z9OS16J" hidden="1">#REF!</definedName>
    <definedName name="BExF63S045JO7H2ZJCBTBVH3SUIF" hidden="1">[11]Table!$H$7:$H$7</definedName>
    <definedName name="BExF642TEGTXCI9A61ZOONJCB0U1" hidden="1">[11]Table!$H$4:$H$4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[11]Table!$H$5:$H$5</definedName>
    <definedName name="BExF6NUXJI11W2IAZNAM1QWC0459" hidden="1">[11]Table!$C$3:$D$3</definedName>
    <definedName name="BExF6RR76KNVIXGJOVFO8GDILKGZ" hidden="1">#REF!</definedName>
    <definedName name="BExF6ZE8D5CMPJPRWT6S4HM56LPF" hidden="1">[11]Table!$C$7:$D$7</definedName>
    <definedName name="BExF76FV8SF7AJK7B35AL7VTZF6D" hidden="1">[11]Table!$C$4:$D$4</definedName>
    <definedName name="BExF7EOIMC1OYL1N7835KGOI0FIZ" hidden="1">[11]Table!$H$6:$H$6</definedName>
    <definedName name="BExF7K88K7ASGV6RAOAGH52G04VR" hidden="1">#REF!</definedName>
    <definedName name="BExF7OVDRP3LHNAF2CX4V84CKKIR" hidden="1">[11]Table!$H$3:$H$3</definedName>
    <definedName name="BExF7QO41X2A2SL8UXDNP99GY7U9" hidden="1">[11]Table!$H$4:$H$4</definedName>
    <definedName name="BExF81GI8B8WBHXFTET68A9358BR" hidden="1">[11]Table!$C$6:$D$6</definedName>
    <definedName name="BExGL97US0Y3KXXASUTVR26XLT70" hidden="1">#REF!</definedName>
    <definedName name="BExGLC7R4C33RO0PID97ZPPVCW4M" hidden="1">[11]Table!$C$7:$D$7</definedName>
    <definedName name="BExGLFIF7HCFSHNQHKEV6RY0WCO3" hidden="1">[11]Table!$C$4:$D$4</definedName>
    <definedName name="BExGLTARRL0J772UD2TXEYAVPY6E" hidden="1">[11]Table!$C$2:$D$2</definedName>
    <definedName name="BExGLVP1IU8K5A8J1340XFMYPR88" hidden="1">[11]Table!$A$26:$B$42</definedName>
    <definedName name="BExGLYE6RZTAAWHJBG2QFJPTDS2Q" hidden="1">[11]Table!$C$3:$D$3</definedName>
    <definedName name="BExGM4DZ65OAQP7MA4LN6QMYZOFF" hidden="1">[11]Table!$C$6:$D$6</definedName>
    <definedName name="BExGMCXCWEC9XNUOEMZ61TMI6CUO" hidden="1">#REF!</definedName>
    <definedName name="BExGMJDGIH0MEPC2TUSFUCY2ROTB" hidden="1">#REF!</definedName>
    <definedName name="BExGMKPW2HPKN0M0XKF3AZ8YP0D6" hidden="1">[11]Table!$H$6:$H$6</definedName>
    <definedName name="BExGMP2F175LGL6QVSJGP6GKYHHA" hidden="1">[11]Table!$H$4:$H$4</definedName>
    <definedName name="BExGMPIIP8GKML2VVA8OEFL43NCS" hidden="1">[11]Table!$C$2:$D$2</definedName>
    <definedName name="BExGMZ3SRIXLXMWBVOXXV3M4U4YL" hidden="1">[11]Table!$C$3:$D$3</definedName>
    <definedName name="BExGMZ3UBN48IXU1ZEFYECEMZ1IM" hidden="1">[11]Table!$C$2:$D$2</definedName>
    <definedName name="BExGN4I0QATXNZCLZJM1KH1OIJQH" hidden="1">[11]Table!$C$5:$D$5</definedName>
    <definedName name="BExGN9FZ2RWCMSY1YOBJKZMNIM9R" hidden="1">#REF!</definedName>
    <definedName name="BExGNDSIMTHOCXXG6QOGR6DA8SGG" hidden="1">#REF!</definedName>
    <definedName name="BExGNN2YQ9BDAZXT2GLCSAPXKIM7" hidden="1">[11]Table!$A$26:$B$42</definedName>
    <definedName name="BExGNSS0CKRPKHO25R3TDBEL2NHX" hidden="1">[11]Table!$C$2:$D$2</definedName>
    <definedName name="BExGNYH0MO8NOVS85L15G0RWX4GW" hidden="1">[11]Table!$H$3:$H$3</definedName>
    <definedName name="BExGNZO44DEG8CGIDYSEGDUQ531R" hidden="1">#REF!</definedName>
    <definedName name="BExGO2O0V6UYDY26AX8OSN72F77N" hidden="1">[11]Table!$C$7:$D$7</definedName>
    <definedName name="BExGO2YUBOVLYHY1QSIHRE1KLAFV" hidden="1">[11]Table!$A$26:$B$42</definedName>
    <definedName name="BExGO70E2O70LF46V8T26YFPL4V8" hidden="1">[11]Table!$C$5:$D$5</definedName>
    <definedName name="BExGOB25QJMQCQE76MRW9X58OIOO" hidden="1">[11]Table!$H$5:$H$5</definedName>
    <definedName name="BExGODAZKJ9EXMQZNQR5YDBSS525" hidden="1">#REF!</definedName>
    <definedName name="BExGODR8ZSMUC11I56QHSZ686XV5" hidden="1">[11]Table!$C$4:$D$4</definedName>
    <definedName name="BExGOT6UXUX5FVTAYL9SOBZ1D0II" hidden="1">#REF!</definedName>
    <definedName name="BExGOXJDHUDPDT8I8IVGVW9J0R5Q" hidden="1">[11]Table!$H$2:$H$2</definedName>
    <definedName name="BExGPHGT5KDOCMV2EFS4OVKTWBRD" hidden="1">[11]Table!$C$7:$D$7</definedName>
    <definedName name="BExGPID72Y4Y619LWASUQZKZHJNC" hidden="1">#REF!</definedName>
    <definedName name="BExGPPENQIANVGLVQJ77DK5JPRTB" hidden="1">[11]Table!$C$4:$D$4</definedName>
    <definedName name="BExGQ1ZU4967P72AHF4V1D0FOL5C" hidden="1">[11]Table!$H$3:$H$3</definedName>
    <definedName name="BExGQ36ZOMR9GV8T05M605MMOY3Y" hidden="1">#REF!</definedName>
    <definedName name="BExGQ61DTJ0SBFMDFBAK3XZ9O0ZO" hidden="1">[11]Table!$H$4:$H$4</definedName>
    <definedName name="BExGQ6SG9XEOD0VMBAR22YPZWSTA" hidden="1">[11]Table!$C$2:$D$2</definedName>
    <definedName name="BExGQGJ1A7LNZUS8QSMOG8UNGLMK" hidden="1">#REF!</definedName>
    <definedName name="BExGQPO7ENFEQC0NC6MC9OZR2LHY" hidden="1">[11]Table!$H$4:$H$4</definedName>
    <definedName name="BExGQX0H4EZMXBJTKJJE4ICJWN5O" hidden="1">[11]Table!$A$26:$B$42</definedName>
    <definedName name="BExGR4CW3WRIID17GGX4MI9ZDHFE" hidden="1">#REF!</definedName>
    <definedName name="BExGR65GJX27MU2OL6NI5PB8XVB4" hidden="1">#REF!</definedName>
    <definedName name="BExGR6LQ97HETGS3CT96L4IK0JSH" hidden="1">[11]Table!$H$4:$H$4</definedName>
    <definedName name="BExGR9ATP2LVT7B9OCPSLJ11H9SX" hidden="1">[11]Table!$C$4:$D$4</definedName>
    <definedName name="BExGrid1">[11]Table!$C$26:$H$82</definedName>
    <definedName name="BExGRUKVVKDL8483WI70VN2QZDGD" hidden="1">[11]Table!$C$3:$D$3</definedName>
    <definedName name="BExGS2IWR5DUNJ1U9PAKIV8CMBNI" hidden="1">#REF!</definedName>
    <definedName name="BExGS69P9FFTEOPDS0MWFKF45G47" hidden="1">#REF!</definedName>
    <definedName name="BExGS6F1JFHM5MUJ1RFO50WP6D05" hidden="1">[11]Table!$H$2:$H$2</definedName>
    <definedName name="BExGSA5YB5ZGE4NHDVCZ55TQAJTL" hidden="1">[11]Table!$H$6:$H$6</definedName>
    <definedName name="BExGSCEUCQQVDEEKWJ677QTGUVTE" hidden="1">[11]Table!$H$2:$H$2</definedName>
    <definedName name="BExGSQY65LH1PCKKM5WHDW83F35O" hidden="1">#REF!</definedName>
    <definedName name="BExGSYW1GKISF0PMUAK3XJK9PEW9" hidden="1">[11]Table!$C$7:$D$7</definedName>
    <definedName name="BExGT0DZJB6LSF6L693UUB9EY1VQ" hidden="1">[11]Table!$A$26:$B$42</definedName>
    <definedName name="BExGTGVFIF8HOQXR54SK065A8M4K" hidden="1">[11]Table!$C$6:$D$6</definedName>
    <definedName name="BExGTIYX3OWPIINOGY1E4QQYSKHP" hidden="1">[11]Table!$A$26:$B$42</definedName>
    <definedName name="BExGTKGUN0KUU3C0RL2LK98D8MEK" hidden="1">[11]Table!$H$4:$H$4</definedName>
    <definedName name="BExGTZ046J7VMUG4YPKFN2K8TWB7" hidden="1">[11]Table!$H$3:$H$3</definedName>
    <definedName name="BExGU2G9OPRZRIU9YGF6NX9FUW0J" hidden="1">[11]Table!$H$5:$H$5</definedName>
    <definedName name="BExGU6HTKLRZO8UOI3DTAM5RFDBA" hidden="1">[11]Table!$H$3:$H$3</definedName>
    <definedName name="BExGUDDZXFFQHAF4UZF8ZB1HO7H6" hidden="1">#REF!</definedName>
    <definedName name="BExGUIBXBRHGM97ZX6GBA4ZDQ79C" hidden="1">[11]Table!$C$5:$D$5</definedName>
    <definedName name="BExGUM8D91UNPCOO4TKP9FGX85TF" hidden="1">[11]Table!$A$26:$B$42</definedName>
    <definedName name="BExGUQF9N9FKI7S0H30WUAEB5LPD" hidden="1">#REF!</definedName>
    <definedName name="BExGUR6BA03XPBK60SQUW197GJ5X" hidden="1">[11]Table!$H$3:$H$3</definedName>
    <definedName name="BExGUVIP60TA4B7X2PFGMBFUSKGX" hidden="1">[11]Table!$C$6:$D$6</definedName>
    <definedName name="BExGUZKF06F209XL1IZWVJEQ82EE" hidden="1">[11]Table!$H$5:$H$5</definedName>
    <definedName name="BExGV2EVT380QHD4AP2RL9MR8L5L" hidden="1">[11]Table!$H$6:$H$6</definedName>
    <definedName name="BExGVV6OOLDQ3TXZK51TTF3YX0WN" hidden="1">[11]Table!$C$6:$D$6</definedName>
    <definedName name="BExGW0KVS7U0C87XFZ78QW991IEV" hidden="1">[11]Table!$H$3:$H$3</definedName>
    <definedName name="BExGW2Z7AMPG6H9EXA9ML6EZVGGA" hidden="1">#REF!</definedName>
    <definedName name="BExGWABG5VT5XO1A196RK61AXA8C" hidden="1">[11]Table!$C$3:$D$3</definedName>
    <definedName name="BExGWEO0JDG84NYLEAV5NSOAGMJZ" hidden="1">[11]Table!$A$26:$B$42</definedName>
    <definedName name="BExGWLEOC70Z8QAJTPT2PDHTNM4L" hidden="1">[11]Table!$C$3:$D$3</definedName>
    <definedName name="BExGWNCXLCRTLBVMTXYJ5PHQI6SS" hidden="1">[11]Table!$A$26:$B$42</definedName>
    <definedName name="BExGX6U988MCFIGDA1282F92U9AA" hidden="1">[11]Table!$C$7:$D$7</definedName>
    <definedName name="BExGX7FTB1CKAT5HUW6H531FIY6I" hidden="1">#REF!</definedName>
    <definedName name="BExGX9DVACJQIZ4GH6YAD2A7F70O" hidden="1">[11]Table!$H$5:$H$5</definedName>
    <definedName name="BExGXDVP2S2Y8Z8Q43I78RCIK3DD" hidden="1">[11]Table!$C$6:$D$6</definedName>
    <definedName name="BExGXJ9W5JU7TT9S0BKL5Y6VVB39" hidden="1">[11]Table!$H$2:$H$2</definedName>
    <definedName name="BExGXWB73RJ4BASBQTQ8EY0EC1EB" hidden="1">#REF!</definedName>
    <definedName name="BExGXZ0ABB43C7SMRKZHWOSU9EQX" hidden="1">[11]Table!$C$4:$D$4</definedName>
    <definedName name="BExGY6SU3SYVCJ3AG2ITY59SAZ5A" hidden="1">#REF!</definedName>
    <definedName name="BExGY6YA4P5KMY2VHT0DYK3YTFAX" hidden="1">[11]Table!$C$5:$D$5</definedName>
    <definedName name="BExGY8G88PVVRYHPHRPJZFSX6HSC" hidden="1">[11]Table!$C$4:$D$4</definedName>
    <definedName name="BExGYC718HTZ80PNKYPVIYGRJVF6" hidden="1">[11]Table!$H$3:$H$3</definedName>
    <definedName name="BExGYCNATXZY2FID93B17YWIPPRD" hidden="1">#REF!</definedName>
    <definedName name="BExGYGJJJ3BBCQAOA51WHP01HN73" hidden="1">[11]Table!$C$7:$D$7</definedName>
    <definedName name="BExGYOS6TV2C72PLRFU8RP1I58GY" hidden="1">[11]Table!$C$4:$D$4</definedName>
    <definedName name="BExGZ7NXZ0IBS44C2NZ9VMD6T6K2" hidden="1">#REF!</definedName>
    <definedName name="BExGZJ78ZWZCVHZ3BKEKFJZ6MAEO" hidden="1">[11]Table!$H$7:$H$7</definedName>
    <definedName name="BExGZOLH2QV73J3M9IWDDPA62TP4" hidden="1">[11]Table!$H$5:$H$5</definedName>
    <definedName name="BExGZP1PWGFKVVVN4YDIS22DZPCR" hidden="1">[11]Table!$H$2:$H$2</definedName>
    <definedName name="BExH00L21GZX5YJJGVMOAWBERLP5" hidden="1">[11]Table!$H$5:$H$5</definedName>
    <definedName name="BExH02ZD6VAY1KQLAQYBBI6WWIZB" hidden="1">[11]Table!$A$26:$B$42</definedName>
    <definedName name="BExH08Z6LQCGGSGSAILMHX4X7JMD" hidden="1">[11]Table!$H$2:$H$2</definedName>
    <definedName name="BExH0KT9Z8HEVRRQRGQ8YHXRLIJA" hidden="1">[11]Table!$H$5:$H$5</definedName>
    <definedName name="BExH0M0FDN12YBOCKL3XL2Z7T7Y8" hidden="1">[11]Table!$C$6:$D$6</definedName>
    <definedName name="BExH0O9G06YPZ5TN9RYT326I1CP2" hidden="1">[11]Table!$C$3:$D$3</definedName>
    <definedName name="BExH0WNJAKTJRCKMTX8O4KNMIIJM" hidden="1">#REF!</definedName>
    <definedName name="BExH12Y4WX542WI3ZEM15AK4UM9J" hidden="1">[11]Table!$C$3:$D$3</definedName>
    <definedName name="BExH1FDTQXR9QQ31WDB7OPXU7MPT" hidden="1">[11]Table!$A$26:$B$42</definedName>
    <definedName name="BExH1FOMEUIJNIDJAUY0ZQFBJSY9" hidden="1">[11]Table!$H$2:$H$2</definedName>
    <definedName name="BExH1JFFHEBFX9BWJMNIA3N66R3Z" hidden="1">[11]Table!$C$6:$D$6</definedName>
    <definedName name="BExH1Z0GIUSVTF2H1G1I3PDGBNK2" hidden="1">#REF!</definedName>
    <definedName name="BExH225UTM6S9FW4MUDZS7F1PQSH" hidden="1">[11]Table!$H$3:$H$3</definedName>
    <definedName name="BExH23271RF7AYZ542KHQTH68GQ7" hidden="1">[11]Table!$C$6:$D$6</definedName>
    <definedName name="BExH2GJQR4JALNB314RY0LDI49VH" hidden="1">[11]Table!$H$3:$H$3</definedName>
    <definedName name="BExH2JZR49T7644JFVE7B3N7RZM9" hidden="1">[11]Table!$H$2:$H$2</definedName>
    <definedName name="BExH2UHF0QTJG107MULYB16WBJM9" hidden="1">[11]Table!$H$4:$H$4</definedName>
    <definedName name="BExH2WKXV8X5S2GSBBTWGI0NLNAH" hidden="1">#REF!</definedName>
    <definedName name="BExH2XS1UFYFGU0S0EBXX90W2WE8" hidden="1">[11]Table!$H$5:$H$5</definedName>
    <definedName name="BExH2XS2TND9SB0GC295R4FP6K5Y" hidden="1">#REF!</definedName>
    <definedName name="BExH2ZA0SZ4SSITL50NA8LZ3OEX6" hidden="1">#REF!</definedName>
    <definedName name="BExH31Z3JNVJPESWKXHILGXZHP2M" hidden="1">[11]Table!$C$2:$D$2</definedName>
    <definedName name="BExH3E9HZ3QJCDZW7WI7YACFQCHE" hidden="1">[11]Table!$C$5:$D$5</definedName>
    <definedName name="BExH3IRB6764RQ5HBYRLH6XCT29X" hidden="1">[11]Table!$H$6:$H$6</definedName>
    <definedName name="BExIG2U8V6RSB47SXLCQG3Q68YRO" hidden="1">#REF!</definedName>
    <definedName name="BExIGJBO8R13LV7CZ7C1YCP974NN" hidden="1">[11]Table!$C$6:$D$6</definedName>
    <definedName name="BExIGWT86FPOEYTI8GXCGU5Y3KGK" hidden="1">#REF!</definedName>
    <definedName name="BExIHBHXA7E7VUTBVHXXXCH3A5CL" hidden="1">[11]Table!$H$5:$H$5</definedName>
    <definedName name="BExIHPQCQTGEW8QOJVIQ4VX0P6DX" hidden="1">[11]Table!$H$5:$H$5</definedName>
    <definedName name="BExII1KN91Q7DLW0UB7W2TJ5ACT9" hidden="1">[11]Table!$H$5:$H$5</definedName>
    <definedName name="BExII50LI8I0CDOOZEMIVHVA2V95" hidden="1">[11]Table!$H$7:$H$7</definedName>
    <definedName name="BExIIXMY38TQD12CVV4S57L3I809" hidden="1">[11]Table!$H$5:$H$5</definedName>
    <definedName name="BExIIY37NEVU2LGS1JE4VR9AN6W4" hidden="1">[11]Table!$H$7:$H$7</definedName>
    <definedName name="BExIIYJAGXR8TPZ1KCYM7EGJ79UW" hidden="1">[11]Table!$H$5:$H$5</definedName>
    <definedName name="BExIJ3160YCWGAVEU0208ZGXXG3P" hidden="1">[11]Table!$H$3:$H$3</definedName>
    <definedName name="BExIJFGZJ5ED9D6KAY4PGQYLELAX" hidden="1">[11]Table!$A$26:$B$42</definedName>
    <definedName name="BExIJQK80ZEKSTV62E59AYJYUNLI" hidden="1">[11]Table!$C$2:$D$2</definedName>
    <definedName name="BExIJRLX3M0YQLU1D5Y9V7HM5QNM" hidden="1">[11]Table!$H$4:$H$4</definedName>
    <definedName name="BExIJV22J0QA7286KNPMHO1ZUCB3" hidden="1">[11]Table!$H$5:$H$5</definedName>
    <definedName name="BExIJVI6OC7B6ZE9V4PAOYZXKNER" hidden="1">[11]Table!$C$5:$D$5</definedName>
    <definedName name="BExIJWK0NGTGQ4X7D5VIVXD14JHI" hidden="1">[11]Table!$H$7:$H$7</definedName>
    <definedName name="BExIJWPCIYINEJUTXU74VK7WG031" hidden="1">[11]Table!$C$7:$D$7</definedName>
    <definedName name="BExIKHTXPZR5A8OHB6HDP6QWDHAD" hidden="1">[11]Table!$H$2:$H$2</definedName>
    <definedName name="BExIKMMJOETSAXJYY1SIKM58LMA2" hidden="1">#REF!</definedName>
    <definedName name="BExIKRF6AQ6VOO9KCIWSM6FY8M7D" hidden="1">[11]Table!$C$7:$D$7</definedName>
    <definedName name="BExIKTYZESFT3LC0ASFMFKSE0D1X" hidden="1">#REF!</definedName>
    <definedName name="BExIKXVA6M8K0PTRYAGXS666L335" hidden="1">#REF!</definedName>
    <definedName name="BExIL0PMZ2SXK9R6MLP43KBU1J2P" hidden="1">[11]Table!$H$7:$H$7</definedName>
    <definedName name="BExILAAXRTRAD18K74M6MGUEEPUM" hidden="1">[11]Table!$C$2:$D$2</definedName>
    <definedName name="BExILG5F338C0FFLMVOKMKF8X5ZP" hidden="1">[11]Table!$A$26:$B$42</definedName>
    <definedName name="BExILGQTQM0HOD0BJI90YO7GOIN3" hidden="1">[11]Table!$H$6:$H$6</definedName>
    <definedName name="BExIM9DBUB7ZGF4B20FVUO9QGOX2" hidden="1">[11]Table!$C$3:$D$3</definedName>
    <definedName name="BExIMGK9Z94TFPWWZFMD10HV0IF6" hidden="1">[11]Table!$H$7:$H$7</definedName>
    <definedName name="BExIMPEGKG18TELVC33T4OQTNBWC" hidden="1">[11]Table!$C$6:$D$6</definedName>
    <definedName name="BExIN4OR435DL1US13JQPOQK8GD5" hidden="1">#REF!</definedName>
    <definedName name="BExINI6A7H3KSFRFA6UBBDPKW37F" hidden="1">[11]Table!$C$6:$D$6</definedName>
    <definedName name="BExINIMK8XC3JOBT2EXYFHHH52H0" hidden="1">[11]Table!$H$7:$H$7</definedName>
    <definedName name="BExINLX401ZKEGWU168DS4JUM2J6" hidden="1">[11]Table!$A$26:$B$42</definedName>
    <definedName name="BExINMYYJO1FTV1CZF6O5XCFAMQX" hidden="1">#REF!</definedName>
    <definedName name="BExINP2H4KI05FRFV5PKZFE00HKO" hidden="1">[11]Table!$H$2:$H$2</definedName>
    <definedName name="BExINZELVWYGU876QUUZCIMXPBQC" hidden="1">[11]Table!$H$4:$H$4</definedName>
    <definedName name="BExIOCQUQHKUU1KONGSDOLQTQEIC" hidden="1">#REF!</definedName>
    <definedName name="BExIOFL8Y5O61VLKTB4H20IJNWS1" hidden="1">[11]Table!$C$2:$D$2</definedName>
    <definedName name="BExIOMBXRW5NS4ZPYX9G5QREZ5J6" hidden="1">[11]Table!$C$7:$D$7</definedName>
    <definedName name="BExIORA3GK78T7C7SNBJJUONJ0LS" hidden="1">#REF!</definedName>
    <definedName name="BExIORFDXP4AVIEBLSTZ8ETSXMNM" hidden="1">[11]Table!$H$3:$H$3</definedName>
    <definedName name="BExIOTZ5EFZ2NASVQ05RH15HRSW6" hidden="1">#REF!</definedName>
    <definedName name="BExIP8YNN6UUE1GZ223SWH7DLGKO" hidden="1">[11]Table!$H$3:$H$3</definedName>
    <definedName name="BExIPAB4AOL592OJCC1CFAXTLF1A" hidden="1">[11]Table!$H$2:$H$2</definedName>
    <definedName name="BExIPB25DKX4S2ZCKQN7KWSC3JBF" hidden="1">[11]Table!$C$7:$D$7</definedName>
    <definedName name="BExIPDLT8JYAMGE5HTN4D1YHZF3V" hidden="1">#REF!</definedName>
    <definedName name="BExIPG040Q08EWIWL6CAVR3GRI43" hidden="1">[11]Table!$H$3:$H$3</definedName>
    <definedName name="BExIPKNFUDPDKOSH5GHDVNA8D66S" hidden="1">[11]Table!$H$7:$H$7</definedName>
    <definedName name="BExIQ1VS9A2FHVD9TUHKG9K8EVVP" hidden="1">[11]Table!$C$7:$D$7</definedName>
    <definedName name="BExIQ3J19L30PSQ2CXNT6IHW0I7V" hidden="1">[11]Table!$H$5:$H$5</definedName>
    <definedName name="BExIQ3OJ7M04XCY276IO0LJA5XUK" hidden="1">[11]Table!$C$7:$D$7</definedName>
    <definedName name="BExIQ5S19ITB0NDRUN4XV7B905ED" hidden="1">#REF!</definedName>
    <definedName name="BExIQ9TMQT2EIXSVQW7GVSOAW2VJ" hidden="1">[11]Table!$H$4:$H$4</definedName>
    <definedName name="BExIQBMDE1L6J4H27K1FMSHQKDSE" hidden="1">[11]Table!$H$4:$H$4</definedName>
    <definedName name="BExIQE65LVXUOF3UZFO7SDHFJH22" hidden="1">#REF!</definedName>
    <definedName name="BExIQG9OO2KKBOWTMD1OXY36TEGA" hidden="1">[11]Table!$C$6:$D$6</definedName>
    <definedName name="BExIQX1XBB31HZTYEEVOBSE3C5A6" hidden="1">[11]Table!$H$6:$H$6</definedName>
    <definedName name="BExIQYP5T1TPAQYW7QU1Q98BKX7W" hidden="1">#REF!</definedName>
    <definedName name="BExIR2ALYRP9FW99DK2084J7IIDC" hidden="1">[11]Table!$H$6:$H$6</definedName>
    <definedName name="BExIR8FQETPTQYW37DBVDWG3J4JW" hidden="1">[11]Table!$C$3:$D$3</definedName>
    <definedName name="BExIRRBGTY01OQOI3U5SW59RFDFI" hidden="1">[11]Table!$H$4:$H$4</definedName>
    <definedName name="BExIS4T0DRF57HYO7OGG72KBOFOI" hidden="1">[11]Table!$C$26:$D$47</definedName>
    <definedName name="BExIS77BJDDK18PGI9DSEYZPIL7P" hidden="1">[11]Table!$C$6:$D$6</definedName>
    <definedName name="BExIS8USL1T3Z97CZ30HJ98E2GXQ" hidden="1">[11]Table!$C$5:$D$5</definedName>
    <definedName name="BExISC5B700MZUBFTQ9K4IKTF7HR" hidden="1">#REF!</definedName>
    <definedName name="BExISDHXS49S1H56ENBPRF1NLD5C" hidden="1">[11]Table!$H$2:$H$2</definedName>
    <definedName name="BExISM1JLV54A21A164IURMPGUMU" hidden="1">[11]Table!$C$3:$D$3</definedName>
    <definedName name="BExISRFKJYUZ4AKW44IJF7RF9Y90" hidden="1">[11]Table!$C$6:$D$6</definedName>
    <definedName name="BExIT1MK8TBAK3SNP36A8FKDQSOK" hidden="1">[11]Table!$C$7:$D$7</definedName>
    <definedName name="BExITBNYANV2S8KD56GOGCKW393R" hidden="1">[11]Table!$C$5:$D$5</definedName>
    <definedName name="BExItemGrid">[11]Table!$C$26:$H$82</definedName>
    <definedName name="BExIUD4OJGH65NFNQ4VMCE3R4J1X" hidden="1">[11]Table!$C$3:$D$3</definedName>
    <definedName name="BExIUTB5OAAXYW0OFMP0PS40SPOB" hidden="1">[11]Table!$H$6:$H$6</definedName>
    <definedName name="BExIUUT2MHIOV6R3WHA0DPM1KBKY" hidden="1">[11]Table!$A$26:$B$42</definedName>
    <definedName name="BExIUYPDT1AM6MWGWQS646PIZIWC" hidden="1">[11]Table!$H$6:$H$6</definedName>
    <definedName name="BExIV0I2O9F8D1UK1SI8AEYR6U0A" hidden="1">#REF!</definedName>
    <definedName name="BExIV2LM38XPLRTWT0R44TMQ59E5" hidden="1">#REF!</definedName>
    <definedName name="BExIV3HY4S0YRV1F7XEMF2YHAR2I" hidden="1">[11]Table!$H$6:$H$6</definedName>
    <definedName name="BExIV6HUZFRIFLXW2SICKGTAH1PV" hidden="1">[11]Table!$H$7:$H$7</definedName>
    <definedName name="BExIVC6WZMHRBRGIBUVX0CO2RK05" hidden="1">[11]Table!$C$6:$D$6</definedName>
    <definedName name="BExIVCXWL6H5LD9DHDIA4F5U9TQL" hidden="1">#REF!</definedName>
    <definedName name="BExIVMOIPSEWSIHIDDLOXESQ28A0" hidden="1">[11]Table!$C$7:$D$7</definedName>
    <definedName name="BExIVNVNJX9BYDLC88NG09YF5XQ6" hidden="1">[11]Table!$H$5:$H$5</definedName>
    <definedName name="BExIVQVKLMGSRYT1LFZH0KUIA4OR" hidden="1">[11]Table!$H$7:$H$7</definedName>
    <definedName name="BExIVYTFI35KNR2XSA6N8OJYUTUR" hidden="1">#REF!</definedName>
    <definedName name="BExIWB3SY3WRIVIOF988DNNODBOA" hidden="1">#REF!</definedName>
    <definedName name="BExIWB99CG0H52LRD6QWPN4L6DV2" hidden="1">[11]Table!$C$4:$D$4</definedName>
    <definedName name="BExIWG1W7XP9DFYYSZAIOSHM0QLQ" hidden="1">#REF!</definedName>
    <definedName name="BExIWH3KUK94B7833DD4TB0Y6KP9" hidden="1">[11]Table!$C$2:$D$2</definedName>
    <definedName name="BExIWKE9MGIDWORBI43AWTUNYFAN" hidden="1">#REF!</definedName>
    <definedName name="BExIX34PM5DBTRHRQWP6PL6WIX88" hidden="1">[11]Table!$C$4:$D$4</definedName>
    <definedName name="BExIX5OAP9KSUE5SIZCW9P39Q4WE" hidden="1">[11]Table!$H$6:$H$6</definedName>
    <definedName name="BExIXGRJPVJMUDGSG7IHPXPNO69B" hidden="1">#REF!</definedName>
    <definedName name="BExIXM5R87ZL3FHALWZXYCPHGX3E" hidden="1">[11]Table!$C$3:$D$3</definedName>
    <definedName name="BExIXS036ZCKT2Z8XZKLZ8PFWQGL" hidden="1">[11]Table!$H$3:$H$3</definedName>
    <definedName name="BExIXY5CF9PFM0P40AZ4U51TMWV0" hidden="1">[11]Table!$C$5:$D$5</definedName>
    <definedName name="BExIYEXJBK8JDWIRSVV4RJSKZVV1" hidden="1">[11]Table!$H$4:$H$4</definedName>
    <definedName name="BExIYI2RH0K4225XO970K2IQ1E79" hidden="1">[11]Table!$A$26:$B$42</definedName>
    <definedName name="BExIYI2RQEJJB8FBH1M1JREMJBVK" hidden="1">[11]Table!$H$5:$H$5</definedName>
    <definedName name="BExIYMPZ0KS2KOJFQAUQJ77L7701" hidden="1">#REF!</definedName>
    <definedName name="BExIYP9Q6FV9T0R9G3UDKLS4TTYX" hidden="1">[11]Table!$C$2:$D$2</definedName>
    <definedName name="BExIYZGLDQ1TN7BIIN4RLDP31GIM" hidden="1">[11]Table!$C$4:$D$4</definedName>
    <definedName name="BExIZ4K0EZJK6PW3L8SVKTJFSWW9" hidden="1">#REF!</definedName>
    <definedName name="BExIZAECOEZGBAO29QMV14E6XDIV" hidden="1">#REF!</definedName>
    <definedName name="BExIZKVXYD5O2JBU81F2UFJZLLSI" hidden="1">[11]Table!$C$4:$D$4</definedName>
    <definedName name="BExIZPZDHC8HGER83WHCZAHOX7LK" hidden="1">[11]Table!$C$7:$D$7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[11]Table!$H$4:$H$4</definedName>
    <definedName name="BExJ0YC98G37ML4N8FLP8D95EFRF" hidden="1">#REF!</definedName>
    <definedName name="BExKCDYKAEV45AFXHVHZZ62E5BM3" hidden="1">#REF!</definedName>
    <definedName name="BExKDKO0W4AGQO1V7K6Q4VM750FT" hidden="1">[11]Table!$C$7:$D$7</definedName>
    <definedName name="BExKDLF10G7W77J87QWH3ZGLUCLW" hidden="1">[11]Table!$H$6:$H$6</definedName>
    <definedName name="BExKEFE0I3MT6ZLC4T1L9465HKTN" hidden="1">[11]Table!$C$4:$D$4</definedName>
    <definedName name="BExKEK6O5BVJP4VY02FY7JNAZ6BT" hidden="1">[11]Table!$H$2:$H$2</definedName>
    <definedName name="BExKEKXK6E6QX339ELPXDIRZSJE0" hidden="1">[11]Table!$H$3:$H$3</definedName>
    <definedName name="BExKEOOIBMP7N8033EY2CJYCBX6H" hidden="1">[11]Table!$C$6:$D$6</definedName>
    <definedName name="BExKEW0RR5LA3VC46A2BEOOMQE56" hidden="1">[11]Table!$C$4:$D$4</definedName>
    <definedName name="BExKFA3VI1CZK21SM0N3LZWT9LA1" hidden="1">[11]Table!$C$7:$D$7</definedName>
    <definedName name="BExKFINBFV5J2NFRCL4YUO3YF0ZE" hidden="1">[11]Table!$C$7:$D$7</definedName>
    <definedName name="BExKFISRBFACTAMJSALEYMY66F6X" hidden="1">[11]Table!$C$4:$D$4</definedName>
    <definedName name="BExKFOSK5DJ151C4E8544UWMYTOC" hidden="1">[11]Table!$H$3:$H$3</definedName>
    <definedName name="BExKFYJC4EVEV54F82K6VKP7Q3OU" hidden="1">[11]Table!$H$2:$H$2</definedName>
    <definedName name="BExKG4IYHBKQQ8J8FN10GB2IKO33" hidden="1">[11]Table!$H$4:$H$4</definedName>
    <definedName name="BExKGF0L44S78D33WMQ1A75TRKB9" hidden="1">[11]Table!$H$6:$H$6</definedName>
    <definedName name="BExKGFRN31B3G20LMQ4LRF879J68" hidden="1">[11]Table!$H$4:$H$4</definedName>
    <definedName name="BExKGJD3U3ADZILP20U3EURP0UQP" hidden="1">[11]Table!$H$5:$H$5</definedName>
    <definedName name="BExKGNK5YGKP0YHHTAAOV17Z9EIM" hidden="1">[11]Table!$C$6:$D$6</definedName>
    <definedName name="BExKGV77YH9YXIQTRKK2331QGYKF" hidden="1">[11]Table!$C$4:$D$4</definedName>
    <definedName name="BExKH3FTZ5VGTB86W9M4AB39R0G8" hidden="1">[11]Table!$C$2:$D$2</definedName>
    <definedName name="BExKH3FV5U5O6XZM7STS3NZKQFGJ" hidden="1">#REF!</definedName>
    <definedName name="BExKHAMUH8NR3HRV0V6FHJE3ROLN" hidden="1">[11]Table!$H$4:$H$4</definedName>
    <definedName name="BExKHCFKOWFHO2WW0N7Y5XDXEWAO" hidden="1">[11]Table!$H$7:$H$7</definedName>
    <definedName name="BExKHIVLONZ46HLMR50DEXKEUNEP" hidden="1">[11]Table!$C$3:$D$3</definedName>
    <definedName name="BExKHKDK2PRBCUJS8TEDP8K3VODQ" hidden="1">#REF!</definedName>
    <definedName name="BExKHPM9XA0ADDK7TUR0N38EXWEP" hidden="1">[11]Table!$C$6:$D$6</definedName>
    <definedName name="BExKI4076KXCDE5KXL79KT36OKLO" hidden="1">[11]Table!$A$26:$B$42</definedName>
    <definedName name="BExKI7LO70WYISR7Q0Y1ZDWO9M3B" hidden="1">[11]Table!$H$4:$H$4</definedName>
    <definedName name="BExKIGQV6TXIZG039HBOJU62WP2U" hidden="1">[11]Table!$H$7:$H$7</definedName>
    <definedName name="BExKILE008SF3KTAN8WML3XKI1NZ" hidden="1">#REF!</definedName>
    <definedName name="BExKINSBB6RS7I489QHMCOMU4Z2X" hidden="1">#REF!</definedName>
    <definedName name="BExKIU87ZKSOC2DYZWFK6SAK9I8E" hidden="1">[11]Table!$C$2:$D$2</definedName>
    <definedName name="BExKJ449HLYX2DJ9UF0H9GTPSQ73" hidden="1">[11]Table!$H$4:$H$4</definedName>
    <definedName name="BExKJELX2RUC8UEC56IZPYYZXHA7" hidden="1">[11]Table!$C$4:$D$4</definedName>
    <definedName name="BExKJINMXS61G2TZEXCJAWVV4F57" hidden="1">[11]Table!$C$2:$D$2</definedName>
    <definedName name="BExKJK5ME8KB7HA0180L7OUZDDGV" hidden="1">[11]Table!$C$7:$D$7</definedName>
    <definedName name="BExKJN5IF0VMDILJ5K8ZENF2QYV1" hidden="1">#REF!</definedName>
    <definedName name="BExKJUSJPFUIK20FTVAFJWR2OUYX" hidden="1">[11]Table!$H$7:$H$7</definedName>
    <definedName name="BExKK8VP5RS3D0UXZVKA37C4SYBP" hidden="1">[11]Table!$C$7:$D$7</definedName>
    <definedName name="BExKKIM9NPF6B3SPMPIQB27HQME4" hidden="1">[11]Table!$C$7:$D$7</definedName>
    <definedName name="BExKKIX1BCBQ4R3K41QD8NTV0OV0" hidden="1">[11]Table!$H$4:$H$4</definedName>
    <definedName name="BExKKQ3ZWADYV03YHMXDOAMU90EB" hidden="1">#REF!</definedName>
    <definedName name="BExKKUGD2HMJWQEYZ8H3X1BMXFS9" hidden="1">[11]Table!$C$5:$D$5</definedName>
    <definedName name="BExKKX05KCZZZPKOR1NE5A8RGVT4" hidden="1">[11]Table!$H$7:$H$7</definedName>
    <definedName name="BExKLD6S9L66QYREYHBE5J44OK7X" hidden="1">[11]Table!$H$2:$H$2</definedName>
    <definedName name="BExKLEZK32L28GYJWVO63BZ5E1JD" hidden="1">[11]Table!$C$5:$D$5</definedName>
    <definedName name="BExKLLKVVHT06LA55JB2FC871DC5" hidden="1">[11]Table!$H$4:$H$4</definedName>
    <definedName name="BExKMWBX4EH3EYJ07UFEM08NB40Z" hidden="1">[11]Table!$C$6:$D$6</definedName>
    <definedName name="BExKNBGV2IR3S7M0BX4810KZB4V3" hidden="1">#REF!</definedName>
    <definedName name="BExKNCTBZTSY3MO42VU5PLV6YUHZ" hidden="1">[11]Table!$C$6:$D$6</definedName>
    <definedName name="BExKNGV2YY749C42AQ2T9QNIE5C3" hidden="1">[11]Table!$C$3:$D$3</definedName>
    <definedName name="BExKNV8UOHVWEHDJWI2WMJ9X6QHZ" hidden="1">[11]Table!$H$5:$H$5</definedName>
    <definedName name="BExKNZLD7UATC1MYRNJD8H2NH4KU" hidden="1">#REF!</definedName>
    <definedName name="BExKNZQUKQQG2Y97R74G4O4BJP1L" hidden="1">[11]Table!$C$6:$D$6</definedName>
    <definedName name="BExKO06X0EAD3ABEG1E8PWLDWHBA" hidden="1">[11]Table!$H$5:$H$5</definedName>
    <definedName name="BExKO2AHHSGNI1AZOIOW21KPXKPE" hidden="1">[11]Table!$C$7:$D$7</definedName>
    <definedName name="BExKO2FXWJWC5IZLDN8JHYILQJ2N" hidden="1">[11]Table!$H$7:$H$7</definedName>
    <definedName name="BExKO438WZ8FKOU00NURGFMOYXWN" hidden="1">[11]Table!$H$2:$H$2</definedName>
    <definedName name="BExKODIZGWW2EQD0FEYW6WK6XLCM" hidden="1">[11]Table!$H$2:$H$2</definedName>
    <definedName name="BExKOPO2HPWVQGAKW8LOZMPIDEFG" hidden="1">[11]Table!$C$5:$D$5</definedName>
    <definedName name="BExKPEZP0QTKOTLIMMIFSVTHQEEK" hidden="1">[11]Table!$C$4:$D$4</definedName>
    <definedName name="BExKPLQJX0HJ8OTXBXH9IC9J2V0W" hidden="1">[11]Table!$A$26:$B$42</definedName>
    <definedName name="BExKPN8C7GN36ZJZHLOB74LU6KT0" hidden="1">[11]Table!$C$3:$D$3</definedName>
    <definedName name="BExKPX9VZ1J5021Q98K60HMPJU58" hidden="1">#REF!</definedName>
    <definedName name="BExKQJGAAWNM3NT19E9I0CQDBTU0" hidden="1">[11]Table!$A$26:$B$42</definedName>
    <definedName name="BExKQM5GJ1ZN5REKFE7YVBQ0KXWF" hidden="1">[11]Table!$C$4:$D$4</definedName>
    <definedName name="BExKQOEA7HV9U5DH9C8JXFD62EKH" hidden="1">[11]Table!$C$7:$D$7</definedName>
    <definedName name="BExKQQ71278061G7ZFYGPWOMOMY2" hidden="1">[11]Table!$C$3:$D$3</definedName>
    <definedName name="BExKQTXRG3ECU8NT47UR7643LO5G" hidden="1">[11]Table!$C$3:$D$3</definedName>
    <definedName name="BExKQVL7HPOIZ4FHANDFMVOJLEPR" hidden="1">[11]Table!$C$6:$D$6</definedName>
    <definedName name="BExKR32XG1WY77WDT8KW9FJPGQTU" hidden="1">[11]Table!$H$5:$H$5</definedName>
    <definedName name="BExKR8RZSEHW184G0Z56B4EGNU72" hidden="1">#REF!</definedName>
    <definedName name="BExKRVUSQ6PA7ZYQSTEQL3X7PB9P" hidden="1">[11]Table!$H$2:$H$2</definedName>
    <definedName name="BExKRY3KZ7F7RB2KH8HXSQ85IEQO" hidden="1">[11]Table!$H$5:$H$5</definedName>
    <definedName name="BExKSA37DZTCK6H13HPIKR0ZFVL8" hidden="1">[11]Table!$C$6:$D$6</definedName>
    <definedName name="BExKSFMOMSZYDE0WNC94F40S6636" hidden="1">[11]Table!$C$6:$D$6</definedName>
    <definedName name="BExKSHQ9K79S8KYUWIV5M5LAHHF1" hidden="1">[11]Table!$H$5:$H$5</definedName>
    <definedName name="BExKSIS3VA1NCEFCZZSIK8B3YIBZ" hidden="1">[11]Table!$H$2:$H$2</definedName>
    <definedName name="BExKSJTWG9L3FCX8FLK4EMUJMF27" hidden="1">[11]Table!$C$3:$D$3</definedName>
    <definedName name="BExKSU0MKNAVZYYPKCYTZDWQX4R8" hidden="1">[11]Table!$C$26:$D$47</definedName>
    <definedName name="BExKSX60G1MUS689FXIGYP2F7C62" hidden="1">[11]Table!$H$6:$H$6</definedName>
    <definedName name="BExKT2UZ7Y2VWF5NQE18SJRLD2RN" hidden="1">[11]Table!$H$5:$H$5</definedName>
    <definedName name="BExKT3GJFNGAM09H5F615E36A38C" hidden="1">[11]Table!$H$7:$H$7</definedName>
    <definedName name="BExKTO4WT8Y8A8J3JRTNT7QDVKWS" hidden="1">[11]Table!$H$7:$H$7</definedName>
    <definedName name="BExKTQZGN8GI3XGSEXMPCCA3S19H" hidden="1">[11]Table!$C$5:$D$5</definedName>
    <definedName name="BExKTUKYYU0F6TUW1RXV24LRAZFE" hidden="1">[11]Table!$H$7:$H$7</definedName>
    <definedName name="BExKU3FBLHQBIUTN6XEZW5GC9OG1" hidden="1">[11]Table!$C$3:$D$3</definedName>
    <definedName name="BExKU82I99FEUIZLODXJDOJC96CQ" hidden="1">[11]Table!$C$6:$D$6</definedName>
    <definedName name="BExKUDM0DFSCM3D91SH0XLXJSL18" hidden="1">#REF!</definedName>
    <definedName name="BExKULEKJLA77AUQPDUHSM94Y76Z" hidden="1">[11]Table!$H$5:$H$5</definedName>
    <definedName name="BExKV08R85MKI3MAX9E2HERNQUNL" hidden="1">#REF!</definedName>
    <definedName name="BExKV4AAUNNJL5JWD7PX6BFKVS6O" hidden="1">[11]Table!$C$4:$D$4</definedName>
    <definedName name="BExKVDVK6HN74GQPTXICP9BFC8CF" hidden="1">[11]Table!$H$6:$H$6</definedName>
    <definedName name="BExKVFZ3ZZGIC1QI8XN6BYFWN0ZY" hidden="1">#REF!</definedName>
    <definedName name="BExKVG4KGO28KPGTAFL1R8TTZ10N" hidden="1">#REF!</definedName>
    <definedName name="BExKW0CSH7DA02YSNV64PSEIXB2P" hidden="1">[11]Table!$H$7:$H$7</definedName>
    <definedName name="BExM9NUG3Q31X01AI9ZJCZIX25CS" hidden="1">[11]Table!$C$6:$D$6</definedName>
    <definedName name="BExM9OG182RP30MY23PG49LVPZ1C" hidden="1">#REF!</definedName>
    <definedName name="BExMA64MW1S18NH8DCKPCCEI5KCB" hidden="1">[11]Table!$C$5:$D$5</definedName>
    <definedName name="BExMALEWFUEM8Y686IT03ECURUBR" hidden="1">#REF!</definedName>
    <definedName name="BExMAR3XSK6RSFLHP7ZX1EWGHASI" hidden="1">[11]Table!$A$26:$B$42</definedName>
    <definedName name="BExMAXJS82ZJ8RS22VLE0V0LDUII" hidden="1">[11]Table!$H$6:$H$6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[11]Table!$C$3:$D$3</definedName>
    <definedName name="BExMCA96YR10V72G2R0SCIKPZLIZ" hidden="1">[11]Table!$A$26:$B$42</definedName>
    <definedName name="BExMCB5JU5I2VQDUBS4O42BTEVKI" hidden="1">#REF!</definedName>
    <definedName name="BExMCFSQFSEMPY5IXDIRKZDASDBR" hidden="1">#REF!</definedName>
    <definedName name="BExMCMZOEYWVOOJ98TBHTTCS7XB8" hidden="1">[11]Table!$C$3:$D$3</definedName>
    <definedName name="BExMCS8EF2W3FS9QADNKREYSI8P0" hidden="1">[11]Table!$H$4:$H$4</definedName>
    <definedName name="BExMCUS7GSOM96J0HJ7EH0FFM2AC" hidden="1">[11]Table!$C$2:$D$2</definedName>
    <definedName name="BExMCYTT6TVDWMJXO1NZANRTVNAN" hidden="1">[11]Table!$H$6:$H$6</definedName>
    <definedName name="BExMD5F6IAV108XYJLXUO9HD0IT6" hidden="1">[11]Table!$C$6:$D$6</definedName>
    <definedName name="BExMDANV66W9T3XAXID40XFJ0J93" hidden="1">[11]Table!$C$2:$D$2</definedName>
    <definedName name="BExMDGD1KQP7NNR78X2ZX4FCBQ1S" hidden="1">#REF!</definedName>
    <definedName name="BExMDIRDK0DI8P86HB7WPH8QWLSQ" hidden="1">[11]Table!$H$7:$H$7</definedName>
    <definedName name="BExMDPI2FVMORSWDDCVAJ85WYAYO" hidden="1">[11]Table!$H$7:$H$7</definedName>
    <definedName name="BExMDUWB7VWHFFR266QXO46BNV2S" hidden="1">[11]Table!$C$7:$D$7</definedName>
    <definedName name="BExME2U47N8LZG0BPJ49ANY5QVV2" hidden="1">#REF!</definedName>
    <definedName name="BExME88DH5DUKMUFI9FNVECXFD2E" hidden="1">#REF!</definedName>
    <definedName name="BExME9A7MOGAK7YTTQYXP5DL6VYA" hidden="1">[11]Table!$C$5:$D$5</definedName>
    <definedName name="BExMEOV9YFRY5C3GDLU60GIX10BY" hidden="1">[11]Table!$H$3:$H$3</definedName>
    <definedName name="BExMEY09ESM4H2YGKEQQRYUD114R" hidden="1">[11]Table!$C$4:$D$4</definedName>
    <definedName name="BExMF4G4IUPQY1Y5GEY5N3E04CL6" hidden="1">#REF!</definedName>
    <definedName name="BExMF9UIGYMOAQK0ELUWP0S0HZZY" hidden="1">[11]Table!$C$5:$D$5</definedName>
    <definedName name="BExMFDLBSWFMRDYJ2DZETI3EXKN2" hidden="1">[11]Table!$C$7:$D$7</definedName>
    <definedName name="BExMFLDTMRTCHKA37LQW67BG8D5C" hidden="1">[11]Table!$C$3:$D$3</definedName>
    <definedName name="BExMG9NSK30KD01QX0UBN2VNRTG4" hidden="1">[11]Table!$C$5:$D$5</definedName>
    <definedName name="BExMGG3PFIHPHX7NXB7HDFI3N12L" hidden="1">[11]Table!$H$7:$H$7</definedName>
    <definedName name="BExMH3H9TW5TJCNU5Z1EWXP3BAEP" hidden="1">[11]Table!$H$4:$H$4</definedName>
    <definedName name="BExMHOWPB34KPZ76M2KIX2C9R2VB" hidden="1">[11]Table!$A$26:$B$42</definedName>
    <definedName name="BExMHSSYC6KVHA3QDTSYPN92TWMI" hidden="1">[11]Table!$C$2:$D$2</definedName>
    <definedName name="BExMI0WA793SF41LQ40A28U8OXQY" hidden="1">[11]Table!$C$5:$D$5</definedName>
    <definedName name="BExMI3AJ9477KDL4T9DHET4LJJTW" hidden="1">#REF!</definedName>
    <definedName name="BExMI6L9KX05GAK523JFKICJMTA5" hidden="1">[11]Table!$H$2:$H$2</definedName>
    <definedName name="BExMI6QQ20XHD0NWJUN741B37182" hidden="1">[11]Table!$C$5:$D$5</definedName>
    <definedName name="BExMI8JB94SBD9EMNJEK7Y2T6GYU" hidden="1">[11]Table!$H$6:$H$6</definedName>
    <definedName name="BExMI8OS85YTW3KYVE4YD0R7Z6UV" hidden="1">#REF!</definedName>
    <definedName name="BExMIBOOZU40JS3F89OMPSRCE9MM" hidden="1">[11]Table!$A$26:$B$42</definedName>
    <definedName name="BExMIIQ5MBWSIHTFWAQADXMZC22Q" hidden="1">[11]Table!$H$6:$H$6</definedName>
    <definedName name="BExMIL4HH48WT7I1NWT4X3RUN1EZ" hidden="1">#REF!</definedName>
    <definedName name="BExMIL4I2GE866I25CR5JBLJWJ6A" hidden="1">#REF!</definedName>
    <definedName name="BExMIRKIPF27SNO82SPFSB3T5U17" hidden="1">#REF!</definedName>
    <definedName name="BExMIV0KC8555D5E42ZGWG15Y0MO" hidden="1">[11]Table!$A$26:$B$42</definedName>
    <definedName name="BExMIZT6AN7E6YMW2S87CTCN2UXH" hidden="1">[11]Table!$C$6:$D$6</definedName>
    <definedName name="BExMJ15T9F3475M0896SG60TN0SR" hidden="1">[11]Table!$C$7:$D$7</definedName>
    <definedName name="BExMJNC8ZFB9DRFOJ961ZAJ8U3A8" hidden="1">#REF!</definedName>
    <definedName name="BExMJTBV8A3D31W2IQHP9RDFPPHQ" hidden="1">[11]Table!$C$4:$D$4</definedName>
    <definedName name="BExMK2RTXN4QJWEUNX002XK8VQP8" hidden="1">[11]Table!$C$4:$D$4</definedName>
    <definedName name="BExMKBGQDUZ8AWXYHA3QVMSDVZ3D" hidden="1">[11]Table!$H$6:$H$6</definedName>
    <definedName name="BExMKBM1467553LDFZRRKVSHN374" hidden="1">[11]Table!$C$7:$D$7</definedName>
    <definedName name="BExMKGK5FJUC0AU8MABRGDC5ZM70" hidden="1">[11]Table!$C$7:$D$7</definedName>
    <definedName name="BExMKTW7R5SOV4PHAFGHU3W73DYE" hidden="1">#REF!</definedName>
    <definedName name="BExMKU7051J2W1RQXGZGE62NBRUZ" hidden="1">[11]Table!$C$7:$D$7</definedName>
    <definedName name="BExMKUN3WPECJR2XRID2R7GZRGNX" hidden="1">[11]Table!$A$26:$B$42</definedName>
    <definedName name="BExMKZ535P011X4TNV16GCOH4H21" hidden="1">#REF!</definedName>
    <definedName name="BExML3XQNDIMX55ZCHHXKUV3D6E6" hidden="1">[11]Table!$H$7:$H$7</definedName>
    <definedName name="BExML5QGSWHLI18BGY4CGOTD3UWH" hidden="1">[11]Table!$H$7:$H$7</definedName>
    <definedName name="BExMLO5Z61RE85X8HHX2G4IU3AZW" hidden="1">[11]Table!$H$3:$H$3</definedName>
    <definedName name="BExMLVI7UORSHM9FMO8S2EI0TMTS" hidden="1">[11]Table!$A$26:$B$42</definedName>
    <definedName name="BExMM5UCOT2HSSN0ZIPZW55GSOVO" hidden="1">[11]Table!$A$26:$B$42</definedName>
    <definedName name="BExMM8ZRS5RQ8H1H55RVPVTDL5NL" hidden="1">[11]Table!$C$3:$D$3</definedName>
    <definedName name="BExMMH8EAZB09XXQ5X4LR0P4NHG9" hidden="1">[11]Table!$H$7:$H$7</definedName>
    <definedName name="BExMMIQH5BABNZVCIQ7TBCQ10AY5" hidden="1">[11]Table!$C$2:$D$2</definedName>
    <definedName name="BExMMNIZ2T7M22WECMUQXEF4NJ71" hidden="1">#REF!</definedName>
    <definedName name="BExMMPMIOU7BURTV0L1K6ACW9X73" hidden="1">#REF!</definedName>
    <definedName name="BExMMQ835AJDHS4B419SS645P67Q" hidden="1">[11]Table!$C$3:$D$3</definedName>
    <definedName name="BExMMQIUVPCOBISTEJJYNCCLUCPY" hidden="1">#REF!</definedName>
    <definedName name="BExMMTIXETA5VAKBSOFDD5SRU887" hidden="1">[11]Table!$C$7:$D$7</definedName>
    <definedName name="BExMMV0P6P5YS3C35G0JYYHI7992" hidden="1">#REF!</definedName>
    <definedName name="BExMNDR4V2VG5RFZDGTAGD3Q9PPG" hidden="1">[11]Table!$H$6:$H$6</definedName>
    <definedName name="BExMNJLFWZBRN9PZF1IO9CYWV1B2" hidden="1">[11]Table!$C$5:$D$5</definedName>
    <definedName name="BExMNKCJ0FA57YEUUAJE43U1QN5P" hidden="1">[11]Table!$C$2:$D$2</definedName>
    <definedName name="BExMNKN5D1WEF2OOJVP6LZ6DLU3Y" hidden="1">[11]Table!$H$2:$H$2</definedName>
    <definedName name="BExMNR38HMPLWAJRQ9MMS3ZAZ9IU" hidden="1">[11]Table!$C$5:$D$5</definedName>
    <definedName name="BExMNRDZULKJMVY2VKIIRM2M5A1M" hidden="1">[11]Table!$H$3:$H$3</definedName>
    <definedName name="BExMO9IOWKTWHO8LQJJQI5P3INWY" hidden="1">[11]Table!$C$2:$D$2</definedName>
    <definedName name="BExMOI29DOEK5R1A5QZPUDKF7N6T" hidden="1">[11]Table!$C$7:$D$7</definedName>
    <definedName name="BExMPAJ5AJAXGKGK3F6H3ODS6RF4" hidden="1">[11]Table!$C$3:$D$3</definedName>
    <definedName name="BExMPD2X55FFBVJ6CBUKNPROIOEU" hidden="1">[11]Table!$C$3:$D$3</definedName>
    <definedName name="BExMPGZ848E38FUH1JBQN97DGWAT" hidden="1">[11]Table!$H$6:$H$6</definedName>
    <definedName name="BExMPMTICOSMQENOFKQ18K0ZT4S8" hidden="1">[11]Table!$H$6:$H$6</definedName>
    <definedName name="BExMPMZ07II0R4KGWQQ7PGS3RZS4" hidden="1">[11]Table!$C$5:$D$5</definedName>
    <definedName name="BExMPOBH04JMDO6Z8DMSEJZM4ANN" hidden="1">#REF!</definedName>
    <definedName name="BExMPSD77XQ3HA6A4FZOJK8G2JP3" hidden="1">[11]Table!$A$26:$B$42</definedName>
    <definedName name="BExMQ4I3Q7F0BMPHSFMFW9TZ87UD" hidden="1">[11]Table!$C$5:$D$5</definedName>
    <definedName name="BExMQ4SWDWI4N16AZ0T5CJ6HH8WC" hidden="1">#REF!</definedName>
    <definedName name="BExMQ71WHW50GVX45JU951AGPLFQ" hidden="1">[11]Table!$A$26:$B$42</definedName>
    <definedName name="BExMQGXSLPT4A6N47LE6FBVHWBOF" hidden="1">[11]Table!$C$2:$D$2</definedName>
    <definedName name="BExMQSBR7PL4KLB1Q4961QO45Y4G" hidden="1">[11]Table!$C$6:$D$6</definedName>
    <definedName name="BExMR1MA4I1X77714ZEPUVC8W398" hidden="1">[11]Table!$C$5:$D$5</definedName>
    <definedName name="BExMR8YQHA7N77HGHY4Y6R30I3XT" hidden="1">[11]Table!$C$6:$D$6</definedName>
    <definedName name="BExMRENOIARWRYOIVPDIEBVNRDO7" hidden="1">#REF!</definedName>
    <definedName name="BExMRQHUEHGF2FS4LCB0THFELGDI" hidden="1">[11]Table!$H$7:$H$7</definedName>
    <definedName name="BExMRRJNUMGRSDD5GGKKGEIZ6FTS" hidden="1">[11]Table!$H$6:$H$6</definedName>
    <definedName name="BExMRU3ACIU0RD2BNWO55LH5U2BR" hidden="1">#REF!</definedName>
    <definedName name="BExMSQRCC40AP8BDUPL2I2DNC210" hidden="1">[11]Table!$H$2:$H$2</definedName>
    <definedName name="BExO4J9LR712G00TVA82VNTG8O7H" hidden="1">[11]Table!$C$6:$D$6</definedName>
    <definedName name="BExO55G2KVZ7MIJ30N827CLH0I2A" hidden="1">[11]Table!$C$4:$D$4</definedName>
    <definedName name="BExO5A8PZD9EUHC5CMPU6N3SQ15L" hidden="1">[11]Table!$H$3:$H$3</definedName>
    <definedName name="BExO5XMAHL7CY3X0B1OPKZ28DCJ5" hidden="1">#REF!</definedName>
    <definedName name="BExO66LZJKY4PTQVREELI6POS4AY" hidden="1">#REF!</definedName>
    <definedName name="BExO6LLHCYTF7CIVHKAO0NMET14Q" hidden="1">[11]Table!$H$2:$H$2</definedName>
    <definedName name="BExO7OUQS3XTUQ2LDKGQ8AAQ3OJJ" hidden="1">[11]Table!$C$2:$D$2</definedName>
    <definedName name="BExO7RUSODZC2NQZMT2AFSMV2ONF" hidden="1">[11]Table!$C$4:$D$4</definedName>
    <definedName name="BExO85HMYXZJ7SONWBKKIAXMCI3C" hidden="1">[11]Table!$C$6:$D$6</definedName>
    <definedName name="BExO863922O4PBGQMUNEQKGN3K96" hidden="1">[11]Table!$C$3:$D$3</definedName>
    <definedName name="BExO89ZIOXN0HOKHY24F7HDZ87UT" hidden="1">[11]Table!$C$7:$D$7</definedName>
    <definedName name="BExO8CDTBCABLEUD6PE2UM2EZ6C4" hidden="1">[11]Table!$H$2:$H$2</definedName>
    <definedName name="BExO8IZ05ZG0XVOL3W41KBQE176A" hidden="1">[11]Table!$H$7:$H$7</definedName>
    <definedName name="BExO8TGT7A0P21HSZRG57OBLVLRM" hidden="1">[11]Table!$H$3:$H$3</definedName>
    <definedName name="BExO8UTAGQWDBQZEEF4HUNMLQCVU" hidden="1">#REF!</definedName>
    <definedName name="BExO937E20IHMGQOZMECL3VZC7OX" hidden="1">#REF!</definedName>
    <definedName name="BExO94UTJKQQ7TJTTJRTSR70YVJC" hidden="1">[11]Table!$C$5:$D$5</definedName>
    <definedName name="BExO9J3A438976RXIUX5U9SU5T55" hidden="1">#REF!</definedName>
    <definedName name="BExO9RS5RXFJ1911HL3CCK6M74EP" hidden="1">[11]Table!$H$4:$H$4</definedName>
    <definedName name="BExO9SDRI1M6KMHXSG3AE5L0F2U3" hidden="1">#REF!</definedName>
    <definedName name="BExO9V2U2YXAY904GYYGU6TD8Y7M" hidden="1">[11]Table!$C$3:$D$3</definedName>
    <definedName name="BExOAQ3GKCT7YZW1EMVU3EILSZL2" hidden="1">[11]Table!$C$5:$D$5</definedName>
    <definedName name="BExOB9KT2THGV4SPLDVFTFXS4B14" hidden="1">[11]Table!$C$4:$D$4</definedName>
    <definedName name="BExOBEZ0IE2WBEYY3D3CMRI72N1K" hidden="1">#REF!</definedName>
    <definedName name="BExOBIPU8760ITY0C8N27XZ3KWEF" hidden="1">#REF!</definedName>
    <definedName name="BExOBM0I5L0MZ1G4H9MGMD87SBMZ" hidden="1">[11]Table!$C$3:$D$3</definedName>
    <definedName name="BExOBOUXMP88KJY2BX2JLUJH5N0K" hidden="1">[11]Table!$C$2:$D$2</definedName>
    <definedName name="BExOBP0FKQ4SVR59FB48UNLKCOR6" hidden="1">#REF!</definedName>
    <definedName name="BExOBYAVUCQ0IGM0Y6A75QHP0Q1A" hidden="1">[11]Table!$C$5:$D$5</definedName>
    <definedName name="BExOC3UEHB1CZNINSQHZANWJYKR8" hidden="1">[11]Table!$H$5:$H$5</definedName>
    <definedName name="BExOCBSF3XGO9YJ23LX2H78VOUR7" hidden="1">#REF!</definedName>
    <definedName name="BExOCKXFMOW6WPFEVX1I7R7FNDSS" hidden="1">[11]Table!$H$5:$H$5</definedName>
    <definedName name="BExOCYEXOB95DH5NOB0M5NOYX398" hidden="1">[11]Table!$C$2:$D$2</definedName>
    <definedName name="BExOD4ERMDMFD8X1016N4EXOUR0S" hidden="1">[11]Table!$C$4:$D$4</definedName>
    <definedName name="BExOD55RS7BQUHRQ6H3USVGKR0P7" hidden="1">#REF!</definedName>
    <definedName name="BExODEWDDEABM4ZY3XREJIBZ8IVP" hidden="1">#REF!</definedName>
    <definedName name="BExODNLAA1L7WQ9ZQX6A1ZOXK9VR" hidden="1">[11]Table!$H$3:$H$3</definedName>
    <definedName name="BExODZFEIWV26E8RFU7XQYX1J458" hidden="1">[11]Table!$C$7:$D$7</definedName>
    <definedName name="BExOEBKG55EROA2VL360A06LKASE" hidden="1">[11]Table!$C$7:$D$7</definedName>
    <definedName name="BExOERG5LWXYYEN1DY1H2FWRJS9T" hidden="1">[11]Table!$H$2:$H$2</definedName>
    <definedName name="BExOEV1S6JJVO5PP4BZ20SNGZR7D" hidden="1">[11]Table!$H$3:$H$3</definedName>
    <definedName name="BExOFEDNCYI2TPTMQ8SJN3AW4YMF" hidden="1">[11]Table!$C$5:$D$5</definedName>
    <definedName name="BExOFVLXVD6RVHSQO8KZOOACSV24" hidden="1">[11]Table!$A$26:$B$42</definedName>
    <definedName name="BExOG2SW3XOGP9VAPQ3THV3VWV12" hidden="1">[11]Table!$C$4:$D$4</definedName>
    <definedName name="BExOG45J81K4OPA40KW5VQU54KY3" hidden="1">[11]Table!$C$3:$D$3</definedName>
    <definedName name="BExOGFE2SCL8HHT4DFAXKLUTJZOG" hidden="1">[11]Table!$C$7:$D$7</definedName>
    <definedName name="BExOGT6D0LJ3C22RDW8COECKB1J5" hidden="1">[11]Table!$C$5:$D$5</definedName>
    <definedName name="BExOGTMI1HT31M1RGWVRAVHAK7DE" hidden="1">[11]Table!$C$3:$D$3</definedName>
    <definedName name="BExOGXO9JE5XSE9GC3I6O21UEKAO" hidden="1">#REF!</definedName>
    <definedName name="BExOH9ICZ13C1LAW8OTYTR9S7ZP3" hidden="1">[11]Table!$C$5:$D$5</definedName>
    <definedName name="BExOHL75H3OT4WAKKPUXIVXWFVDS" hidden="1">#REF!</definedName>
    <definedName name="BExOHLHXXJL6363CC082M9M5VVXQ" hidden="1">[11]Table!$C$26:$H$82</definedName>
    <definedName name="BExOHNAO5UDXSO73BK2ARHWKS90Y" hidden="1">[11]Table!$C$2:$D$2</definedName>
    <definedName name="BExOHR1G1I9A9CI1HG94EWBLWNM2" hidden="1">[11]Table!$H$2:$H$2</definedName>
    <definedName name="BExOHTQPP8LQ98L6PYUI6QW08YID" hidden="1">[11]Table!$C$7:$D$7</definedName>
    <definedName name="BExOHX6Q6NJI793PGX59O5EKTP4G" hidden="1">[11]Table!$H$3:$H$3</definedName>
    <definedName name="BExOI5VMTHH7Y8MQQ1N635CHYI0P" hidden="1">[11]Table!$C$5:$D$5</definedName>
    <definedName name="BExOIEVCP4Y6VDS23AK84MCYYHRT" hidden="1">[11]Table!$C$3:$D$3</definedName>
    <definedName name="BExOIHPQIXR0NDR5WD01BZKPKEO3" hidden="1">[11]Table!$C$3:$D$3</definedName>
    <definedName name="BExOIM7L0Z3LSII9P7ZTV4KJ8RMA" hidden="1">#REF!</definedName>
    <definedName name="BExOIWJVMJ6MG6JC4SPD1L00OHU1" hidden="1">[11]Table!$C$6:$D$6</definedName>
    <definedName name="BExOIYCN8Z4JK3OOG86KYUCV0ME8" hidden="1">[11]Table!$H$5:$H$5</definedName>
    <definedName name="BExOJ3AKZ9BCBZT3KD8WMSLK6MN2" hidden="1">[11]Table!$C$4:$D$4</definedName>
    <definedName name="BExOJ7XQK71I4YZDD29AKOOWZ47E" hidden="1">#REF!</definedName>
    <definedName name="BExOJM0W6XGSW5MXPTTX0GNF6SFT" hidden="1">[11]Table!$H$2:$H$2</definedName>
    <definedName name="BExOJXEUJJ9SYRJXKYYV2NCCDT2R" hidden="1">#REF!</definedName>
    <definedName name="BExOK0EQYM9JUMAGWOUN7QDH7VMZ" hidden="1">#REF!</definedName>
    <definedName name="BExOK4WM9O7QNG6O57FOASI5QSN1" hidden="1">[11]Table!$C$4:$D$4</definedName>
    <definedName name="BExOK87AXQ9HQDIGU9XJS06P4TS7" hidden="1">#REF!</definedName>
    <definedName name="BExOKKHOPWUVRJGQJ5ONR2U40JX8" hidden="1">[11]Table!$H$3:$H$3</definedName>
    <definedName name="BExOKTXMJP351VXKH8VT6SXUNIMF" hidden="1">[11]Table!$C$3:$D$3</definedName>
    <definedName name="BExOKU8GMLOCNVORDE329819XN67" hidden="1">[11]Table!$H$6:$H$6</definedName>
    <definedName name="BExOL0Z3Z7IAMHPB91EO2MF49U57" hidden="1">[11]Table!$C$4:$D$4</definedName>
    <definedName name="BExOL7KH12VAR0LG741SIOJTLWFD" hidden="1">[11]Table!$C$5:$D$5</definedName>
    <definedName name="BExOLICXFHJLILCJVFMJE5MGGWKR" hidden="1">[11]Table!$A$26:$B$42</definedName>
    <definedName name="BExOLOI0WJS3QC12I3ISL0D9AWOF" hidden="1">[11]Table!$H$6:$H$6</definedName>
    <definedName name="BExOLYZNG5RBD0BTS1OEZJNU92Q5" hidden="1">[11]Table!$C$5:$D$5</definedName>
    <definedName name="BExOM3HIJ3UZPOKJI68KPBJAHPDC" hidden="1">[11]Table!$C$3:$D$3</definedName>
    <definedName name="BExOMKPURE33YQ3K1JG9NVQD4W49" hidden="1">[11]Table!$H$4:$H$4</definedName>
    <definedName name="BExOMP7NGCLUNFK50QD2LPKRG078" hidden="1">[11]Table!$H$4:$H$4</definedName>
    <definedName name="BExOMU0A6XMY48SZRYL4WQZD13BI" hidden="1">#REF!</definedName>
    <definedName name="BExOMVT0HSNC59DJP4CLISASGHKL" hidden="1">[11]Table!$H$3:$H$3</definedName>
    <definedName name="BExON0AX35F2SI0UCVMGWGVIUNI3" hidden="1">[11]Table!$H$7:$H$7</definedName>
    <definedName name="BExON41U4296DV3DPG6I5EF3OEYF" hidden="1">[11]Table!$C$5:$D$5</definedName>
    <definedName name="BExONB3A7CO4YD8RB41PHC93BQ9M" hidden="1">[11]Table!$C$26:$H$82</definedName>
    <definedName name="BExONFQH6UUXF8V0GI4BRIST9RFO" hidden="1">[11]Table!$C$2:$D$2</definedName>
    <definedName name="BExONIL31DZWU7IFVN3VV0XTXJA1" hidden="1">[11]Table!$C$7:$D$7</definedName>
    <definedName name="BExONJ1BU17R0F5A2UP1UGJBOGKS" hidden="1">[11]Table!$C$5:$D$5</definedName>
    <definedName name="BExONNZ9VMHVX3J6NLNJY7KZA61O" hidden="1">[11]Table!$H$2:$H$2</definedName>
    <definedName name="BExONRQ1BAA4F3TXP2MYQ4YCZ09S" hidden="1">[11]Table!$H$3:$H$3</definedName>
    <definedName name="BExOO1WWIZSGB0YTGKESB45TSVMZ" hidden="1">[11]Table!$C$7:$D$7</definedName>
    <definedName name="BExOO4B8FPAFYPHCTYTX37P1TQM5" hidden="1">[11]Table!$H$7:$H$7</definedName>
    <definedName name="BExOOIULUDOJRMYABWV5CCL906X6" hidden="1">[11]Table!$H$5:$H$5</definedName>
    <definedName name="BExOOTN0KTXJCL7E476XBN1CJ553" hidden="1">#REF!</definedName>
    <definedName name="BExOP9DEBV5W5P4Q25J3XCJBP5S9" hidden="1">[11]Table!$H$7:$H$7</definedName>
    <definedName name="BExOPFNYRBL0BFM23LZBJTADNOE4" hidden="1">#REF!</definedName>
    <definedName name="BExOPINVFSIZMCVT9YGT2AODVCX3" hidden="1">[11]Table!$C$2:$D$2</definedName>
    <definedName name="BExOQ1JN4SAC44RTMZIGHSW023WA" hidden="1">[11]Table!$H$2:$H$2</definedName>
    <definedName name="BExOQ256YMF115DJL3KBPNKABJ90" hidden="1">[11]Table!$C$2:$D$2</definedName>
    <definedName name="BExQ19DEUOLC11IW32E2AMVZLFF1" hidden="1">#REF!</definedName>
    <definedName name="BExQ1FD6KISGYU1JWEQ4G243ZPVD" hidden="1">#REF!</definedName>
    <definedName name="BExQ29C73XR33S3668YYSYZAIHTG" hidden="1">[11]Table!$H$7:$H$7</definedName>
    <definedName name="BExQ2FS228IUDUP2023RA1D4AO4C" hidden="1">[11]Table!$C$7:$D$7</definedName>
    <definedName name="BExQ2L0XYWLY9VPZWXYYFRIRQRJ1" hidden="1">[11]Table!$C$3:$D$3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[11]Table!$A$26:$B$42</definedName>
    <definedName name="BExQ3O4W7QF8BOXTUT4IOGF6YKUD" hidden="1">#REF!</definedName>
    <definedName name="BExQ3PXOWSN8561ZR8IEY8ZASI3B" hidden="1">[11]Table!$H$4:$H$4</definedName>
    <definedName name="BExQ3TZF04IPY0B0UG9CQQ5736UA" hidden="1">[11]Table!$C$4:$D$4</definedName>
    <definedName name="BExQ42IU9MNDYLODP41DL6YTZMAR" hidden="1">[11]Table!$A$26:$B$42</definedName>
    <definedName name="BExQ452HF7N1HYPXJXQ8WD6SOWUV" hidden="1">[11]Table!$H$2:$H$2</definedName>
    <definedName name="BExQ499KBJ5W7A1G293A0K14EVQB" hidden="1">[11]Table!$H$6:$H$6</definedName>
    <definedName name="BExQ4BTBSHPHVEDRCXC2ROW8PLFC" hidden="1">[11]Table!$C$2:$D$2</definedName>
    <definedName name="BExQ4DGKF54SRKQUTUT4B1CZSS62" hidden="1">[11]Table!$H$3:$H$3</definedName>
    <definedName name="BExQ4T74LQ5PYTV1MUQUW75A4BDY" hidden="1">[11]Table!$H$7:$H$7</definedName>
    <definedName name="BExQ4XJHD7EJCNH7S1MJDZJ2MNWG" hidden="1">[11]Table!$H$6:$H$6</definedName>
    <definedName name="BExQ5039ZCEWBUJHU682G4S89J03" hidden="1">[11]Table!$C$2:$D$2</definedName>
    <definedName name="BExQ56Z9W6YHZHRXOFFI8EFA7CDI" hidden="1">#REF!</definedName>
    <definedName name="BExQ5KX3Z668H1KUCKZ9J24HUQ1F" hidden="1">[11]Table!$C$3:$D$3</definedName>
    <definedName name="BExQ5SPMSOCJYLAY20NB5A6O32RE" hidden="1">#REF!</definedName>
    <definedName name="BExQ5UICMGTMK790KTLK49MAGXRC" hidden="1">[11]Table!$C$2:$D$2</definedName>
    <definedName name="BExQ5VEQEIJO7YY80OJTA3XRQYJ9" hidden="1">#REF!</definedName>
    <definedName name="BExQ5YUUK9FD0QGTY4WD0W90O7OL" hidden="1">[11]Table!$C$4:$D$4</definedName>
    <definedName name="BExQ63793YQ9BH7JLCNRIATIGTRG" hidden="1">#REF!</definedName>
    <definedName name="BExQ6CN1EF2UPZ57ZYMGK8TUJQSS" hidden="1">[11]Table!$H$5:$H$5</definedName>
    <definedName name="BExQ6M2YXJ8AMRJF3QGHC40ADAHZ" hidden="1">[11]Table!$H$2:$H$2</definedName>
    <definedName name="BExQ6M8B0X44N9TV56ATUVHGDI00" hidden="1">[11]Table!$C$26:$H$82</definedName>
    <definedName name="BExQ6POH065GV0I74XXVD0VUPBJW" hidden="1">[11]Table!$C$6:$D$6</definedName>
    <definedName name="BExQ6WV9KPSMXPPLGZ3KK4WNYTHU" hidden="1">#REF!</definedName>
    <definedName name="BExQ783XTMM2A9I3UKCFWJH1PP2N" hidden="1">[11]Table!$C$7:$D$7</definedName>
    <definedName name="BExQ79LX01ZPQB8EGD1ZHR2VK2H3" hidden="1">[11]Table!$H$6:$H$6</definedName>
    <definedName name="BExQ7B3V9MGDK2OIJ61XXFBFLJFZ" hidden="1">[11]Table!$C$3:$D$3</definedName>
    <definedName name="BExQ7CB046NVPF9ZXDGA7OXOLSLX" hidden="1">[11]Table!$C$2:$D$2</definedName>
    <definedName name="BExQ7IWDCGGOO1HTJ97YGO1CK3R9" hidden="1">[11]Table!$H$3:$H$3</definedName>
    <definedName name="BExQ7JNFIEGS2HKNBALH3Q2N5G7Z" hidden="1">[11]Table!$H$4:$H$4</definedName>
    <definedName name="BExQ7MY3U2Z1IZ71U5LJUD00VVB4" hidden="1">[11]Table!$A$26:$B$42</definedName>
    <definedName name="BExQ7XL2Q1GVUFL1F9KK0K0EXMWG" hidden="1">#REF!</definedName>
    <definedName name="BExQ8469L3ZRZ3KYZPYMSJIDL7Y5" hidden="1">[11]Table!$H$2:$H$2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[11]Table!$H$3:$H$3</definedName>
    <definedName name="BExQ8O3WEU8HNTTGKTW5T0QSKCLP" hidden="1">[11]Table!$A$44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[11]Table!$C$6:$D$6</definedName>
    <definedName name="BExQ9L81FF4I7816VTPFBDWVU4CW" hidden="1">[11]Table!$H$5:$H$5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[11]Table!$A$26:$B$42</definedName>
    <definedName name="BExQA55GY0STSNBWQCWN8E31ZXCS" hidden="1">[11]Table!$H$2:$H$2</definedName>
    <definedName name="BExQA9HZIN9XEMHEEVHT99UU9Z82" hidden="1">[11]Table!$H$6:$H$6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[11]Table!$C$7:$D$7</definedName>
    <definedName name="BExQBIGGY5TXI2FJVVZSLZ0LTZYH" hidden="1">[11]Table!$H$6:$H$6</definedName>
    <definedName name="BExQBM1RUSIQ85LLMM2159BYDPIP" hidden="1">[11]Table!$H$3:$H$3</definedName>
    <definedName name="BExQBPSOZ47V81YAEURP0NQJNTJH" hidden="1">[11]Table!$C$5:$D$5</definedName>
    <definedName name="BExQC5TWT21CGBKD0IHAXTIN2QB8" hidden="1">[11]Table!$H$4:$H$4</definedName>
    <definedName name="BExQC94JL9F5GW4S8DQCAF4WB2DA" hidden="1">[11]Table!$C$6:$D$6</definedName>
    <definedName name="BExQCKTD8AT0824LGWREXM1B5D1X" hidden="1">[11]Table!$H$3:$H$3</definedName>
    <definedName name="BExQD571YWOXKR2SX85K5MKQ0AO2" hidden="1">[11]Table!$C$3:$D$3</definedName>
    <definedName name="BExQDB6VCHN8PNX8EA6JNIEQ2JC2" hidden="1">#REF!</definedName>
    <definedName name="BExQDE1B6U2Q9B73KBENABP71YM1" hidden="1">#REF!</definedName>
    <definedName name="BExQDGQCN7ZW41QDUHOBJUGQAX40" hidden="1">[11]Table!$H$4:$H$4</definedName>
    <definedName name="BExQEC7BRIJ30PTU3UPFOIP2HPE3" hidden="1">[11]Table!$C$7:$D$7</definedName>
    <definedName name="BExQEMUA4HEFM4OVO8M8MA8PIAW1" hidden="1">[11]Table!$A$26:$B$42</definedName>
    <definedName name="BExQEQ4XZQFIKUXNU9H7WE7AMZ1U" hidden="1">[11]Table!$H$2:$H$2</definedName>
    <definedName name="BExQF1OEB07CRAP6ALNNMJNJ3P2D" hidden="1">[11]Table!$C$4:$D$4</definedName>
    <definedName name="BExQF9X2AQPFJZTCHTU5PTTR0JAH" hidden="1">[11]Table!$C$6:$D$6</definedName>
    <definedName name="BExQFC0M9KKFMQKPLPEO2RQDB7MM" hidden="1">[11]Table!$H$6:$H$6</definedName>
    <definedName name="BExQFEEV7627R8TYZCM28C6V6WHE" hidden="1">#REF!</definedName>
    <definedName name="BExQFEK8NUD04X2OBRA275ADPSDL" hidden="1">[11]Table!$A$26:$B$42</definedName>
    <definedName name="BExQFGYIWDR4W0YF7XR6E4EWWJ02" hidden="1">[11]Table!$H$2:$H$2</definedName>
    <definedName name="BExQFPNFKA36IAPS22LAUMBDI4KE" hidden="1">[11]Table!$H$6:$H$6</definedName>
    <definedName name="BExQFPSWEMA8WBUZ4WK20LR13VSU" hidden="1">#REF!</definedName>
    <definedName name="BExQFVSPOSCCPF1TLJPIWYWYB8A9" hidden="1">[11]Table!$C$6:$D$6</definedName>
    <definedName name="BExQFWJQXNQAW6LUMOEDS6KMJMYL" hidden="1">[11]Table!$C$3:$D$3</definedName>
    <definedName name="BExQG8TYRD2G42UA5ZPCRLNKUDMX" hidden="1">[11]Table!$C$3:$D$3</definedName>
    <definedName name="BExQGO48J9MPCDQ96RBB9UN9AIGT" hidden="1">[11]Table!$C$5:$D$5</definedName>
    <definedName name="BExQGSBB6MJWDW7AYWA0MSFTXKRR" hidden="1">[11]Table!$H$4:$H$4</definedName>
    <definedName name="BExQH0UURAJ13AVO5UI04HSRGVYW" hidden="1">[11]Table!$C$2:$D$2</definedName>
    <definedName name="BExQH6ZZY0NR8SE48PSI9D0CU1TC" hidden="1">[11]Table!$H$6:$H$6</definedName>
    <definedName name="BExQH9P2MCXAJOVEO4GFQT6MNW22" hidden="1">#REF!</definedName>
    <definedName name="BExQHCZSBYUY8OKKJXFYWKBBM6AH" hidden="1">[11]Table!$H$7:$H$7</definedName>
    <definedName name="BExQHPKXZ1K33V2F90NZIQRZYIAW" hidden="1">[11]Table!$H$7:$H$7</definedName>
    <definedName name="BExQHVF9KD06AG2RXUQJ9X4PVGX4" hidden="1">[11]Table!$H$3:$H$3</definedName>
    <definedName name="BExQHZBHVN2L4HC7ACTR73T5OCV0" hidden="1">#REF!</definedName>
    <definedName name="BExQI85V9TNLDJT5LTRZS10Y26SG" hidden="1">#REF!</definedName>
    <definedName name="BExQIAPKHVEV8CU1L3TTHJW67FJ5" hidden="1">[11]Table!$C$2:$D$2</definedName>
    <definedName name="BExQIBB4I3Z6AUU0HYV1DHRS13M4" hidden="1">[11]Table!$H$5:$H$5</definedName>
    <definedName name="BExQIBWPAXU7HJZLKGJZY3EB7MIS" hidden="1">[11]Table!$H$7:$H$7</definedName>
    <definedName name="BExQIS8O6R36CI01XRY9ISM99TW9" hidden="1">#REF!</definedName>
    <definedName name="BExQIVJB9MJ25NDUHTCVMSODJY2C" hidden="1">[11]Table!$C$7:$D$7</definedName>
    <definedName name="BExQJBF7LAX128WR7VTMJC88ZLPG" hidden="1">[11]Table!$H$6:$H$6</definedName>
    <definedName name="BExQJEVCKX6KZHNCLYXY7D0MX5KN" hidden="1">#REF!</definedName>
    <definedName name="BExQJJYSDX8B0J1QGF2HL071KKA3" hidden="1">[11]Table!$C$3:$D$3</definedName>
    <definedName name="BExQK1HV6SQQ7CP8H8IUKI9TYXTD" hidden="1">[11]Table!$H$3:$H$3</definedName>
    <definedName name="BExQK3LE5CSBW1E4H4KHW548FL2R" hidden="1">[11]Table!$H$3:$H$3</definedName>
    <definedName name="BExQKG6LD6PLNDGNGO9DJXY865BR" hidden="1">[11]Table!$H$6:$H$6</definedName>
    <definedName name="BExQLE1TOW3A287TQB0AVWENT8O1" hidden="1">[11]Table!$H$2:$H$2</definedName>
    <definedName name="BExRYOYB4A3E5F6MTROY69LR0PMG" hidden="1">[11]Table!$C$3:$D$3</definedName>
    <definedName name="BExRYZLA9EW71H4SXQR525S72LLP" hidden="1">[11]Table!$H$5:$H$5</definedName>
    <definedName name="BExRZ66M8G9FQ0VFP077QSZBSOA5" hidden="1">[11]Table!$C$2:$D$2</definedName>
    <definedName name="BExRZ8FMQQL46I8AQWU17LRNZD5T" hidden="1">[11]Table!$H$2:$H$2</definedName>
    <definedName name="BExRZIRRIXRUMZ5GOO95S7460BMP" hidden="1">#REF!</definedName>
    <definedName name="BExRZK9RAHMM0ZLTNSK7A4LDC42D" hidden="1">[11]Table!$H$3:$H$3</definedName>
    <definedName name="BExRZOGSR69INI6GAEPHDWSNK5Q4" hidden="1">[11]Table!$C$2:$D$2</definedName>
    <definedName name="BExS0ASQBKRTPDWFK0KUDFOS9LE5" hidden="1">[11]Table!$C$4:$D$4</definedName>
    <definedName name="BExS0GHQUF6YT0RU3TKDEO8CSJYB" hidden="1">#REF!</definedName>
    <definedName name="BExS0K8IHC45I78DMZBOJ1P13KQA" hidden="1">[11]Table!$C$3:$D$3</definedName>
    <definedName name="BExS152B2LFCRAUHSLI5T6QRNII0" hidden="1">[11]Table!$H$3:$H$3</definedName>
    <definedName name="BExS15IJV0WW662NXQUVT3FGP4ST" hidden="1">[11]Table!$C$3:$D$3</definedName>
    <definedName name="BExS194110MR25BYJI3CJ2EGZ8XT" hidden="1">[11]Table!$C$5:$D$5</definedName>
    <definedName name="BExS1BNVGNSGD4EP90QL8WXYWZ66" hidden="1">#REF!</definedName>
    <definedName name="BExS1UE39N6NCND7MAARSBWXS6HU" hidden="1">#REF!</definedName>
    <definedName name="BExS226HTWL5WVC76MP5A1IBI8WD" hidden="1">[11]Table!$C$2:$D$2</definedName>
    <definedName name="BExS26OI2QNNAH2WMDD95Z400048" hidden="1">[11]Table!$C$6:$D$6</definedName>
    <definedName name="BExS2DF6B4ZUF3VZLI4G6LJ3BF38" hidden="1">[11]Table!$C$4:$D$4</definedName>
    <definedName name="BExS2QB5FS5LYTFYO4BROTWG3OV5" hidden="1">#REF!</definedName>
    <definedName name="BExS2TLU1HONYV6S3ZD9T12D7CIG" hidden="1">[11]Table!$C$6:$D$6</definedName>
    <definedName name="BExS318UV9I2FXPQQWUKKX00QLPJ" hidden="1">#REF!</definedName>
    <definedName name="BExS36XW8MBJG6X2CI3CO94UFGSD" hidden="1">[11]Table!$C$6:$D$6</definedName>
    <definedName name="BExS3LBS0SMTHALVM4NRI1BAV1NP" hidden="1">[11]Table!$C$4:$D$4</definedName>
    <definedName name="BExS3MTQ75VBXDGEBURP6YT8RROE" hidden="1">[11]Table!$H$6:$H$6</definedName>
    <definedName name="BExS3OMGYO0DFN5186UFKEXZ2RX3" hidden="1">[11]Table!$H$7:$H$7</definedName>
    <definedName name="BExS3SDERJ27OER67TIGOVZU13A2" hidden="1">[11]Table!$C$3:$D$3</definedName>
    <definedName name="BExS46R5WDNU5KL04FKY5LHJUCB8" hidden="1">[11]Table!$H$2:$H$2</definedName>
    <definedName name="BExS4ASWKM93XA275AXHYP8AG6SU" hidden="1">[11]Table!$H$6:$H$6</definedName>
    <definedName name="BExS4JN3Y6SVBKILQK0R9HS45Y52" hidden="1">[11]Table!$C$4:$D$4</definedName>
    <definedName name="BExS4P6S41O6Z6BED77U3GD9PNH1" hidden="1">[11]Table!$H$4:$H$4</definedName>
    <definedName name="BExS51H0N51UT0FZOPZRCF1GU063" hidden="1">[11]Table!$H$5:$H$5</definedName>
    <definedName name="BExS54X72TJFC41FJK72MLRR2OO7" hidden="1">[11]Table!$H$7:$H$7</definedName>
    <definedName name="BExS59F0PA1V2ZC7S5TN6IT41SXP" hidden="1">[11]Table!$C$7:$D$7</definedName>
    <definedName name="BExS5DRER9US6NXY9ATYT41KZII3" hidden="1">#REF!</definedName>
    <definedName name="BExS5L3TGB8JVW9ROYWTKYTUPW27" hidden="1">[11]Table!$C$3:$D$3</definedName>
    <definedName name="BExS6GKQ96EHVLYWNJDWXZXUZW90" hidden="1">[11]Table!$C$4:$D$4</definedName>
    <definedName name="BExS6ITKSZFRR01YD5B0F676SYN7" hidden="1">#REF!</definedName>
    <definedName name="BExS6N0LI574IAC89EFW6CLTCQ33" hidden="1">[11]Table!$H$6:$H$6</definedName>
    <definedName name="BExS6WRDBF3ST86ZOBBUL3GTCR11" hidden="1">[11]Table!$H$4:$H$4</definedName>
    <definedName name="BExS6XNRKR0C3MTA0LV5B60UB908" hidden="1">[11]Table!$C$2:$D$2</definedName>
    <definedName name="BExS7TKQYLRZGM93UY3ZJZJBQNFJ" hidden="1">[11]Table!$H$2:$H$2</definedName>
    <definedName name="BExS7Y2LNGVHSIBKC7C3R6X4LDR6" hidden="1">[11]Table!$H$7:$H$7</definedName>
    <definedName name="BExS81TE0EY44Y3W2M4Z4MGNP5OM" hidden="1">#REF!</definedName>
    <definedName name="BExS81YPDZDVJJVS15HV2HDXAC3Y" hidden="1">[11]Table!$H$6:$H$6</definedName>
    <definedName name="BExS82PRVNUTEKQZS56YT2DVF6C2" hidden="1">[11]Table!$H$2:$H$2</definedName>
    <definedName name="BExS8BPG5A0GR5AO1U951NDGGR0L" hidden="1">[11]Table!$C$5:$D$5</definedName>
    <definedName name="BExS8GSUS17UY50TEM2AWF36BR9Z" hidden="1">[11]Table!$C$3:$D$3</definedName>
    <definedName name="BExS8HJRBVG0XI6PWA9KTMJZMQXK" hidden="1">[11]Table!$C$3:$D$3</definedName>
    <definedName name="BExS8R51C8RM2FS6V6IRTYO9GA4A" hidden="1">#REF!</definedName>
    <definedName name="BExS8WDX408F60MH1X9B9UZ2H4R7" hidden="1">[11]Table!$H$5:$H$5</definedName>
    <definedName name="BExS8Z2W2QEC3MH0BZIYLDFQNUIP" hidden="1">[11]Table!$C$7:$D$7</definedName>
    <definedName name="BExS92DKGRFFCIA9C0IXDOLO57EP" hidden="1">[11]Table!$H$5:$H$5</definedName>
    <definedName name="BExS98OB4321YCHLCQ022PXKTT2W" hidden="1">[11]Table!$H$6:$H$6</definedName>
    <definedName name="BExS9C9N8GFISC6HUERJ0EI06GB2" hidden="1">[11]Table!$H$2:$H$2</definedName>
    <definedName name="BExS9DX13CACP3J8JDREK30JB1SQ" hidden="1">[11]Table!$C$5:$D$5</definedName>
    <definedName name="BExS9ETELKODFM2C0TVR9X5GLNV9" hidden="1">[11]Table!$H$2:$H$2</definedName>
    <definedName name="BExS9FPRS2KRRCS33SE6WFNF5GYL" hidden="1">[11]Table!$C$5:$D$5</definedName>
    <definedName name="BExS9WI0A6PSEB8N9GPXF2Z7MWHM" hidden="1">[11]Table!$H$3:$H$3</definedName>
    <definedName name="BExSA5HP306TN9XJS0TU619DLRR7" hidden="1">#REF!</definedName>
    <definedName name="BExSAAVWQOOIA6B3JHQVGP08HFEM" hidden="1">[11]Table!$H$4:$H$4</definedName>
    <definedName name="BExSAFJ3IICU2M7QPVE4ARYMXZKX" hidden="1">[11]Table!$C$3:$D$3</definedName>
    <definedName name="BExSAH6ID8OHX379UXVNGFO8J6KQ" hidden="1">[11]Table!$C$4:$D$4</definedName>
    <definedName name="BExSAQBHIXGQRNIRGCJMBXUPCZQA" hidden="1">[11]Table!$H$4:$H$4</definedName>
    <definedName name="BExSAUTCT4P7JP57NOR9MTX33QJZ" hidden="1">[11]Table!$C$6:$D$6</definedName>
    <definedName name="BExSAY9CA9TFXQ9M9FBJRGJO9T9E" hidden="1">#REF!</definedName>
    <definedName name="BExSB4JYKQ3MINI7RAYK5M8BLJDC" hidden="1">[11]Table!$H$6:$H$6</definedName>
    <definedName name="BExSBMOS41ZRLWYLOU29V6Y7YORR" hidden="1">#REF!</definedName>
    <definedName name="BExSBRBXXQMBU1TYDW1BXTEVEPRU" hidden="1">[11]Table!$C$4:$D$4</definedName>
    <definedName name="BExSC54998WTZ21DSL0R8UN0Y9JH" hidden="1">[11]Table!$C$4:$D$4</definedName>
    <definedName name="BExSC60N7WR9PJSNC9B7ORCX9NGY" hidden="1">[11]Table!$H$3:$H$3</definedName>
    <definedName name="BExSCE99EZTILTTCE4NJJF96OYYM" hidden="1">#REF!</definedName>
    <definedName name="BExSCHUQZ2HFEWS54X67DIS8OSXZ" hidden="1">[11]Table!$C$2:$D$2</definedName>
    <definedName name="BExSCOG41SKKG4GYU76WRWW1CTE6" hidden="1">[11]Table!$C$7:$D$7</definedName>
    <definedName name="BExSCVC9P86YVFMRKKUVRV29MZXZ" hidden="1">#REF!</definedName>
    <definedName name="BExSD233CH4MU9ZMGNRF97ZV7KWU" hidden="1">[11]Table!$C$4:$D$4</definedName>
    <definedName name="BExSD2U0F3BN6IN9N4R2DTTJG15H" hidden="1">[11]Table!$H$2:$H$2</definedName>
    <definedName name="BExSD6A6NY15YSMFH51ST6XJY429" hidden="1">#REF!</definedName>
    <definedName name="BExSD9VH6PF6RQ135VOEE08YXPAW" hidden="1">[11]Table!$C$7:$D$7</definedName>
    <definedName name="BExSDP5Y04WWMX2WWRITWOX8R5I9" hidden="1">[11]Table!$C$2:$D$2</definedName>
    <definedName name="BExSDSGM203BJTNS9MKCBX453HMD" hidden="1">[11]Table!$C$4:$D$4</definedName>
    <definedName name="BExSDT20XUFXTDM37M148AXAP7HN" hidden="1">[11]Table!$H$7:$H$7</definedName>
    <definedName name="BExSEEHK1VLWD7JBV9SVVVIKQZ3I" hidden="1">[11]Table!$C$4:$D$4</definedName>
    <definedName name="BExSEJKZLX37P3V33TRTFJ30BFRK" hidden="1">[11]Table!$C$5:$D$5</definedName>
    <definedName name="BExSEP9UVOAI6TMXKNK587PQ3328" hidden="1">[11]Table!$H$6:$H$6</definedName>
    <definedName name="BExSERZ34ETZF8OI93MYIVZX4RDV" hidden="1">#REF!</definedName>
    <definedName name="BExSF07QFLZCO4P6K6QF05XG7PH1" hidden="1">[11]Table!$C$7:$D$7</definedName>
    <definedName name="BExSFELNPJYUZX393PKWKNNZYV1N" hidden="1">[11]Table!$H$5:$H$5</definedName>
    <definedName name="BExSFJ8ZAGQ63A4MVMZRQWLVRGQ5" hidden="1">[11]Table!$C$4:$D$4</definedName>
    <definedName name="BExSFKQRST2S9KXWWLCXYLKSF4G1" hidden="1">[11]Table!$C$4:$D$4</definedName>
    <definedName name="BExSFYDRRTAZVPXRWUF5PDQ97WFF" hidden="1">#REF!</definedName>
    <definedName name="BExSFZVPFTXA3F0IJ2NGH1GXX9R7" hidden="1">[11]Table!$H$5:$H$5</definedName>
    <definedName name="BExSG90Q4ZUU2IPGDYOM169NJV9S" hidden="1">[11]Table!$H$5:$H$5</definedName>
    <definedName name="BExSG9X3DU845PNXYJGGLBQY2UHG" hidden="1">#REF!</definedName>
    <definedName name="BExSGE45J27MDUUNXW7Z8Q33UAON" hidden="1">[11]Table!$C$5:$D$5</definedName>
    <definedName name="BExSGE9LY91Q0URHB4YAMX0UAMYI" hidden="1">[11]Table!$H$2:$H$2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[11]Table!$C$4:$D$4</definedName>
    <definedName name="BExSGR5JQVX2HQ0PKCGZNSSUM1RV" hidden="1">[11]Table!$C$4:$D$4</definedName>
    <definedName name="BExSGVHX69GJZHD99DKE4RZ042B1" hidden="1">[11]Table!$C$4:$D$4</definedName>
    <definedName name="BExSGZJO4J4ZO04E2N2ECVYS9DEZ" hidden="1">[11]Table!$H$7:$H$7</definedName>
    <definedName name="BExSHAHFHS7MMNJR8JPVABRGBVIT" hidden="1">[11]Table!$H$5:$H$5</definedName>
    <definedName name="BExSHGH88QZWW4RNAX4YKAZ5JEBL" hidden="1">#REF!</definedName>
    <definedName name="BExSHOKK1OO3CX9Z28C58E5J1D9W" hidden="1">[11]Table!$C$3:$D$3</definedName>
    <definedName name="BExSHQD8KYLTQGDXIRKCHQQ7MKIH" hidden="1">[11]Table!$H$7:$H$7</definedName>
    <definedName name="BExSHVGPIAHXI97UBLI9G4I4M29F" hidden="1">[11]Table!$H$3:$H$3</definedName>
    <definedName name="BExSI0K2YL3HTCQAD8A7TR4QCUR6" hidden="1">[11]Table!$C$26:$H$82</definedName>
    <definedName name="BExSIFUDNRWXWIWNGCCFOOD8WIAZ" hidden="1">[11]Table!$C$6:$D$6</definedName>
    <definedName name="BExTTWD2PGX3Y9FR5F2MRNLY1DIY" hidden="1">[11]Table!$H$4:$H$4</definedName>
    <definedName name="BExTTZNS2PBCR93C9IUW49UZ4I6T" hidden="1">#REF!</definedName>
    <definedName name="BExTU2YFQ25JQ6MEMRHHN66VLTPJ" hidden="1">[11]Table!$C$5:$D$5</definedName>
    <definedName name="BExTU75IOII1V5O0C9X2VAYYVJUG" hidden="1">#REF!</definedName>
    <definedName name="BExTUA5F7V4LUIIAM17J3A8XF3JE" hidden="1">[11]Table!$C$4:$D$4</definedName>
    <definedName name="BExTUJ53ANGZ3H1KDK4CR4Q0OD6P" hidden="1">[11]Table!$C$7:$D$7</definedName>
    <definedName name="BExTUKXSZBM7C57G6NGLWGU4WOHY" hidden="1">[11]Table!$H$2:$H$2</definedName>
    <definedName name="BExTUSQCFFYZCDNHWHADBC2E1ZP1" hidden="1">[11]Table!$H$3:$H$3</definedName>
    <definedName name="BExTUVFGOJEYS28JURA5KHQFDU5J" hidden="1">[11]Table!$C$3:$D$3</definedName>
    <definedName name="BExTUW10U40QCYGHM5NJ3YR1O5SP" hidden="1">[11]Table!$C$5:$D$5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[11]Table!$A$26:$B$42</definedName>
    <definedName name="BExTVGPIQZ99YFXUC8OONUX5BD42" hidden="1">[11]Table!$C$7:$D$7</definedName>
    <definedName name="BExTVZQLP9VFLEYQ9280W13X7E8K" hidden="1">[11]Table!$H$3:$H$3</definedName>
    <definedName name="BExTWB4LA1PODQOH4LDTHQKBN16K" hidden="1">#REF!</definedName>
    <definedName name="BExTWI0Q8AWXUA3ZN7I5V3QK2KM1" hidden="1">[11]Table!$H$7:$H$7</definedName>
    <definedName name="BExTWJTIA3WUW1PUWXAOP9O8NKLZ" hidden="1">[11]Table!$C$2:$D$2</definedName>
    <definedName name="BExTWW95OX07FNA01WF5MSSSFQLX" hidden="1">[11]Table!$C$3:$D$3</definedName>
    <definedName name="BExTX476KI0RNB71XI5TYMANSGBG" hidden="1">[11]Table!$C$6:$D$6</definedName>
    <definedName name="BExTXJ6HBAIXMMWKZTJNFDYVZCAY" hidden="1">#REF!</definedName>
    <definedName name="BExTXT812NQT8GAEGH738U29BI0D" hidden="1">[11]Table!$A$26:$B$42</definedName>
    <definedName name="BExTXWIP2TFPTQ76NHFOB72NICRZ" hidden="1">#REF!</definedName>
    <definedName name="BExTY5T62H651VC86QM4X7E28JVA" hidden="1">#REF!</definedName>
    <definedName name="BExTYHCJJ2NWRM1RV59FYR41534U" hidden="1">[11]Table!$H$4:$H$4</definedName>
    <definedName name="BExTYKCEFJ83LZM95M1V7CSFQVEA" hidden="1">#REF!</definedName>
    <definedName name="BExTYPLA9N640MFRJJQPKXT7P88M" hidden="1">[11]Table!$H$6:$H$6</definedName>
    <definedName name="BExTZ7F71SNTOX4LLZCK5R9VUMIJ" hidden="1">[11]Table!$C$4:$D$4</definedName>
    <definedName name="BExTZ8X5G9S3PA4FPSNK7T69W7QT" hidden="1">#REF!</definedName>
    <definedName name="BExTZ97Y0RMR8V5BI9F2H4MFB77O" hidden="1">[11]Table!$C$4:$D$4</definedName>
    <definedName name="BExTZK5PMCAXJL4DUIGL6H9Y8U4C" hidden="1">#REF!</definedName>
    <definedName name="BExTZKB6L5SXV5UN71YVTCBEIGWY" hidden="1">[11]Table!$C$7:$D$7</definedName>
    <definedName name="BExTZLICVKK4NBJFEGL270GJ2VQO" hidden="1">[11]Table!$C$7:$D$7</definedName>
    <definedName name="BExTZO2596CBZKPI7YNA1QQNPAIJ" hidden="1">#REF!</definedName>
    <definedName name="BExTZY8TDV4U7FQL7O10G6VKWKPJ" hidden="1">[11]Table!$C$6:$D$6</definedName>
    <definedName name="BExU02QNT4LT7H9JPUC4FXTLVGZT" hidden="1">#REF!</definedName>
    <definedName name="BExU0BFJJQO1HJZKI14QGOQ6JROO" hidden="1">[11]Table!$H$5:$H$5</definedName>
    <definedName name="BExU0FH5WTGW8MRFUFMDDSMJ6YQ5" hidden="1">[11]Table!$C$6:$D$6</definedName>
    <definedName name="BExU0GDOIL9U33QGU9ZU3YX3V1I4" hidden="1">[11]Table!$C$6:$D$6</definedName>
    <definedName name="BExU0HKTO8WJDQDWRTUK5TETM3HS" hidden="1">#REF!</definedName>
    <definedName name="BExU0MTJQPE041ZN7H8UKGV6MZT7" hidden="1">[11]Table!$C$6:$D$6</definedName>
    <definedName name="BExU0XB6XCXI4SZ92YEUFMW4TAXF" hidden="1">[11]Table!$C$7:$D$7</definedName>
    <definedName name="BExU0ZUUFYHLUK4M4E8GLGIBBNT0" hidden="1">[11]Table!$C$6:$D$6</definedName>
    <definedName name="BExU147D6RPG6ZVTSXRKFSVRHSBG" hidden="1">[11]Table!$C$7:$D$7</definedName>
    <definedName name="BExU16R10W1SOAPNG4CDJ01T7JRE" hidden="1">[11]Table!$H$2:$H$2</definedName>
    <definedName name="BExU17CKOR3GNIHDNVLH9L1IOJS9" hidden="1">[11]Table!$C$6:$D$6</definedName>
    <definedName name="BExU1GXUTLRPJN4MRINLAPHSZQFG" hidden="1">#REF!</definedName>
    <definedName name="BExU1IL9AOHFO85BZB6S60DK3N8H" hidden="1">#REF!</definedName>
    <definedName name="BExU1NOPS09CLFZL1O31RAF9BQNQ" hidden="1">[11]Table!$A$26:$B$42</definedName>
    <definedName name="BExU1PH9MOEX1JZVZ3D5M9DXB191" hidden="1">#REF!</definedName>
    <definedName name="BExU1QZEEKJA35IMEOLOJ3ODX0ZA" hidden="1">[11]Table!$C$5:$D$5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[11]Table!$H$3:$H$3</definedName>
    <definedName name="BExU3B66MCKJFSKT3HL8B5EJGVX0" hidden="1">#REF!</definedName>
    <definedName name="BExU3UNI9NR1RNZR07NSLSZMDOQQ" hidden="1">[11]Table!$H$2:$H$2</definedName>
    <definedName name="BExU401R18N6XKZKL7CNFOZQCM14" hidden="1">[11]Table!$C$6:$D$6</definedName>
    <definedName name="BExU42QVGY7TK39W1BIN6CDRG2OE" hidden="1">[11]Table!$H$6:$H$6</definedName>
    <definedName name="BExU44P2AEX6PD8VC4ISCROUCQSP" hidden="1">[11]Table!$C$2:$D$2</definedName>
    <definedName name="BExU47OZMS6TCWMEHHF0UCSFLLPI" hidden="1">[11]Table!$C$6:$D$6</definedName>
    <definedName name="BExU4D36E8TXN0M8KSNGEAFYP4DQ" hidden="1">[11]Table!$C$7:$D$7</definedName>
    <definedName name="BExU4G31RRVLJ3AC6E1FNEFMXM3O" hidden="1">[11]Table!$H$3:$H$3</definedName>
    <definedName name="BExU4GDVLPUEWBA4MRYRTQAUNO7B" hidden="1">[11]Table!$A$26:$B$42</definedName>
    <definedName name="BExU4I148DA7PRCCISLWQ6ABXFK6" hidden="1">#REF!</definedName>
    <definedName name="BExU4L101H2KQHVKCKQ4PBAWZV6K" hidden="1">#REF!</definedName>
    <definedName name="BExU4NA00RRRBGRT6TOB0MXZRCRZ" hidden="1">[11]Table!$H$4:$H$4</definedName>
    <definedName name="BExU51IFNZXPBDES28457LR8X60M" hidden="1">[11]Table!$C$2:$D$2</definedName>
    <definedName name="BExU529I6YHVOG83TJHWSILIQU1S" hidden="1">[11]Table!$C$2:$D$2</definedName>
    <definedName name="BExU57YCIKPRD8QWL6EU0YR3NG3J" hidden="1">#REF!</definedName>
    <definedName name="BExU5DSTBWXLN6E59B757KRWRI6E" hidden="1">#REF!</definedName>
    <definedName name="BExU5TDWM8NNDHYPQ7OQODTQ368A" hidden="1">[11]Table!$H$5:$H$5</definedName>
    <definedName name="BExU5X4OX1V1XHS6WSSORVQPP6Z3" hidden="1">[11]Table!$H$4:$H$4</definedName>
    <definedName name="BExU5XVPARTFMRYHNUTBKDIL4UJN" hidden="1">[11]Table!$C$5:$D$5</definedName>
    <definedName name="BExU66KMFBAP8JCVG9VM1RD1TNFF" hidden="1">[11]Table!$C$4:$D$4</definedName>
    <definedName name="BExU68IOM3CB3TACNAE9565TW7SH" hidden="1">#REF!</definedName>
    <definedName name="BExU6AM82KN21E82HMWVP3LWP9IL" hidden="1">[11]Table!$H$4:$H$4</definedName>
    <definedName name="BExU6FEU1MRHU98R9YOJC5OKUJ6L" hidden="1">[11]Table!$H$7:$H$7</definedName>
    <definedName name="BExU6KIAJ663Y8W8QMU4HCF183DF" hidden="1">[11]Table!$C$3:$D$3</definedName>
    <definedName name="BExU6KT19B4PG6SHXFBGBPLM66KT" hidden="1">#REF!</definedName>
    <definedName name="BExU6PAVKIOAIMQ9XQIHHF1SUAGO" hidden="1">[11]Table!$C$2:$D$2</definedName>
    <definedName name="BExU6WXXC7SSQDMHSLUN5C2V4IYX" hidden="1">[11]Table!$H$3:$H$3</definedName>
    <definedName name="BExU73387E74XE8A9UKZLZNJYY65" hidden="1">[11]Table!$H$3:$H$3</definedName>
    <definedName name="BExU76ZHCJM8I7VSICCMSTC33O6U" hidden="1">[11]Table!$H$5:$H$5</definedName>
    <definedName name="BExU7BBTUF8BQ42DSGM94X5TG5GF" hidden="1">[11]Table!$H$6:$H$6</definedName>
    <definedName name="BExU7HH4EAHFQHT4AXKGWAWZP3I0" hidden="1">[11]Table!$H$4:$H$4</definedName>
    <definedName name="BExU7MF1ZVPDHOSMCAXOSYICHZ4I" hidden="1">[11]Table!$C$7:$D$7</definedName>
    <definedName name="BExU7O2BJ6D5YCKEL6FD2EFCWYRX" hidden="1">[11]Table!$H$3:$H$3</definedName>
    <definedName name="BExU7Q0JS9YIUKUPNSSAIDK2KJAV" hidden="1">[11]Table!$C$6:$D$6</definedName>
    <definedName name="BExU80I6AE5OU7P7F5V7HWIZBJ4P" hidden="1">[11]Table!$A$26:$B$42</definedName>
    <definedName name="BExU86NB26MCPYIISZ36HADONGT2" hidden="1">#REF!</definedName>
    <definedName name="BExU885EZZNSZV3GP298UJ8LB7OL" hidden="1">[11]Table!$C$5:$D$5</definedName>
    <definedName name="BExU8FSAUP9TUZ1NO9WXK80QPHWV" hidden="1">#REF!</definedName>
    <definedName name="BExU8KFLAN778MBN93NYZB0FV30G" hidden="1">[11]Table!$H$2:$H$2</definedName>
    <definedName name="BExU8UX9JX3XLB47YZ8GFXE0V7R2" hidden="1">[11]Table!$H$7:$H$7</definedName>
    <definedName name="BExU91DC3DGKPZD6LTER2IRTF89C" hidden="1">#REF!</definedName>
    <definedName name="BExU96M1J7P9DZQ3S9H0C12KGYTW" hidden="1">[11]Table!$C$7:$D$7</definedName>
    <definedName name="BExU9F05OR1GZ3057R6UL3WPEIYI" hidden="1">[11]Table!$H$6:$H$6</definedName>
    <definedName name="BExU9GCSO5YILIKG6VAHN13DL75K" hidden="1">#REF!</definedName>
    <definedName name="BExU9KJOZLO15N11MJVN782NFGJ0" hidden="1">#REF!</definedName>
    <definedName name="BExU9LG29XU2K1GNKRO4438JYQZE" hidden="1">[11]Table!$C$6:$D$6</definedName>
    <definedName name="BExU9RW36I5Z6JIXUIUB3PJH86LT" hidden="1">[11]Table!$H$7:$H$7</definedName>
    <definedName name="BExUA28AO7OWDG3H23Q0CL4B7BHW" hidden="1">[11]Table!$H$6:$H$6</definedName>
    <definedName name="BExUA5O923FFNEBY8BPO1TU3QGBM" hidden="1">[11]Table!$C$4:$D$4</definedName>
    <definedName name="BExUA6Q4K25VH452AQ3ZIRBCMS61" hidden="1">[11]Table!$H$7:$H$7</definedName>
    <definedName name="BExUAFV4JMBSM2SKBQL9NHL0NIBS" hidden="1">[11]Table!$H$4:$H$4</definedName>
    <definedName name="BExUAMWQODKBXMRH1QCMJLJBF8M7" hidden="1">[11]Table!$H$4:$H$4</definedName>
    <definedName name="BExUAX8WS5OPVLCDXRGKTU2QMTFO" hidden="1">[11]Table!$C$7:$D$7</definedName>
    <definedName name="BExUAYQVS6M1NGKX94F3G3LEZWCX" hidden="1">[11]Table!$C$7:$D$7</definedName>
    <definedName name="BExUB8HLEXSBVPZ5AXNQEK96F1N4" hidden="1">[11]Table!$H$4:$H$4</definedName>
    <definedName name="BExUBCDVZIEA7YT0LPSMHL5ZSERQ" hidden="1">[11]Table!$C$7:$D$7</definedName>
    <definedName name="BExUBKXBUCN760QYU7Q8GESBWOQH" hidden="1">[11]Table!$H$5:$H$5</definedName>
    <definedName name="BExUBL83ED0P076RN9RJ8P1MZ299" hidden="1">#REF!</definedName>
    <definedName name="BExUC623BDYEODBN0N4DO6PJQ7NU" hidden="1">[11]Table!$A$26:$B$42</definedName>
    <definedName name="BExUC8WH8TCKBB5313JGYYQ1WFLT" hidden="1">[11]Table!$H$7:$H$7</definedName>
    <definedName name="BExUCFCDK6SPH86I6STXX8X3WMC4" hidden="1">[11]Table!$C$7:$D$7</definedName>
    <definedName name="BExUCLC6AQ5KR6LXSAXV4QQ8ASVG" hidden="1">[11]Table!$H$5:$H$5</definedName>
    <definedName name="BExUD4IOJ12X3PJG5WXNNGDRCKAP" hidden="1">#REF!</definedName>
    <definedName name="BExUD9WX9BWK72UWVSLYZJLAY5VY" hidden="1">[11]Table!$H$2:$H$2</definedName>
    <definedName name="BExUDBEUJH9IACZDBL1VAUWPG0QW" hidden="1">[11]Table!$H$3:$H$3</definedName>
    <definedName name="BExUDEV0CYVO7Y5IQQBEJ6FUY9S6" hidden="1">#REF!</definedName>
    <definedName name="BExUDWOXQGIZW0EAIIYLQUPXF8YV" hidden="1">#REF!</definedName>
    <definedName name="BExUDXAIC17W1FUU8Z10XUAVB7CS" hidden="1">[11]Table!$H$2:$H$2</definedName>
    <definedName name="BExUE5OMY7OAJQ9WR8C8HG311ORP" hidden="1">[11]Table!$C$2:$D$2</definedName>
    <definedName name="BExUEFKOQWXXGRNLAOJV2BJ66UB8" hidden="1">#REF!</definedName>
    <definedName name="BExUEJGX3OQQP5KFRJSRCZ70EI9V" hidden="1">#REF!</definedName>
    <definedName name="BExUEYR71COFS2X8PDNU21IPMQEU" hidden="1">[11]Table!$C$4:$D$4</definedName>
    <definedName name="BExVPRLJ9I6RX45EDVFSQGCPJSOK" hidden="1">[11]Table!$H$6:$H$6</definedName>
    <definedName name="BExVSL787C8E4HFQZ2NVLT35I2XV" hidden="1">[11]Table!$H$6:$H$6</definedName>
    <definedName name="BExVSTFTVV14SFGHQUOJL5SQ5TX9" hidden="1">#REF!</definedName>
    <definedName name="BExVT3MPE8LQ5JFN3HQIFKSQ80U4" hidden="1">[11]Table!$C$4:$D$4</definedName>
    <definedName name="BExVT7TRK3NZHPME2TFBXOF1WBR9" hidden="1">[11]Table!$H$5:$H$5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[11]Table!$H$7:$H$7</definedName>
    <definedName name="BExVTNESHPVG0A0KZ7BRX26MS0PF" hidden="1">[11]Table!$H$3:$H$3</definedName>
    <definedName name="BExVTTJVTNRSBHBTUZ78WG2JM5MK" hidden="1">[11]Table!$H$2:$H$2</definedName>
    <definedName name="BExVTXLMYR87BC04D1ERALPUFVPG" hidden="1">#REF!</definedName>
    <definedName name="BExVUL9V3H8ZF6Y72LQBBN639YAA" hidden="1">[11]Table!$C$4:$D$4</definedName>
    <definedName name="BExVV5T14N2HZIK7HQ4P2KG09U0J" hidden="1">[11]Table!$H$6:$H$6</definedName>
    <definedName name="BExVV7R410VYLADLX9LNG63ID6H1" hidden="1">[11]Table!$H$6:$H$6</definedName>
    <definedName name="BExVVCEED4JEKF59OV0G3T4XFMFO" hidden="1">#REF!</definedName>
    <definedName name="BExVVPFO2J7FMSRPD36909HN4BZJ" hidden="1">[11]Table!$A$26:$B$42</definedName>
    <definedName name="BExVVQ19AQ3VCARJOC38SF7OYE9Y" hidden="1">[11]Table!$H$7:$H$7</definedName>
    <definedName name="BExVVQ19TAECID45CS4HXT1RD3AQ" hidden="1">[11]Table!$A$26:$B$42</definedName>
    <definedName name="BExVW3YV5XGIVJ97UUPDJGJ2P15B" hidden="1">[11]Table!$H$4:$H$4</definedName>
    <definedName name="BExVW5X571GEYR5SCU1Z2DHKWM79" hidden="1">#REF!</definedName>
    <definedName name="BExVW6YTKA098AF57M4PHNQ54XMH" hidden="1">[11]Table!$C$4:$D$4</definedName>
    <definedName name="BExVWINKCH0V0NUWH363SMXAZE62" hidden="1">[11]Table!$C$2:$D$2</definedName>
    <definedName name="BExVWYU8EK669NP172GEIGCTVPPA" hidden="1">[11]Table!$H$4:$H$4</definedName>
    <definedName name="BExVX3MVJ0GHWPP1EL59ZQNKMX0B" hidden="1">[11]Table!$C$6:$D$6</definedName>
    <definedName name="BExVX3XN2DRJKL8EDBIG58RYQ36R" hidden="1">[11]Table!$H$2:$H$2</definedName>
    <definedName name="BExVXDZ63PUART77BBR5SI63TPC6" hidden="1">[11]Table!$H$7:$H$7</definedName>
    <definedName name="BExVXHKI6LFYMGWISMPACMO247HL" hidden="1">[11]Table!$C$5:$D$5</definedName>
    <definedName name="BExVXLX2BZ5EF2X6R41BTKRJR1NM" hidden="1">#REF!</definedName>
    <definedName name="BExVY11V7U1SAY4QKYE0PBSPD7LW" hidden="1">[11]Table!$C$3:$D$3</definedName>
    <definedName name="BExVY1SV37DL5YU59HS4IG3VBCP4" hidden="1">[11]Table!$A$26:$B$42</definedName>
    <definedName name="BExVY3WFGJKSQA08UF9NCMST928Y" hidden="1">[11]Table!$C$3:$D$3</definedName>
    <definedName name="BExVY954UOEVQEIC5OFO4NEWVKAQ" hidden="1">[11]Table!$C$7:$D$7</definedName>
    <definedName name="BExVYHDYIV5397LC02V4FEP8VD6W" hidden="1">[11]Table!$H$6:$H$6</definedName>
    <definedName name="BExVYOVIZDA18YIQ0A30Q052PCAK" hidden="1">#REF!</definedName>
    <definedName name="BExVYQIXPEM6J4JVP78BRHIC05PV" hidden="1">[11]Table!$C$4:$D$4</definedName>
    <definedName name="BExVYVGWN7SONLVDH9WJ2F1JS264" hidden="1">[11]Table!$H$3:$H$3</definedName>
    <definedName name="BExVZ9EO732IK6MNMG17Y1EFTJQC" hidden="1">[11]Table!$C$4:$D$4</definedName>
    <definedName name="BExVZB1Y5J4UL2LKK0363EU7GIJ1" hidden="1">[11]Table!$C$3:$D$3</definedName>
    <definedName name="BExVZJQVO5LQ0BJH5JEN5NOBIAF6" hidden="1">[11]Table!$A$26:$B$42</definedName>
    <definedName name="BExVZNXWS91RD7NXV5NE2R3C8WW7" hidden="1">[11]Table!$H$4:$H$4</definedName>
    <definedName name="BExW0386REQRCQCVT9BCX80UPTRY" hidden="1">#REF!</definedName>
    <definedName name="BExW0FYP4WXY71CYUG40SUBG9UWU" hidden="1">#REF!</definedName>
    <definedName name="BExW0RI61B4VV0ARXTFVBAWRA1C5" hidden="1">[11]Table!$C$5:$D$5</definedName>
    <definedName name="BExW1BVUYQTKMOR56MW7RVRX4L1L" hidden="1">#REF!</definedName>
    <definedName name="BExW1F1220628FOMTW5UAATHRJHK" hidden="1">[11]Table!$C$4:$D$4</definedName>
    <definedName name="BExW1TKA0Z9OP2DTG50GZR5EG8C7" hidden="1">#REF!</definedName>
    <definedName name="BExW1U0JLKQ094DW5MMOI8UHO09V" hidden="1">[11]Table!$H$4:$H$4</definedName>
    <definedName name="BExW283NP9D366XFPXLGSCI5UB0L" hidden="1">[11]Table!$C$2:$D$2</definedName>
    <definedName name="BExW2H3C8WJSBW5FGTFKVDVJC4CL" hidden="1">[11]Table!$H$3:$H$3</definedName>
    <definedName name="BExW2MSCKPGF5K3I7TL4KF5ISUOL" hidden="1">#REF!</definedName>
    <definedName name="BExW2SMO90FU9W8DVVES6Q4E6BZR" hidden="1">[11]Table!$C$2:$D$2</definedName>
    <definedName name="BExW36V9N91OHCUMGWJQL3I5P4JK" hidden="1">#REF!</definedName>
    <definedName name="BExW3EIBA1J9Q9NA9VCGZGRS8WV7" hidden="1">[11]Table!$C$5:$D$5</definedName>
    <definedName name="BExW3FEO8FI8N6AGQKYEG4SQVJWB" hidden="1">#REF!</definedName>
    <definedName name="BExW3GB28STOMJUSZEIA7YKYNS4Y" hidden="1">#REF!</definedName>
    <definedName name="BExW3T1K638HT5E0Y8MMK108P5JT" hidden="1">[11]Table!$C$2:$D$2</definedName>
    <definedName name="BExW4217ZHL9VO39POSTJOD090WU" hidden="1">[11]Table!$C$2:$D$2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[11]Table!$C$7:$D$7</definedName>
    <definedName name="BExW5WPU27WD4NWZOT0ZEJIDLX5J" hidden="1">[11]Table!$H$2:$H$2</definedName>
    <definedName name="BExW660AV1TUV2XNUPD65RZR3QOO" hidden="1">[11]Table!$C$5:$D$5</definedName>
    <definedName name="BExW66LVVZK656PQY1257QMHP2AY" hidden="1">#REF!</definedName>
    <definedName name="BExW6EJPHAP1TWT380AZLXNHR22P" hidden="1">[11]Table!$H$3:$H$3</definedName>
    <definedName name="BExW6G1PJ38H10DVLL8WPQ736OEB" hidden="1">[11]Table!$H$2:$H$2</definedName>
    <definedName name="BExW794A74Z5F2K8LVQLD6VSKXUE" hidden="1">[11]Table!$C$4:$D$4</definedName>
    <definedName name="BExW8K0SSIPSKBVP06IJ71600HJZ" hidden="1">#REF!</definedName>
    <definedName name="BExW8NM8DJJESE7GF7VGTO2XO6P1" hidden="1">[11]Table!$H$4:$H$4</definedName>
    <definedName name="BExW8T0GVY3ZYO4ACSBLHS8SH895" hidden="1">#REF!</definedName>
    <definedName name="BExW8YEP73JMMU9HZ08PM4WHJQZ4" hidden="1">[11]Table!$H$4:$H$4</definedName>
    <definedName name="BExW937AT53OZQRHNWQZ5BVH24IE" hidden="1">[11]Table!$H$7:$H$7</definedName>
    <definedName name="BExW95LN5N0LYFFVP7GJEGDVDLF0" hidden="1">#REF!</definedName>
    <definedName name="BExW967733Q8RAJOHR2GJ3HO8JIW" hidden="1">[11]Table!$H$2:$H$2</definedName>
    <definedName name="BExW9POK1KIOI0ALS5MZIKTDIYMA" hidden="1">[11]Table!$H$6:$H$6</definedName>
    <definedName name="BExW9TVLB7OIHTG98I7I4EXBL61S" hidden="1">[11]Table!$H$2:$H$2</definedName>
    <definedName name="BExXLDE6PN4ESWT3LXJNQCY94NE4" hidden="1">[11]Table!$A$26:$B$42</definedName>
    <definedName name="BExXLQVPK2H3IF0NDDA5CT612EUK" hidden="1">[11]Table!$H$2:$H$2</definedName>
    <definedName name="BExXLR6IO70TYTACKQH9M5PGV24J" hidden="1">[11]Table!$C$7:$D$7</definedName>
    <definedName name="BExXM065WOLYRYHGHOJE0OOFXA4M" hidden="1">[11]Table!$A$26:$B$42</definedName>
    <definedName name="BExXM3GUNXVDM82KUR17NNUMQCNI" hidden="1">[11]Table!$C$3:$D$3</definedName>
    <definedName name="BExXMA28M8SH7MKIGETSDA72WUIZ" hidden="1">[11]Table!$H$5:$H$5</definedName>
    <definedName name="BExXMOLHIAHDLFSA31PUB36SC3I9" hidden="1">#REF!</definedName>
    <definedName name="BExXMT8T5Z3M2JBQN65X2LKH0YQI" hidden="1">[11]Table!$H$3:$H$3</definedName>
    <definedName name="BExXN1XNO7H60M9X1E7EVWFJDM5N" hidden="1">[11]Table!$H$3:$H$3</definedName>
    <definedName name="BExXN22ZOTIW49GPLWFYKVM90FNZ" hidden="1">[11]Table!$C$2:$D$2</definedName>
    <definedName name="BExXN4C031W9DK73MJHKL8YT1QA8" hidden="1">[11]Table!$C$4:$D$4</definedName>
    <definedName name="BExXN6QAP8UJQVN4R4BQKPP4QK35" hidden="1">[11]Table!$C$3:$D$3</definedName>
    <definedName name="BExXNBOA39T2X6Y5Y5GZ5DDNA1AX" hidden="1">[11]Table!$C$4:$D$4</definedName>
    <definedName name="BExXND6872VJ3M2PGT056WQMWBHD" hidden="1">#REF!</definedName>
    <definedName name="BExXNPM24UN2PGVL9D1TUBFRIKR4" hidden="1">[11]Table!$C$3:$D$3</definedName>
    <definedName name="BExXNWYB165VO9MHARCL5WLCHWS0" hidden="1">[11]Table!$A$26:$B$42</definedName>
    <definedName name="BExXO278QHQN8JDK5425EJ615ECC" hidden="1">[11]Table!$C$3:$D$3</definedName>
    <definedName name="BExXOBHOP0WGFHI2Y9AO4L440UVQ" hidden="1">[11]Table!$C$7:$D$7</definedName>
    <definedName name="BExXOHSAD2NSHOLLMZ2JWA4I3I1R" hidden="1">[11]Table!$H$3:$H$3</definedName>
    <definedName name="BExXP80B5FGA00JCM7UXKPI3PB7Y" hidden="1">[11]Table!$H$5:$H$5</definedName>
    <definedName name="BExXP85M4WXYVN1UVHUTOEKEG5XS" hidden="1">[11]Table!$C$4:$D$4</definedName>
    <definedName name="BExXPELOTHOAG0OWILLAH94OZV5J" hidden="1">#REF!</definedName>
    <definedName name="BExXPS31W1VD2NMIE4E37LHVDF0L" hidden="1">[11]Table!$C$4:$D$4</definedName>
    <definedName name="BExXPZKYEMVF5JOC14HYOOYQK6JK" hidden="1">#REF!</definedName>
    <definedName name="BExXQ89PA10X79WBWOEP1AJX1OQM" hidden="1">[11]Table!$C$7:$D$7</definedName>
    <definedName name="BExXQCGQGGYSI0LTRVR73MUO50AW" hidden="1">[11]Table!$H$2:$H$2</definedName>
    <definedName name="BExXQEEXFHDQ8DSRAJSB5ET6J004" hidden="1">[11]Table!$C$2:$D$2</definedName>
    <definedName name="BExXQH41O5HZAH8BO6HCFY8YC3TU" hidden="1">#REF!</definedName>
    <definedName name="BExXQIRBLQSLAJTFL7224FCFUTKH" hidden="1">[11]Table!$A$26:$B$42</definedName>
    <definedName name="BExXQJIEF5R3QQ6D8HO3NGPU0IQC" hidden="1">#REF!</definedName>
    <definedName name="BExXQU00K9ER4I1WM7T9J0W1E7ZC" hidden="1">[11]Table!$H$6:$H$6</definedName>
    <definedName name="BExXQU00KOR7XLM8B13DGJ1MIQDY" hidden="1">[11]Table!$C$6:$D$6</definedName>
    <definedName name="BExXQXG18PS8HGBOS03OSTQ0KEYC" hidden="1">#REF!</definedName>
    <definedName name="BExXQXQT4OAFQT5B0YB3USDJOJOB" hidden="1">[11]Table!$H$5:$H$5</definedName>
    <definedName name="BExXR3FSEXAHSXEQNJORWFCPX86N" hidden="1">[11]Table!$H$2:$H$2</definedName>
    <definedName name="BExXR3W3FKYQBLR299HO9RZ70C43" hidden="1">[11]Table!$C$2:$D$2</definedName>
    <definedName name="BExXR46U23CRRBV6IZT982MAEQKI" hidden="1">[11]Table!$H$3:$H$3</definedName>
    <definedName name="BExXR8OKAVX7O70V5IYG2PRKXSTI" hidden="1">[11]Table!$H$3:$H$3</definedName>
    <definedName name="BExXRA6N6XCLQM6XDV724ZIH6G93" hidden="1">[11]Table!$C$6:$D$6</definedName>
    <definedName name="BExXRABZ1CNKCG6K1MR6OUFHF7J9" hidden="1">[11]Table!$C$6:$D$6</definedName>
    <definedName name="BExXRBOFETC0OTJ6WY3VPMFH03VB" hidden="1">[11]Table!$H$4:$H$4</definedName>
    <definedName name="BExXRD13K1S9Y3JGR7CXSONT7RJZ" hidden="1">[11]Table!$A$26:$B$42</definedName>
    <definedName name="BExXRIFB4QQ87QIGA9AG0NXP577K" hidden="1">[11]Table!$C$6:$D$6</definedName>
    <definedName name="BExXRIQ2JF2CVTRDQX2D9SPH7FTN" hidden="1">[11]Table!$H$7:$H$7</definedName>
    <definedName name="BExXRO4A6VUH1F4XV8N1BRJ4896W" hidden="1">[11]Table!$A$26:$B$42</definedName>
    <definedName name="BExXRO9N1SNJZGKD90P4K7FU1J0P" hidden="1">#REF!</definedName>
    <definedName name="BExXRV5QP3Z0KAQ1EQT9JYT2FV0L" hidden="1">[11]Table!$C$6:$D$6</definedName>
    <definedName name="BExXRZ20LZZCW8LVGDK0XETOTSAI" hidden="1">#REF!</definedName>
    <definedName name="BExXRZNM651EJ5HJPGKGTVYLAZQ1" hidden="1">[11]Table!$C$6:$D$6</definedName>
    <definedName name="BExXS63O4OMWMNXXAODZQFSDG33N" hidden="1">[11]Table!$C$2:$D$2</definedName>
    <definedName name="BExXSBSP1TOY051HSPEPM0AEIO2M" hidden="1">[11]Table!$C$2:$D$2</definedName>
    <definedName name="BExXSC8RFK5D68FJD2HI4K66SA6I" hidden="1">[11]Table!$C$6:$D$6</definedName>
    <definedName name="BExXSNHC88W4UMXEOIOOATJAIKZO" hidden="1">[11]Table!$H$4:$H$4</definedName>
    <definedName name="BExXSTBS08WIA9TLALV3UQ2Z3MRG" hidden="1">[11]Table!$H$3:$H$3</definedName>
    <definedName name="BExXSVQ2WOJJ73YEO8Q2FK60V4G8" hidden="1">[11]Table!$H$4:$H$4</definedName>
    <definedName name="BExXTHLRNL82GN7KZY3TOLO508N7" hidden="1">[11]Table!$C$4:$D$4</definedName>
    <definedName name="BExXTL72MKEQSQH9L2OTFLU8DM2B" hidden="1">[11]Table!$C$4:$D$4</definedName>
    <definedName name="BExXTM3M4RTCRSX7VGAXGQNPP668" hidden="1">[11]Table!$C$3:$D$3</definedName>
    <definedName name="BExXTOCF78J7WY6FOVBRY1N2RBBR" hidden="1">#REF!</definedName>
    <definedName name="BExXTP3GYO6Z9RTKKT10XA0UTV3T" hidden="1">[11]Table!$H$4:$H$4</definedName>
    <definedName name="BExXTZKZ4CG92ZQLIRKEXXH9BFIR" hidden="1">[11]Table!$C$3:$D$3</definedName>
    <definedName name="BExXU4J2BM2964GD5UZHM752Q4NS" hidden="1">[11]Table!$C$5:$D$5</definedName>
    <definedName name="BExXU6XDTT7RM93KILIDEYPA9XKF" hidden="1">[11]Table!$H$2:$H$2</definedName>
    <definedName name="BExXU8VLZA7WLPZ3RAQZGNERUD26" hidden="1">#REF!</definedName>
    <definedName name="BExXUB9RSLSCNN5ETLXY72DAPZZM" hidden="1">[11]Table!$H$6:$H$6</definedName>
    <definedName name="BExXUFRM82XQIN2T8KGLDQL1IBQW" hidden="1">#REF!</definedName>
    <definedName name="BExXUQEQBF6FI240ZGIF9YXZSRAU" hidden="1">[11]Table!$C$6:$D$6</definedName>
    <definedName name="BExXUYND6EJO7CJ5KRICV4O1JNWK" hidden="1">[11]Table!$C$5:$D$5</definedName>
    <definedName name="BExXV6FWG4H3S2QEUJZYIXILNGJ7" hidden="1">[11]Table!$C$4:$D$4</definedName>
    <definedName name="BExXVK87BMMO6LHKV0CFDNIQVIBS" hidden="1">[11]Table!$H$7:$H$7</definedName>
    <definedName name="BExXVKZ9WXPGL6IVY6T61IDD771I" hidden="1">[11]Table!$C$4:$D$4</definedName>
    <definedName name="BExXW0K72T1Y8K1I4VZT87UY9S2G" hidden="1">#REF!</definedName>
    <definedName name="BExXW27MMXHXUXX78SDTBE1JYTHT" hidden="1">[11]Table!$H$3:$H$3</definedName>
    <definedName name="BExXW2YIM2MYBSHRIX0RP9D4PRMN" hidden="1">[11]Table!$H$2:$H$2</definedName>
    <definedName name="BExXWBNE4KTFSXKVSRF6WX039WPB" hidden="1">[11]Table!$C$5:$D$5</definedName>
    <definedName name="BExXWFP5AYE7EHYTJWBZSQ8PQ0YX" hidden="1">[11]Table!$H$5:$H$5</definedName>
    <definedName name="BExXWVFIBQT8OY1O41FRFPFGXQHK" hidden="1">#REF!</definedName>
    <definedName name="BExXWWXHBZHA9J3N8K47F84X0M0L" hidden="1">[11]Table!$H$6:$H$6</definedName>
    <definedName name="BExXXBM521DL8R4ZX7NZ3DBCUOR5" hidden="1">[11]Table!$A$26:$B$42</definedName>
    <definedName name="BExXXC7OZI33XZ03NRMEP7VRLQK4" hidden="1">[11]Table!$H$3:$H$3</definedName>
    <definedName name="BExXXH5N3NKBQ7BCJPJTBF8CYM2Q" hidden="1">[11]Table!$H$2:$H$2</definedName>
    <definedName name="BExXXKWLM4D541BH6O8GOJMHFHMW" hidden="1">[11]Table!$H$5:$H$5</definedName>
    <definedName name="BExXXPPA1Q87XPI97X0OXCPBPDON" hidden="1">[11]Table!$H$7:$H$7</definedName>
    <definedName name="BExXXVUDA98IZTQ6MANKU4MTTDVR" hidden="1">[11]Table!$H$6:$H$6</definedName>
    <definedName name="BExXXZQNZY6IZI45DJXJK0MQZWA7" hidden="1">#REF!</definedName>
    <definedName name="BExXY5QFG6QP94SFT3935OBM8Y4K" hidden="1">[11]Table!$H$3:$H$3</definedName>
    <definedName name="BExXY7TYEBFXRYUYIFHTN65RJ8EW" hidden="1">[11]Table!$A$26:$B$42</definedName>
    <definedName name="BExXYLBHANUXC5FCTDDTGOVD3GQS" hidden="1">[11]Table!$H$4:$H$4</definedName>
    <definedName name="BExXYMNYAYH3WA2ZCFAYKZID9ZCI" hidden="1">[11]Table!$H$5:$H$5</definedName>
    <definedName name="BExXYYT12SVN2VDMLVNV4P3ISD8T" hidden="1">[11]Table!$H$3:$H$3</definedName>
    <definedName name="BExXZEDWUYH25UZMW2QU2RXFILJE" hidden="1">[11]Table!$C$3:$D$3</definedName>
    <definedName name="BExXZFVV4YB42AZ3H1I40YG3JAPU" hidden="1">[11]Table!$H$7:$H$7</definedName>
    <definedName name="BExXZHJ9T2JELF12CHHGD54J1B0C" hidden="1">[11]Table!$C$3:$D$3</definedName>
    <definedName name="BExXZNJ2X1TK2LRK5ZY3MX49H5T7" hidden="1">#REF!</definedName>
    <definedName name="BExXZOVPCEP495TQSON6PSRQ8XCY" hidden="1">[11]Table!$A$26:$B$42</definedName>
    <definedName name="BExXZXKH7NBARQQAZM69Z57IH1MM" hidden="1">[11]Table!$C$2:$D$2</definedName>
    <definedName name="BExY07WSDH5QEVM7BJXJK2ZRAI1O" hidden="1">#REF!</definedName>
    <definedName name="BExY0C3UBVC4M59JIRXVQ8OWAJC1" hidden="1">[11]Table!$H$3:$H$3</definedName>
    <definedName name="BExY0OE8GFHMLLTEAFIOQTOPEVPB" hidden="1">[11]Table!$C$4:$D$4</definedName>
    <definedName name="BExY0OJHW85S0VKBA8T4HTYPYBOS" hidden="1">[11]Table!$H$6:$H$6</definedName>
    <definedName name="BExY0T1E034D7XAXNC6F7540LLIE" hidden="1">#REF!</definedName>
    <definedName name="BExY0XTZLHN49J2JH94BYTKBJLT3" hidden="1">[11]Table!$C$6:$D$6</definedName>
    <definedName name="BExY11FH9TXHERUYGG8FE50U7H7J" hidden="1">[11]Table!$C$6:$D$6</definedName>
    <definedName name="BExY180UKNW5NIAWD6ZUYTFEH8QS" hidden="1">#REF!</definedName>
    <definedName name="BExY1DPTV4LSY9MEOUGXF8X052NA" hidden="1">[11]Table!$C$3:$D$3</definedName>
    <definedName name="BExY1GK9ELBEKDD7O6HR6DUO8YGO" hidden="1">[11]Table!$H$7:$H$7</definedName>
    <definedName name="BExY1NWOXXFV9GGZ3PX444LZ8TVX" hidden="1">[11]Table!$C$6:$D$6</definedName>
    <definedName name="BExY1TLPEN1D2WFYMB23X8LBDVKC" hidden="1">#REF!</definedName>
    <definedName name="BExY1UCL0RND63LLSM9X5SFRG117" hidden="1">#REF!</definedName>
    <definedName name="BExY1WAT3937L08HLHIRQHMP2A3H" hidden="1">[11]Table!$H$6:$H$6</definedName>
    <definedName name="BExY1YEBOSLMID7LURP8QB46AI91" hidden="1">[11]Table!$H$6:$H$6</definedName>
    <definedName name="BExY2FS4LFX9OHOTQT7SJ2PXAC25" hidden="1">[11]Table!$H$6:$H$6</definedName>
    <definedName name="BExY2GDPCZPVU0IQ6IJIB1YQQRQ6" hidden="1">[11]Table!$C$2:$D$2</definedName>
    <definedName name="BExY2GTSZ3VA9TXLY7KW1LIAKJ61" hidden="1">[11]Table!$C$2:$D$2</definedName>
    <definedName name="BExY2IXBR1SGYZH08T7QHKEFS8HA" hidden="1">#REF!</definedName>
    <definedName name="BExY2Q4B5FUDA5VU4VRUHX327QN0" hidden="1">[11]Table!$C$5:$D$5</definedName>
    <definedName name="BExY3HOSK7YI364K15OX70AVR6F1" hidden="1">[11]Table!$A$26:$B$42</definedName>
    <definedName name="BExY3T89AUR83SOAZZ3OMDEJDQ39" hidden="1">[11]Table!$C$6:$D$6</definedName>
    <definedName name="BExY4MG771JQ84EMIVB6HQGGHZY7" hidden="1">#REF!</definedName>
    <definedName name="BExY4PWCSFB8P3J3TBQB2MD67263" hidden="1">[11]Table!$H$4:$H$4</definedName>
    <definedName name="BExY4RZW3KK11JLYBA4DWZ92M6LQ" hidden="1">[11]Table!$H$7:$H$7</definedName>
    <definedName name="BExY4XOVTTNVZ577RLIEC7NZQFIX" hidden="1">[11]Table!$C$3:$D$3</definedName>
    <definedName name="BExY50JAF5CG01GTHAUS7I4ZLUDC" hidden="1">[11]Table!$H$4:$H$4</definedName>
    <definedName name="BExY53J7EXFEOFTRNAHLK7IH3ACB" hidden="1">[11]Table!$C$4:$D$4</definedName>
    <definedName name="BExY5515SJTJS3VM80M3YYR0WF37" hidden="1">#REF!</definedName>
    <definedName name="BExY5515WE39FQ3EG5QHG67V9C0O" hidden="1">[11]Table!$C$7:$D$7</definedName>
    <definedName name="BExY5986WNAD8NFCPXC9TVLBU4FG" hidden="1">#REF!</definedName>
    <definedName name="BExY5DF9MS25IFNWGJ1YAS5MDN8R" hidden="1">#REF!</definedName>
    <definedName name="BExY5ERVGL3UM2MGT8LJ0XPKTZEK" hidden="1">[11]Table!$H$3:$H$3</definedName>
    <definedName name="BExY5EX6NJFK8W754ZVZDN5DS04K" hidden="1">[11]Table!$H$2:$H$2</definedName>
    <definedName name="BExY5S3XD1NJT109CV54IFOHVLQ6" hidden="1">[11]Table!$C$5:$D$5</definedName>
    <definedName name="BExY5TB2VAI3GHKCPXMCVIOM8B8W" hidden="1">[11]Table!$H$7:$H$7</definedName>
    <definedName name="BExY6KVS1MMZ2R34PGEFR2BMTU9W" hidden="1">[11]Table!$H$7:$H$7</definedName>
    <definedName name="BExY6Q9YY7LW745GP7CYOGGSPHGE" hidden="1">[11]Table!$C$2:$D$2</definedName>
    <definedName name="BExZIA3C8LKJTEH3MKQ57KJH5TA2" hidden="1">[11]Table!$H$7:$H$7</definedName>
    <definedName name="BExZIIHH3QNQE3GFMHEE4UMHY6WQ" hidden="1">[11]Table!$C$2:$D$2</definedName>
    <definedName name="BExZIYO22G5UXOB42GDLYGVRJ6U7" hidden="1">[11]Table!$C$7:$D$7</definedName>
    <definedName name="BExZJ7I9T8XU4MZRKJ1VVU76V2LZ" hidden="1">#REF!</definedName>
    <definedName name="BExZJMY170JCUU1RWASNZ1HJPRTA" hidden="1">[11]Table!$C$4:$D$4</definedName>
    <definedName name="BExZJOQR77H0P4SUKVYACDCFBBXO" hidden="1">[11]Table!$H$2:$H$2</definedName>
    <definedName name="BExZJS6RG34ODDY9HMZ0O34MEMSB" hidden="1">[11]Table!$H$4:$H$4</definedName>
    <definedName name="BExZK34NR4BAD7HJAP7SQ926UQP3" hidden="1">[11]Table!$C$7:$D$7</definedName>
    <definedName name="BExZK3FGPHH5H771U7D5XY7XBS6E" hidden="1">#REF!</definedName>
    <definedName name="BExZKHYORG3O8C772XPFHM1N8T80" hidden="1">#REF!</definedName>
    <definedName name="BExZKJRF2IRR57DG9CLC7MSHWNNN" hidden="1">[11]Table!$C$4:$D$4</definedName>
    <definedName name="BExZKV5GYXO0X760SBD9TWTIQHGI" hidden="1">[11]Table!$C$6:$D$6</definedName>
    <definedName name="BExZL6E4YVXRUN7ZGF2BIGIXFR8K" hidden="1">#REF!</definedName>
    <definedName name="BExZLGVLMKTPFXG42QYT0PO81G7F" hidden="1">[11]Table!$C$5:$D$5</definedName>
    <definedName name="BExZLKMK7LRK14S09WLMH7MXSQXM" hidden="1">[11]Table!$C$3:$D$3</definedName>
    <definedName name="BExZM7JVLG0W8EG5RBU915U3SKBY" hidden="1">[11]Table!$C$3:$D$3</definedName>
    <definedName name="BExZM85FOVUFF110XMQ9O2ODSJUK" hidden="1">[11]Table!$H$3:$H$3</definedName>
    <definedName name="BExZMF1MMTZ1TA14PZ8ASSU2CBSP" hidden="1">[11]Table!$H$4:$H$4</definedName>
    <definedName name="BExZMKL5YQZD7F0FUCSVFGLPFK52" hidden="1">[11]Table!$C$5:$D$5</definedName>
    <definedName name="BExZMOC3VNZALJM71X2T6FV91GTB" hidden="1">[11]Table!$H$4:$H$4</definedName>
    <definedName name="BExZMXH39OB0I43XEL3K11U3G9PM" hidden="1">[11]Table!$H$2:$H$2</definedName>
    <definedName name="BExZMZQ3RBKDHT5GLFNLS52OSJA0" hidden="1">[11]Table!$C$7:$D$7</definedName>
    <definedName name="BExZN2F7Y2J2L2LN5WZRG949MS4A" hidden="1">[11]Table!$C$2:$D$2</definedName>
    <definedName name="BExZN847WUWKRYTZWG9TCQZJS3OL" hidden="1">[11]Table!$H$2:$H$2</definedName>
    <definedName name="BExZNH3VISFF4NQI11BZDP5IQ7VG" hidden="1">[11]Table!$C$2:$D$2</definedName>
    <definedName name="BExZNJYCFYVMAOI62GB2BABK1ELE" hidden="1">[11]Table!$H$4:$H$4</definedName>
    <definedName name="BExZNV707LIU6Z5H6QI6H67LHTI1" hidden="1">[11]Table!$C$5:$D$5</definedName>
    <definedName name="BExZNVCBKB930QQ9QW7KSGOZ0V1M" hidden="1">[11]Table!$H$5:$H$5</definedName>
    <definedName name="BExZNW8QJ18X0RSGFDWAE9ZSDX39" hidden="1">#REF!</definedName>
    <definedName name="BExZNZDWRS6Q40L8OCWFEIVI0A1O" hidden="1">[11]Table!$H$2:$H$2</definedName>
    <definedName name="BExZOBO9NYLGVJQ31LVQ9XS2ZT4N" hidden="1">[11]Table!$H$6:$H$6</definedName>
    <definedName name="BExZOETNB1CJ3Y2RKLI1ZK0S8Z6H" hidden="1">[11]Table!$H$6:$H$6</definedName>
    <definedName name="BExZOL9K1RUXBTLZ6FJ65BIE9G5R" hidden="1">[11]Table!$C$3:$D$3</definedName>
    <definedName name="BExZOREMVSK4E5VSWM838KHUB8AI" hidden="1">[11]Table!$H$2:$H$2</definedName>
    <definedName name="BExZOVR745T5P1KS9NV2PXZPZVRG" hidden="1">[11]Table!$H$7:$H$7</definedName>
    <definedName name="BExZOZSWGLSY2XYVRIS6VSNJDSGD" hidden="1">[11]Table!$H$4:$H$4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IHNAFF2HI20IH754T349LH" hidden="1">[11]Table!$C$3:$D$3</definedName>
    <definedName name="BExZQ3NT7H06VO0AR48WHZULZB93" hidden="1">[11]Table!$H$4:$H$4</definedName>
    <definedName name="BExZQ7PJU07SEJMDX18U9YVDC2GU" hidden="1">[11]Table!$C$2:$D$2</definedName>
    <definedName name="BExZQIHTGHK7OOI2Y2PN3JYBY82I" hidden="1">#REF!</definedName>
    <definedName name="BExZQJJMGU5MHQOILGXGJPAQI5XI" hidden="1">[11]Table!$A$26:$B$42</definedName>
    <definedName name="BExZQXBYEBN28QUH1KOVW6KKA5UM" hidden="1">#REF!</definedName>
    <definedName name="BExZQZKT146WEN8FTVZ7Y5TSB8L5" hidden="1">[11]Table!$A$26:$B$42</definedName>
    <definedName name="BExZR485AKBH93YZ08CMUC3WROED" hidden="1">[11]Table!$H$6:$H$6</definedName>
    <definedName name="BExZR7TL98P2PPUVGIZYR5873DWW" hidden="1">[11]Table!$C$5:$D$5</definedName>
    <definedName name="BExZRGD1603X5ACFALUUDKCD7X48" hidden="1">[11]Table!$H$5:$H$5</definedName>
    <definedName name="BExZRP1X6UVLN1UOLHH5VF4STP1O" hidden="1">[11]Table!$A$26:$B$42</definedName>
    <definedName name="BExZRQ930U6OCYNV00CH5I0Q4LPE" hidden="1">[11]Table!$H$4:$H$4</definedName>
    <definedName name="BExZRW8W514W8OZ72YBONYJ64GXF" hidden="1">#REF!</definedName>
    <definedName name="BExZRWJP2BUVFJPO8U8ATQEP0LZU" hidden="1">#REF!</definedName>
    <definedName name="BExZS2OY9JTSSP01ZQ6V2T2LO5R9" hidden="1">[11]Table!$H$7:$H$7</definedName>
    <definedName name="BExZS3FTZ3C7YLOGYT11A6OVSG80" hidden="1">[11]Table!$H$6:$H$6</definedName>
    <definedName name="BExZSI9USDLZAN8LI8M4YYQL24GZ" hidden="1">[11]Table!$C$3:$D$3</definedName>
    <definedName name="BExZSS0LA2JY4ZLJ1Z5YCMLJJZCH" hidden="1">[11]Table!$C$7:$D$7</definedName>
    <definedName name="BExZTAQV2QVSZY5Y3VCCWUBSBW9P" hidden="1">[11]Table!$A$26:$B$42</definedName>
    <definedName name="BExZTHSI2FX56PWRSNX9H5EWTZFO" hidden="1">[11]Table!$C$2:$D$2</definedName>
    <definedName name="BExZTJL3HVBFY139H6CJHEQCT1EL" hidden="1">[11]Table!$C$5:$D$5</definedName>
    <definedName name="BExZTLOL8OPABZI453E0KVNA1GJS" hidden="1">[11]Table!$C$7:$D$7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[11]Table!$C$3:$D$3</definedName>
    <definedName name="BExZUF7G8FENTJKH9R1XUWXM6CWD" hidden="1">[11]Table!$H$5:$H$5</definedName>
    <definedName name="BExZUNARUJBIZ08VCAV3GEVBIR3D" hidden="1">[11]Table!$H$4:$H$4</definedName>
    <definedName name="BExZUSZT5496UMBP4LFSLTR1GVEW" hidden="1">[11]Table!$H$5:$H$5</definedName>
    <definedName name="BExZUT54340I38GVCV79EL116WR0" hidden="1">[11]Table!$H$7:$H$7</definedName>
    <definedName name="BExZUYDULCX65H9OZ9JHPBNKF3MI" hidden="1">[11]Table!$C$3:$D$3</definedName>
    <definedName name="BExZV2QD5ZDK3AGDRULLA7JB46C3" hidden="1">[11]Table!$C$4:$D$4</definedName>
    <definedName name="BExZVBQ29OM0V8XAL3HL0JIM0MMU" hidden="1">[11]Table!$H$5:$H$5</definedName>
    <definedName name="BExZVEPYS6HYXG8RN9GMWZTHDEMK" hidden="1">[11]Table!$C$6:$D$6</definedName>
    <definedName name="BExZVLM4T9ORS4ZWHME46U4Q103C" hidden="1">[11]Table!$H$6:$H$6</definedName>
    <definedName name="BExZVM7OZWPPRH5YQW50EYMMIW1A" hidden="1">[11]Table!$H$2:$H$2</definedName>
    <definedName name="BExZVPYGX2C5OSHMZ6F0KBKZ6B1S" hidden="1">#REF!</definedName>
    <definedName name="BExZW5UARC8W9AQNLJX2I5WQWS5F" hidden="1">[11]Table!$H$5:$H$5</definedName>
    <definedName name="BExZW7HRGN6A9YS41KI2B2UUMJ7X" hidden="1">[11]Table!$H$3:$H$3</definedName>
    <definedName name="BExZW8ZPNV43UXGOT98FDNIBQHZY" hidden="1">[11]Table!$H$7:$H$7</definedName>
    <definedName name="BExZWKZ5N3RDXU8MZ8HQVYYD8O0F" hidden="1">[11]Table!$C$2:$D$2</definedName>
    <definedName name="BExZWSMC9T48W74GFGQCIUJ8ZPP3" hidden="1">#REF!</definedName>
    <definedName name="BExZWUF2V4HY3HI8JN9ZVPRWK1H3" hidden="1">[11]Table!$H$5:$H$5</definedName>
    <definedName name="BExZWX45URTK9KYDJHEXL1OTZ833" hidden="1">[11]Table!$H$5:$H$5</definedName>
    <definedName name="BExZX0EWQEZO86WDAD9A4EAEZ012" hidden="1">[11]Table!$C$5:$D$5</definedName>
    <definedName name="BExZX2T6ZT2DZLYSDJJBPVIT5OK2" hidden="1">[11]Table!$H$6:$H$6</definedName>
    <definedName name="BExZXOJDELULNLEH7WG0OYJT0NJ4" hidden="1">[11]Table!$H$2:$H$2</definedName>
    <definedName name="BExZXOOTRNUK8LGEAZ8ZCFW9KXQ1" hidden="1">#REF!</definedName>
    <definedName name="BExZXT6JOXNKEDU23DKL8XZAJZIH" hidden="1">[11]Table!$H$4:$H$4</definedName>
    <definedName name="BExZXUTYW1HWEEZ1LIX4OQWC7HL1" hidden="1">[11]Table!$C$5:$D$5</definedName>
    <definedName name="BExZXY4NKQL9QD76YMQJ15U1C2G8" hidden="1">[11]Table!$H$7:$H$7</definedName>
    <definedName name="BExZXYQ7U5G08FQGUIGYT14QCBOF" hidden="1">[11]Table!$C$5:$D$5</definedName>
    <definedName name="BExZY02V77YJBMODJSWZOYCMPS5X" hidden="1">#REF!</definedName>
    <definedName name="BExZY49QRZIR6CA41LFA9LM6EULU" hidden="1">[11]Table!$C$3:$D$3</definedName>
    <definedName name="BExZZ2FQA9A8C7CJKMEFQ9VPSLCE" hidden="1">#REF!</definedName>
    <definedName name="BExZZCHAVHW8C2H649KRGVQ0WVRT" hidden="1">[11]Table!$H$5:$H$5</definedName>
    <definedName name="BExZZTK54OTLF2YB68BHGOS27GEN" hidden="1">#REF!</definedName>
    <definedName name="BExZZXB3JQQG4SIZS4MRU6NNW7HI" hidden="1">[11]Table!$C$3:$D$3</definedName>
    <definedName name="BExZZZEMIIFKMLLV4DJKX5TB9R5V" hidden="1">[11]Table!$A$26:$B$42</definedName>
    <definedName name="BIP_accountingpolicies1">#REF!</definedName>
    <definedName name="BIP_accountingpolicies2">#REF!</definedName>
    <definedName name="BIP_components">#REF!</definedName>
    <definedName name="BIP_Cons.stat.ofCIE">'Cons. stat. of CIE'!$B$4:$K$20</definedName>
    <definedName name="BIP_ConsolidatedBS">'Consolidated BS'!$B$2:$D$47</definedName>
    <definedName name="BIP_ConsolidatedIS">'Consolidated IS'!$B$2:$D$49</definedName>
    <definedName name="BIP_Consolidatedstat.ofCF">#REF!</definedName>
    <definedName name="BIP_ConsolidatedstatofCI">#REF!</definedName>
    <definedName name="BIP_FAandderivatives">#REF!</definedName>
    <definedName name="BIP_FR1A">#REF!</definedName>
    <definedName name="BIP_FR1B">#REF!</definedName>
    <definedName name="BIP_FR2A">#REF!</definedName>
    <definedName name="BIP_FR2B">#REF!</definedName>
    <definedName name="BIP_FR2C">#REF!</definedName>
    <definedName name="BIP_FR3A">#REF!</definedName>
    <definedName name="BIP_FR3B">#REF!</definedName>
    <definedName name="BIP_FR4">#REF!</definedName>
    <definedName name="BIP_FR5A">#REF!</definedName>
    <definedName name="BIP_FR5B">#REF!</definedName>
    <definedName name="BIP_FR5C">#REF!</definedName>
    <definedName name="BIP_FR5D">#REF!</definedName>
    <definedName name="BIP_FR6">#REF!</definedName>
    <definedName name="BIP_FR7A">#REF!</definedName>
    <definedName name="BIP_FR7B">#REF!</definedName>
    <definedName name="BIP_FR7C">#REF!</definedName>
    <definedName name="BIP_FR7D">#REF!</definedName>
    <definedName name="BIP_FR7E">#REF!</definedName>
    <definedName name="BIP_FR8">#REF!</definedName>
    <definedName name="BIP_liabilitiesarising1">#REF!</definedName>
    <definedName name="BIP_liabilitiesarising2">#REF!</definedName>
    <definedName name="BIP_liabilitiesarising3">#REF!</definedName>
    <definedName name="BIP_Property1A">#REF!</definedName>
    <definedName name="BIP_Property1B">#REF!</definedName>
    <definedName name="BIP_Property2">#REF!</definedName>
    <definedName name="BIP_ratios">#REF!</definedName>
    <definedName name="BIP_ratios1">#REF!</definedName>
    <definedName name="BIP_RecurFVfina_l1a">#REF!</definedName>
    <definedName name="BIP_RecurFVfina_l1b">#REF!</definedName>
    <definedName name="BIP_RecurFVfina_l2">#REF!</definedName>
    <definedName name="BIP_SegmentedBalanceSheet1">'Segmented Balance Sheet'!$B$2:$J$38</definedName>
    <definedName name="BIP_SegmentedBalanceSheet2">'Segmented Balance Sheet'!#REF!</definedName>
    <definedName name="BIP_SegmentedIS1">'Segmented IS'!$B$2:$J$45</definedName>
    <definedName name="BIP_SegmentedIS2">'Segmented IS'!$B$47:$J$90</definedName>
    <definedName name="BIP_VGObalans">#REF!</definedName>
    <definedName name="BIP_VGOP_L">#REF!</definedName>
    <definedName name="Bkjr">'[12]handmatige invoer'!$B$3</definedName>
    <definedName name="Bkmnd">'[12]handmatige invoer'!$B$4</definedName>
    <definedName name="BoekJaar">[13]Beheer!$E$1</definedName>
    <definedName name="breakdown" hidden="1">{"JAN",#N/A,TRUE,"Average balance report"}</definedName>
    <definedName name="BSTAFDRUKSTYLE">#REF!</definedName>
    <definedName name="BSTCURNAAM">#REF!</definedName>
    <definedName name="BSTDEFDIR">#REF!</definedName>
    <definedName name="BSTEXTENSIE">#REF!</definedName>
    <definedName name="BSTFPRCHECK">#REF!</definedName>
    <definedName name="BSTGEVULD">#REF!</definedName>
    <definedName name="BSTGULEURCHECK">#REF!</definedName>
    <definedName name="BSTHULPCEL">#REF!</definedName>
    <definedName name="BSTISO3">#REF!</definedName>
    <definedName name="BSTMUNTCODE">#REF!</definedName>
    <definedName name="BSTNEWNAAM">#REF!</definedName>
    <definedName name="BSTNEWPADNAAM">#REF!</definedName>
    <definedName name="BSTPADNAAM">#REF!</definedName>
    <definedName name="BSTUITNAAM">#REF!</definedName>
    <definedName name="BSTVERSIECHECK">#REF!</definedName>
    <definedName name="BSTWGCHECK">#REF!</definedName>
    <definedName name="BSTWIJZIGSTYLE">#REF!</definedName>
    <definedName name="Budget_ASR">#REF!</definedName>
    <definedName name="Budget_Mensualisé">[14]Maquette!$A:$IV</definedName>
    <definedName name="Budget_Periode">#REF!</definedName>
    <definedName name="BUDQ3">'[15]Bud Q3'!$A$4:$EY$899</definedName>
    <definedName name="Business">#REF!</definedName>
    <definedName name="BYTES">#REF!</definedName>
    <definedName name="C_Comm_Emph">#REF!</definedName>
    <definedName name="C_Group_Emph">#REF!</definedName>
    <definedName name="C_HD_Res">#REF!</definedName>
    <definedName name="C_HD_Verrek">#REF!</definedName>
    <definedName name="C_Maand">'[16]Let OP'!$D$3</definedName>
    <definedName name="C_OOP2005">[17]Kentallen!$H$18</definedName>
    <definedName name="C_R">#REF!</definedName>
    <definedName name="C_Uren_GENSYS">#REF!</definedName>
    <definedName name="C_Verreken">[18]Kentallen!$H$24</definedName>
    <definedName name="C_Zorg_Emph">#REF!</definedName>
    <definedName name="calc">1</definedName>
    <definedName name="capital">#REF!</definedName>
    <definedName name="CFMDSPBLOCK">#REF!</definedName>
    <definedName name="CFMITEM">#REF!</definedName>
    <definedName name="co">999</definedName>
    <definedName name="Code">#REF!</definedName>
    <definedName name="CODENR">#REF!</definedName>
    <definedName name="Component">#REF!</definedName>
    <definedName name="ComponentS">#REF!</definedName>
    <definedName name="ComponentW">#REF!</definedName>
    <definedName name="CONFORM">#REF!</definedName>
    <definedName name="Controle_nul">[19]Cntrl!$D$6:$E$13,[19]Cntrl!$B$14:$C$16,[19]Cntrl!$D$21:$E$28,[19]Cntrl!$B$29:$C$31,[19]Cntrl!$D$36:$E$43,[19]Cntrl!$B$44:$C$46,[19]Cntrl!$I$9:$L$10,[19]Cntrl!$I$21:$K$27</definedName>
    <definedName name="corrBO">'[20]kost_overz tbv Forecast'!$M$50</definedName>
    <definedName name="corrE">'[20]kost_overz tbv Forecast'!$L$49</definedName>
    <definedName name="corrO">'[20]kost_overz tbv Forecast'!$M$49</definedName>
    <definedName name="corrP">'[20]kost_overz tbv Forecast'!$K$49</definedName>
    <definedName name="COSTDAT1999">#REF!</definedName>
    <definedName name="COUCOU.file" hidden="1">{#N/A,#N/A,TRUE,"Entity";#N/A,#N/A,TRUE,"Navigation1";#N/A,#N/A,TRUE,"Navigation2";#N/A,#N/A,TRUE,"Control";#N/A,#N/A,TRUE,"InputLegal";#N/A,#N/A,TRUE,"Outputlegal1";#N/A,#N/A,TRUE,"Outputlegal2";#N/A,#N/A,TRUE,"CommentLegal";#N/A,#N/A,TRUE,"marg 1999";#N/A,#N/A,TRUE,"marg 2000";#N/A,#N/A,TRUE,"marg 2001";#N/A,#N/A,TRUE,"marg 2002";#N/A,#N/A,TRUE,"marg 2003";#N/A,#N/A,TRUE,"Other";#N/A,#N/A,TRUE,"Exp1999";#N/A,#N/A,TRUE,"Exp2000";#N/A,#N/A,TRUE,"Exp2001";#N/A,#N/A,TRUE,"Exp2002";#N/A,#N/A,TRUE,"Exp2003";#N/A,#N/A,TRUE,"DPL"}</definedName>
    <definedName name="coup">[21]EINDE!$S$2:$T$4</definedName>
    <definedName name="COUPON">[22]ovz!$X$2:$Y$4</definedName>
    <definedName name="CTR">#REF!</definedName>
    <definedName name="CumDays">[8]Entry!$I$6</definedName>
    <definedName name="Cumulatief">#REF!</definedName>
    <definedName name="Curr">#REF!</definedName>
    <definedName name="Current_file">#REF!</definedName>
    <definedName name="Cz000">[8]Entry!$C$54</definedName>
    <definedName name="d" hidden="1">{"'Blad1'!$A$2:$J$13"}</definedName>
    <definedName name="Dagen">#REF!</definedName>
    <definedName name="Data">#REF!</definedName>
    <definedName name="Database2">#REF!</definedName>
    <definedName name="Datatable1">#REF!</definedName>
    <definedName name="DATUM">#REF!</definedName>
    <definedName name="de" hidden="1">{#N/A,#N/A,FALSE,"Key Figures Euro";#N/A,#N/A,FALSE,"Key Figures";#N/A,#N/A,FALSE,"Summary Euro";#N/A,#N/A,FALSE,"Summary";#N/A,#N/A,FALSE,"Gross profit";#N/A,#N/A,FALSE,"General expenses";#N/A,#N/A,FALSE,"Depreciations";#N/A,#N/A,FALSE,"Provisions";#N/A,#N/A,FALSE,"Extra";#N/A,#N/A,FALSE,"Net Result Euro";#N/A,#N/A,FALSE,"Net Result";#N/A,#N/A,FALSE,"Balance Sheet Euro";#N/A,#N/A,FALSE,"Balance Sheet";#N/A,#N/A,FALSE,"Pay-out"}</definedName>
    <definedName name="DecDays">[8]Entry!$I$18</definedName>
    <definedName name="Delta_VR_02">#REF!</definedName>
    <definedName name="Delta_VR_02_">#REF!</definedName>
    <definedName name="DEMEUR">1.95583</definedName>
    <definedName name="df">#REF!</definedName>
    <definedName name="dfc" hidden="1">{#N/A,#N/A,FALSE,"tabf696";#N/A,#N/A,FALSE,"TABr696"}</definedName>
    <definedName name="DKKEUR">7.24413</definedName>
    <definedName name="DM">#REF!</definedName>
    <definedName name="DNB">#REF!</definedName>
    <definedName name="Draaitabel">#REF!</definedName>
    <definedName name="DSPBEWAAR1">#REF!</definedName>
    <definedName name="DSPBEWAAR2">#REF!</definedName>
    <definedName name="DSPCOMBINEER1">#REF!</definedName>
    <definedName name="DSPCOMBINEER2">#REF!</definedName>
    <definedName name="DSPGANAAR">#REF!</definedName>
    <definedName name="DSPGIST0">#REF!</definedName>
    <definedName name="DSPGIST1">#REF!</definedName>
    <definedName name="DSPGIST2">#REF!</definedName>
    <definedName name="DSPGIST3">#REF!</definedName>
    <definedName name="DSPIMPORT">#REF!</definedName>
    <definedName name="DSPIMPORT1">#REF!</definedName>
    <definedName name="DSPIMPORT2">#REF!</definedName>
    <definedName name="DSPKOPIEER1">#REF!</definedName>
    <definedName name="DSPKOPIEER2">#REF!</definedName>
    <definedName name="DWDimData">#REF!</definedName>
    <definedName name="DWGridData">#REF!</definedName>
    <definedName name="DWGridHeaderData">#REF!</definedName>
    <definedName name="ECC_life">#REF!</definedName>
    <definedName name="edqf" hidden="1">{"'Blad1'!$A$2:$J$13"}</definedName>
    <definedName name="eee" hidden="1">{TRUE,TRUE,-2.75,-17,604.5,366.75,FALSE,FALSE,TRUE,TRUE,0,1,#N/A,1,#N/A,15.6170212765957,21.85,1,FALSE,FALSE,3,TRUE,1,FALSE,75,"Swvu.JAN.","ACwvu.JAN.",#N/A,FALSE,FALSE,0.5,0.5,0.5,0.5,2,"","&amp;L&amp;D    &amp;T   &amp;F / &amp;A&amp;C&amp;10MIS Page/Strona 7&amp;R&amp;8f:\PPAB Financials\3q96\9609\&amp;F",TRUE,FALSE,FALSE,FALSE,1,#N/A,1,1,"=R1C2:R90C103",FALSE,"Rwvu.JAN.",#N/A,FALSE,FALSE,FALSE,8,600,600,FALSE,FALSE,TRUE,TRUE,TRUE}</definedName>
    <definedName name="EERSTE">#REF!</definedName>
    <definedName name="Elim2">#REF!</definedName>
    <definedName name="Elimin">#REF!</definedName>
    <definedName name="Eliminate">#REF!</definedName>
    <definedName name="enkele_accounts_uit_rubriek_4">#REF!</definedName>
    <definedName name="Entity">'[23]Directory Information'!$B$6</definedName>
    <definedName name="ESPEUR">166.386</definedName>
    <definedName name="EUREUR">1</definedName>
    <definedName name="EURO_2815973">'[21]900.99906.01'!$I$5</definedName>
    <definedName name="FebDays">[8]Entry!$I$8</definedName>
    <definedName name="fghj" hidden="1">{#N/A,#N/A,FALSE,"tabf696";#N/A,#N/A,FALSE,"TABr696"}</definedName>
    <definedName name="FHBwonhypjan">#REF!,#REF!,#REF!,#REF!,#REF!,#REF!,#REF!,#REF!</definedName>
    <definedName name="FIMEUR">5.94573</definedName>
    <definedName name="FL">#REF!</definedName>
    <definedName name="for98b">#REF!</definedName>
    <definedName name="Fouten">#REF!</definedName>
    <definedName name="FPR">#REF!</definedName>
    <definedName name="FPRSTART">#REF!</definedName>
    <definedName name="fr">#REF!</definedName>
    <definedName name="FRFEUR">6.55957</definedName>
    <definedName name="FTE" hidden="1">{"Header",#N/A,TRUE,"Entity";"Outputlegal2",#N/A,TRUE,"Outputlegal2";"Outputlegal1",#N/A,TRUE,"Outputlegal1";"InputLegal",#N/A,TRUE,"InputLegal";"Fum",#N/A,TRUE,"F.U.M.";"Balance",#N/A,TRUE,"Balance_sheet";#N/A,#N/A,TRUE,"HOSTPL";"HostFUM",#N/A,TRUE,"HOSTFUM";"Hostbal",#N/A,TRUE,"HOSTBAL"}</definedName>
    <definedName name="Funding_rate">OFFSET('[9]Funding rates'!$D$11,,,4,COUNTA('[9]Funding rates'!$A$11:$IV$11)-1)</definedName>
    <definedName name="FY">2000</definedName>
    <definedName name="GBPEUR">0.638204</definedName>
    <definedName name="Gdy000">[8]Entry!$C$61</definedName>
    <definedName name="Gekozen_rentetermijnstructuur">#REF!</definedName>
    <definedName name="ggfg">[24]Correcties_totaal!$A$7:$A$48</definedName>
    <definedName name="ggg">#REF!</definedName>
    <definedName name="GIST1">#REF!</definedName>
    <definedName name="GIST2">#REF!</definedName>
    <definedName name="GIST3">#REF!</definedName>
    <definedName name="GIST4">#REF!</definedName>
    <definedName name="GIST5">#REF!</definedName>
    <definedName name="GIST6">#REF!</definedName>
    <definedName name="GIST7">#REF!</definedName>
    <definedName name="GIST8">#REF!</definedName>
    <definedName name="GIST9">#REF!</definedName>
    <definedName name="GISTVERSIE">#REF!</definedName>
    <definedName name="Glob_ret">[25]!Glob_ret</definedName>
    <definedName name="GP">[26]GL!$D$86:$K$100</definedName>
    <definedName name="GPR">#REF!</definedName>
    <definedName name="GPRSTART">#REF!</definedName>
    <definedName name="GRDEUR">299.643</definedName>
    <definedName name="GSTCEL">#REF!</definedName>
    <definedName name="GSTFACTOR">#REF!</definedName>
    <definedName name="GSTMTXITEM">#REF!</definedName>
    <definedName name="GSTPERINST">#REF!</definedName>
    <definedName name="GSTVERSIENR">#REF!</definedName>
    <definedName name="gt">#REF!</definedName>
    <definedName name="GuideRoundNumber">5</definedName>
    <definedName name="hall" hidden="1">{#N/A,#N/A,FALSE,"Key Figures Euro";#N/A,#N/A,FALSE,"Key Figures";#N/A,#N/A,FALSE,"Summary Euro";#N/A,#N/A,FALSE,"Summary";#N/A,#N/A,FALSE,"Gross profit";#N/A,#N/A,FALSE,"General expenses";#N/A,#N/A,FALSE,"Depreciations";#N/A,#N/A,FALSE,"Provisions";#N/A,#N/A,FALSE,"Extra";#N/A,#N/A,FALSE,"Net Result Euro";#N/A,#N/A,FALSE,"Net Result";#N/A,#N/A,FALSE,"Balance Sheet Euro";#N/A,#N/A,FALSE,"Balance Sheet";#N/A,#N/A,FALSE,"Pay-out"}</definedName>
    <definedName name="hallo" hidden="1">{#N/A,#N/A,TRUE,"Entity";#N/A,#N/A,TRUE,"Navigation1";#N/A,#N/A,TRUE,"Navigation2";#N/A,#N/A,TRUE,"Control";#N/A,#N/A,TRUE,"InputLegal";#N/A,#N/A,TRUE,"Outputlegal1";#N/A,#N/A,TRUE,"Outputlegal2";#N/A,#N/A,TRUE,"CommentLegal";#N/A,#N/A,TRUE,"marg 1999";#N/A,#N/A,TRUE,"marg 2000";#N/A,#N/A,TRUE,"marg 2001";#N/A,#N/A,TRUE,"marg 2002";#N/A,#N/A,TRUE,"marg 2003";#N/A,#N/A,TRUE,"Other";#N/A,#N/A,TRUE,"Exp1999";#N/A,#N/A,TRUE,"Exp2000";#N/A,#N/A,TRUE,"Exp2001";#N/A,#N/A,TRUE,"Exp2002";#N/A,#N/A,TRUE,"Exp2003";#N/A,#N/A,TRUE,"DPL"}</definedName>
    <definedName name="hc">[21]act.perc!$A$21:$I$31</definedName>
    <definedName name="HC31122001">[21]act.perc!$A$21:$I$31</definedName>
    <definedName name="Header">#REF!</definedName>
    <definedName name="hfdverd">#REF!</definedName>
    <definedName name="hhh">#REF!</definedName>
    <definedName name="HLPMUNTCODE">#REF!</definedName>
    <definedName name="howToChange">#REF!</definedName>
    <definedName name="howToCheck">#REF!</definedName>
    <definedName name="HTML_CodePage" hidden="1">1252</definedName>
    <definedName name="HTML_Control" hidden="1">{"'Blad1'!$A$2:$J$13"}</definedName>
    <definedName name="HTML_Description" hidden="1">""</definedName>
    <definedName name="HTML_Email" hidden="1">""</definedName>
    <definedName name="HTML_Header" hidden="1">"Blad1"</definedName>
    <definedName name="HTML_LastUpdate" hidden="1">"21-11-2002"</definedName>
    <definedName name="HTML_LineAfter" hidden="1">FALSE</definedName>
    <definedName name="HTML_LineBefore" hidden="1">TRUE</definedName>
    <definedName name="HTML_Name" hidden="1">"Fortis Gebruiker"</definedName>
    <definedName name="HTML_OBDlg2" hidden="1">TRUE</definedName>
    <definedName name="HTML_OBDlg4" hidden="1">TRUE</definedName>
    <definedName name="HTML_OS" hidden="1">0</definedName>
    <definedName name="HTML_PathFile" hidden="1">"C:\WINNT\Profiles\pclgl\Persoonlijk\test.htm"</definedName>
    <definedName name="HTML_Title" hidden="1">"Concept HB presentatie"</definedName>
    <definedName name="Huidige_Maand">#REF!</definedName>
    <definedName name="HULPCEL">#REF!</definedName>
    <definedName name="Hulptabel_maandinvoer">#REF!</definedName>
    <definedName name="hy">#REF!</definedName>
    <definedName name="I5APR">#REF!</definedName>
    <definedName name="I5AUG">#REF!</definedName>
    <definedName name="I5DEC">#REF!</definedName>
    <definedName name="I5FEB">#REF!</definedName>
    <definedName name="I5JAN">#REF!</definedName>
    <definedName name="I5JUL">#REF!</definedName>
    <definedName name="I5JUN">#REF!</definedName>
    <definedName name="I5MAR">#REF!</definedName>
    <definedName name="I5MAY">#REF!</definedName>
    <definedName name="I5NOV">#REF!</definedName>
    <definedName name="I5OCT">#REF!</definedName>
    <definedName name="I5SEP">#REF!</definedName>
    <definedName name="I6APR">#REF!</definedName>
    <definedName name="I6AUG">#REF!</definedName>
    <definedName name="I6DEC">#REF!</definedName>
    <definedName name="I6FEB">#REF!</definedName>
    <definedName name="I6JAN">#REF!</definedName>
    <definedName name="I6JUL">#REF!</definedName>
    <definedName name="I6JUN">#REF!</definedName>
    <definedName name="I6MAR">#REF!</definedName>
    <definedName name="I6MAY">#REF!</definedName>
    <definedName name="I6NOV">#REF!</definedName>
    <definedName name="I6OCT">#REF!</definedName>
    <definedName name="I6SEP">#REF!</definedName>
    <definedName name="ID">#REF!</definedName>
    <definedName name="Ids">#REF!</definedName>
    <definedName name="IEPEUR">0.787564</definedName>
    <definedName name="IMPBEDRAG">#REF!</definedName>
    <definedName name="IMPCHECK">#REF!</definedName>
    <definedName name="IMPCODETYPE">#REF!</definedName>
    <definedName name="IMPEOF">#REF!</definedName>
    <definedName name="IMPFOUT1">#REF!</definedName>
    <definedName name="IMPFOUT2">#REF!</definedName>
    <definedName name="IMPHULPCEL">#REF!</definedName>
    <definedName name="IMPPOS1">#REF!</definedName>
    <definedName name="IMPPOS2">#REF!</definedName>
    <definedName name="IMPPOS3">#REF!</definedName>
    <definedName name="IMPPOST">#REF!</definedName>
    <definedName name="IMPPOSTID">#REF!</definedName>
    <definedName name="IMPVALIDEER">#REF!</definedName>
    <definedName name="IMPVCDRANGE">#REF!</definedName>
    <definedName name="Indexatie_franchise">#REF!</definedName>
    <definedName name="InfoPane">[11]Table!$A$1:$D$7</definedName>
    <definedName name="InformationPane">[11]Table!$C$1:$H$7</definedName>
    <definedName name="InfpPane">[11]Table!$A$1:$D$7</definedName>
    <definedName name="Intrest2">#REF!</definedName>
    <definedName name="Intrest3">#REF!</definedName>
    <definedName name="IntrestA">#REF!</definedName>
    <definedName name="ITLEUR">1936.27</definedName>
    <definedName name="ITotaal">#REF!</definedName>
    <definedName name="j">[27]Hulpblad!$N$1</definedName>
    <definedName name="J101_c01">#REF!</definedName>
    <definedName name="J101_c02">#REF!</definedName>
    <definedName name="J101_c03">#REF!</definedName>
    <definedName name="J101_c04">#REF!</definedName>
    <definedName name="J101_c05">#REF!</definedName>
    <definedName name="J101_c06">#REF!</definedName>
    <definedName name="J101_c07">#REF!</definedName>
    <definedName name="J101_c08">#REF!</definedName>
    <definedName name="J101_c09">#REF!</definedName>
    <definedName name="J101_c10">#REF!</definedName>
    <definedName name="J101_c11">#REF!</definedName>
    <definedName name="J101_CID_c01">#REF!</definedName>
    <definedName name="J101_CID_c02">#REF!</definedName>
    <definedName name="J101_CID_c03">#REF!</definedName>
    <definedName name="J101_CID_c04">#REF!</definedName>
    <definedName name="J101_CID_c05">#REF!</definedName>
    <definedName name="J101_CID_c06">#REF!</definedName>
    <definedName name="J101_CID_c07">#REF!</definedName>
    <definedName name="J101_CID_c08">#REF!</definedName>
    <definedName name="J101_CID_c09">#REF!</definedName>
    <definedName name="J101_CID_c10">#REF!</definedName>
    <definedName name="J101_CID_c11">#REF!</definedName>
    <definedName name="J101_LID_Beleggingsadviescommisie">#REF!</definedName>
    <definedName name="J101_LID_Deelnemersraad">#REF!</definedName>
    <definedName name="J101_LID_Herstelplan">#REF!</definedName>
    <definedName name="J101_LID_Intern_Toezicht">#REF!</definedName>
    <definedName name="J101_LID_Koepelorganisatie">#REF!</definedName>
    <definedName name="J101_LID_Pens_Admin">#REF!</definedName>
    <definedName name="J101_LID_Soort_fonds">#REF!</definedName>
    <definedName name="J101_LID_Uitbesteding">#REF!</definedName>
    <definedName name="J101_LID_Verantwoordingsorgaan">#REF!</definedName>
    <definedName name="J101_LID_Vermogensgeheer">#REF!</definedName>
    <definedName name="J102_c01">#REF!</definedName>
    <definedName name="J102_c02">#REF!</definedName>
    <definedName name="J102_c03">#REF!</definedName>
    <definedName name="J102_c04">#REF!</definedName>
    <definedName name="J305_c01">#REF!</definedName>
    <definedName name="J305_c02">#REF!</definedName>
    <definedName name="J305_c03">#REF!</definedName>
    <definedName name="J309_c01">#REF!</definedName>
    <definedName name="J309_c02">#REF!</definedName>
    <definedName name="J309_c03">#REF!</definedName>
    <definedName name="J309_c04">#REF!</definedName>
    <definedName name="J309_c05">#REF!</definedName>
    <definedName name="J309_c06">#REF!</definedName>
    <definedName name="J311_c01">#REF!</definedName>
    <definedName name="J311_c02">#REF!</definedName>
    <definedName name="J311_c03">#REF!</definedName>
    <definedName name="J311_c04">#REF!</definedName>
    <definedName name="J311_c05">#REF!</definedName>
    <definedName name="J311_c06">#REF!</definedName>
    <definedName name="J313_c01">#REF!</definedName>
    <definedName name="J313_c02">#REF!</definedName>
    <definedName name="J314_c01">#REF!</definedName>
    <definedName name="J604_c08">#REF!</definedName>
    <definedName name="J604_c09">#REF!</definedName>
    <definedName name="J801_c01">#REF!</definedName>
    <definedName name="J801_c02">#REF!</definedName>
    <definedName name="J801_c03">#REF!</definedName>
    <definedName name="J801_c04">#REF!</definedName>
    <definedName name="J801_c05">#REF!</definedName>
    <definedName name="J801_c06">#REF!</definedName>
    <definedName name="J801_c07">#REF!</definedName>
    <definedName name="J801_c08">#REF!</definedName>
    <definedName name="J801_c09">#REF!</definedName>
    <definedName name="J801_c10">#REF!</definedName>
    <definedName name="J801_c11">#REF!</definedName>
    <definedName name="J801_c12">#REF!</definedName>
    <definedName name="J801_c13">#REF!</definedName>
    <definedName name="J801_c14">#REF!</definedName>
    <definedName name="J801_c15">#REF!</definedName>
    <definedName name="J801_c16">#REF!</definedName>
    <definedName name="J801_c17">#REF!</definedName>
    <definedName name="J801_c18">#REF!</definedName>
    <definedName name="J801_c19">#REF!</definedName>
    <definedName name="J801_c20">#REF!</definedName>
    <definedName name="J801_c22">#REF!</definedName>
    <definedName name="J801_CID_c01">#REF!</definedName>
    <definedName name="J801_CID_c02">#REF!</definedName>
    <definedName name="J801_CID_c03">#REF!</definedName>
    <definedName name="J801_CID_c04">#REF!</definedName>
    <definedName name="J801_CID_c06">#REF!</definedName>
    <definedName name="J801_CID_c07">#REF!</definedName>
    <definedName name="J801_CID_c08">#REF!</definedName>
    <definedName name="J801_CID_c09">#REF!</definedName>
    <definedName name="J801_CID_c10">#REF!</definedName>
    <definedName name="J801_CID_c11">#REF!</definedName>
    <definedName name="J801_CID_c12">#REF!</definedName>
    <definedName name="J801_CID_c13">#REF!</definedName>
    <definedName name="J801_CID_c14">#REF!</definedName>
    <definedName name="J801_CID_c15">#REF!</definedName>
    <definedName name="J801_CID_c16">#REF!</definedName>
    <definedName name="J801_CID_c17">#REF!</definedName>
    <definedName name="J801_CID_c18">#REF!</definedName>
    <definedName name="J801_CID_c19">#REF!</definedName>
    <definedName name="J801_CID_c20">#REF!</definedName>
    <definedName name="J801_LID_Deel_Maatsch_winst">#REF!</definedName>
    <definedName name="J801_LID_Deel_Neg_Res">#REF!</definedName>
    <definedName name="J801_LID_Deel_Neg_Ver">#REF!</definedName>
    <definedName name="J801_LID_Deel_Pos_Bel_Res">#REF!</definedName>
    <definedName name="J801_LID_Deel_Verz_Techn_Res">#REF!</definedName>
    <definedName name="J801_LID_FTK_Jaar_janee">#REF!</definedName>
    <definedName name="J801_LID_Neg_Saldo_Ver_Pos">#REF!</definedName>
    <definedName name="J801_LID_Overlevingstafel">#REF!</definedName>
    <definedName name="J801_LID_Pensioenrechten">#REF!</definedName>
    <definedName name="J801_LID_Premie_Verschuld">#REF!</definedName>
    <definedName name="J801_LID_Rentestandkorting">#REF!</definedName>
    <definedName name="J801_LID_Resultaatdeling">#REF!</definedName>
    <definedName name="J801_LID_Verzekeraar">#REF!</definedName>
    <definedName name="J801_LID_Vord_Fict_Leningen">#REF!</definedName>
    <definedName name="J801_VID_J801_0_1_Garantiecontract">#REF!</definedName>
    <definedName name="J802_c01">#REF!</definedName>
    <definedName name="J802_c02">#REF!</definedName>
    <definedName name="J802_c03">#REF!</definedName>
    <definedName name="J802_c04">#REF!</definedName>
    <definedName name="J802_c05">#REF!</definedName>
    <definedName name="J802_c06">#REF!</definedName>
    <definedName name="J802_c07">#REF!</definedName>
    <definedName name="J802_c08">#REF!</definedName>
    <definedName name="J802_c09">#REF!</definedName>
    <definedName name="J802_c10">#REF!</definedName>
    <definedName name="J802_c11">#REF!</definedName>
    <definedName name="J802_c12">#REF!</definedName>
    <definedName name="J802_c13">#REF!</definedName>
    <definedName name="J802_c14">#REF!</definedName>
    <definedName name="J802_c15">#REF!</definedName>
    <definedName name="J802_c16">#REF!</definedName>
    <definedName name="J802_c17">#REF!</definedName>
    <definedName name="J802_c18">#REF!</definedName>
    <definedName name="J802_c19">#REF!</definedName>
    <definedName name="J802_c20">#REF!</definedName>
    <definedName name="J802_c21">#REF!</definedName>
    <definedName name="J802_c22">#REF!</definedName>
    <definedName name="J802_CID_c01">#REF!</definedName>
    <definedName name="J802_CID_c02">#REF!</definedName>
    <definedName name="J802_CID_c03">#REF!</definedName>
    <definedName name="J802_CID_c04">#REF!</definedName>
    <definedName name="J802_CID_c05">#REF!</definedName>
    <definedName name="J802_CID_c06">#REF!</definedName>
    <definedName name="J802_CID_c07">#REF!</definedName>
    <definedName name="J802_CID_c08">#REF!</definedName>
    <definedName name="J802_CID_c09">#REF!</definedName>
    <definedName name="J802_CID_c10">#REF!</definedName>
    <definedName name="J802_CID_c11">#REF!</definedName>
    <definedName name="J802_CID_c12">#REF!</definedName>
    <definedName name="J802_CID_c13">#REF!</definedName>
    <definedName name="J802_CID_c14">#REF!</definedName>
    <definedName name="J802_CID_c15">#REF!</definedName>
    <definedName name="J802_CID_c16">#REF!</definedName>
    <definedName name="J802_CID_c17">#REF!</definedName>
    <definedName name="J802_CID_c18">#REF!</definedName>
    <definedName name="J802_CID_c19">#REF!</definedName>
    <definedName name="J802_CID_c20">#REF!</definedName>
    <definedName name="J802_CID_c21">#REF!</definedName>
    <definedName name="J802_CID_c22">#REF!</definedName>
    <definedName name="J802_CID_c23">#REF!</definedName>
    <definedName name="J802_CID_c24">#REF!</definedName>
    <definedName name="J802_CID_c25">#REF!</definedName>
    <definedName name="J802_CID_c26">#REF!</definedName>
    <definedName name="J802_LID_FTK_Jaar_janee">#REF!</definedName>
    <definedName name="J802_LID_FTK_Jaar_Omvang">#REF!</definedName>
    <definedName name="J802_LID_Verzekeraar">#REF!</definedName>
    <definedName name="J802_VID_J802_0_1_Herverzekeringscontract">#REF!</definedName>
    <definedName name="J901_c01">#REF!</definedName>
    <definedName name="J901_c02">#REF!</definedName>
    <definedName name="J901_c03">#REF!</definedName>
    <definedName name="J901_c04">#REF!</definedName>
    <definedName name="J901_c05">#REF!</definedName>
    <definedName name="J901_c06">#REF!</definedName>
    <definedName name="J902_c06">#REF!</definedName>
    <definedName name="J902_c07">#REF!</definedName>
    <definedName name="J903_c03">#REF!</definedName>
    <definedName name="J903_c04">#REF!</definedName>
    <definedName name="J903_c05">#REF!</definedName>
    <definedName name="Ja">#REF!</definedName>
    <definedName name="jaar">[28]Beheer!$E$1</definedName>
    <definedName name="JanDays">[8]Entry!$I$7</definedName>
    <definedName name="JANEE">#REF!</definedName>
    <definedName name="JanuariUitkErfrente">#REF!</definedName>
    <definedName name="jc">[21]act.perc!$A$7:$I$17</definedName>
    <definedName name="JC31122001">[21]act.perc!$A$7:$I$17</definedName>
    <definedName name="jjj">#REF!</definedName>
    <definedName name="jjjj" hidden="1">{#N/A,#N/A,FALSE,"Key Figures Euro";#N/A,#N/A,FALSE,"Key Figures";#N/A,#N/A,FALSE,"Summary Euro";#N/A,#N/A,FALSE,"Summary";#N/A,#N/A,FALSE,"Gross profit";#N/A,#N/A,FALSE,"General expenses";#N/A,#N/A,FALSE,"Depreciations";#N/A,#N/A,FALSE,"Provisions";#N/A,#N/A,FALSE,"Extra";#N/A,#N/A,FALSE,"Net Result Euro";#N/A,#N/A,FALSE,"Net Result";#N/A,#N/A,FALSE,"Balance Sheet Euro";#N/A,#N/A,FALSE,"Balance Sheet";#N/A,#N/A,FALSE,"Pay-out"}</definedName>
    <definedName name="JN">#REF!</definedName>
    <definedName name="JPYEUR">131.418</definedName>
    <definedName name="JulyDays">[8]Entry!$I$13</definedName>
    <definedName name="JuneDays">[8]Entry!$I$12</definedName>
    <definedName name="Kat000">[8]Entry!$C$53</definedName>
    <definedName name="kc">[21]act.perc!$A$35:$I$45</definedName>
    <definedName name="KC31122001">[21]act.perc!$A$35:$I$45</definedName>
    <definedName name="Keuze_Overlevingstafel">#REF!</definedName>
    <definedName name="kkk">#REF!</definedName>
    <definedName name="kkkk" hidden="1">{"BRIEF",#N/A,FALSE,"BRIEF";"OFFBAL",#N/A,FALSE,"OFFBAL"}</definedName>
    <definedName name="koers">[21]Sheet1!$B$2:$D$9</definedName>
    <definedName name="Koopsommen">'[29]BGS MUTOVERZICHT 2009'!$J$96,'[29]BGS MUTOVERZICHT 2009'!$J$100,'[29]BGS MUTOVERZICHT 2009'!$J$101</definedName>
    <definedName name="Kostendetails_ARC__transitoria_">#REF!</definedName>
    <definedName name="KrakI000">[8]Entry!$C$50</definedName>
    <definedName name="KrakIII000">[8]Entry!$C$51</definedName>
    <definedName name="KVORG">#REF!</definedName>
    <definedName name="label">[30]Algemeen!$B$2</definedName>
    <definedName name="langerente">#REF!</definedName>
    <definedName name="line">[30]Algemeen!$B$3</definedName>
    <definedName name="LIQBNK02">#REF!</definedName>
    <definedName name="LIQBNK03">#REF!</definedName>
    <definedName name="LIQBNK04">#REF!</definedName>
    <definedName name="LIQBNK06">#REF!</definedName>
    <definedName name="ListEntity">#REF!</definedName>
    <definedName name="llll" hidden="1">{"JAN",#N/A,TRUE,"Average balance report"}</definedName>
    <definedName name="llllk" hidden="1">{TRUE,TRUE,-2.75,-17,604.5,366.75,FALSE,FALSE,TRUE,TRUE,0,1,#N/A,1,#N/A,6.61702127659574,21.85,1,FALSE,FALSE,3,TRUE,1,FALSE,75,"Swvu.Full.","ACwvu.Full.",#N/A,FALSE,FALSE,0.5,0.5,0.5,0.5,2,"","&amp;L&amp;D    &amp;T   &amp;F / &amp;A&amp;C&amp;10MIS Page/Strona 7&amp;R&amp;8f:\PPAB Financials\3q96\9609\&amp;F",TRUE,FALSE,FALSE,FALSE,1,#N/A,1,1,"=R1C2:R90C103",FALSE,#N/A,#N/A,FALSE,FALSE,FALSE,8,600,600,FALSE,FALSE,TRUE,TRUE,TRUE}</definedName>
    <definedName name="Lodz000">[8]Entry!$C$58</definedName>
    <definedName name="LOLD">1</definedName>
    <definedName name="LOLD_Table">8</definedName>
    <definedName name="Lopendeintr">#REF!</definedName>
    <definedName name="LSTALERT">#REF!</definedName>
    <definedName name="LSTCALC">#REF!</definedName>
    <definedName name="LSTCALCSTART">#REF!</definedName>
    <definedName name="LSTCODETYPE">#REF!</definedName>
    <definedName name="LSTCONFORM">#REF!</definedName>
    <definedName name="LSTDNB">#REF!</definedName>
    <definedName name="LSTDNBGIST">#REF!</definedName>
    <definedName name="LSTF5">#REF!</definedName>
    <definedName name="LSTF51">#REF!</definedName>
    <definedName name="LSTF52">#REF!</definedName>
    <definedName name="LSTF5START">#REF!</definedName>
    <definedName name="LSTFPR">#REF!</definedName>
    <definedName name="LSTFPRSTART">#REF!</definedName>
    <definedName name="LSTGANAAR">#REF!</definedName>
    <definedName name="LSTGANAARSTART">#REF!</definedName>
    <definedName name="LSTGULEUR">#REF!</definedName>
    <definedName name="LSTISO3">#REF!</definedName>
    <definedName name="LSTLET">#REF!</definedName>
    <definedName name="LSTPRINT">#REF!</definedName>
    <definedName name="LSTPRINTSTART">#REF!</definedName>
    <definedName name="Lub000">[8]Entry!$C$56</definedName>
    <definedName name="LUFEUR">40.3399</definedName>
    <definedName name="m">[27]Hulpblad!$I$1</definedName>
    <definedName name="MAAKKEUZE">#REF!</definedName>
    <definedName name="maand">[27]Hulpblad!$J$1</definedName>
    <definedName name="Maanden">#REF!</definedName>
    <definedName name="Maandtabel">#REF!</definedName>
    <definedName name="MaartUitkErfrente">#REF!</definedName>
    <definedName name="Mancode">#REF!</definedName>
    <definedName name="Manual_Margin_Deviation">OFFSET('[9]Manual Margin Deviation'!$B$15,,,COUNTA('[9]Manual Margin Deviation'!$B$15:$B$65536))</definedName>
    <definedName name="MarDays">[8]Entry!$I$9</definedName>
    <definedName name="Margin">OFFSET([9]Margin!$B$15,,,COUNTA([9]Margin!$B$15:$B$65536))</definedName>
    <definedName name="Marktconforme_opslag">#REF!</definedName>
    <definedName name="MATRIX">#REF!</definedName>
    <definedName name="MATRIXSTART">#REF!</definedName>
    <definedName name="MATRIXSUM">#REF!</definedName>
    <definedName name="MATRIXSUMSTART">#REF!</definedName>
    <definedName name="MayDays">[8]Entry!$I$11</definedName>
    <definedName name="MN">[27]Hulpblad!$J$3</definedName>
    <definedName name="MQ">#REF!</definedName>
    <definedName name="MST">#REF!</definedName>
    <definedName name="MTXCELWAARDE">#REF!</definedName>
    <definedName name="MTXCTR">#REF!</definedName>
    <definedName name="MTXDSPBLOCK">#REF!</definedName>
    <definedName name="MTXERRCTR">#REF!</definedName>
    <definedName name="MTXLETCOL">#REF!</definedName>
    <definedName name="MTXMUNTCODE">#REF!</definedName>
    <definedName name="MTXSOM">#REF!</definedName>
    <definedName name="munt">#REF!</definedName>
    <definedName name="naam">#REF!</definedName>
    <definedName name="naar_adminstrateurs">#REF!</definedName>
    <definedName name="NavPane">#REF!</definedName>
    <definedName name="New_LPA_1">#REF!</definedName>
    <definedName name="New_LPA_2">#REF!</definedName>
    <definedName name="New_LPA_3">#REF!</definedName>
    <definedName name="New_LPA_4">#REF!</definedName>
    <definedName name="Newtest" hidden="1">{#N/A,#N/A,FALSE,"tabf696";#N/A,#N/A,FALSE,"TABr696"}</definedName>
    <definedName name="NLGEUR">2.20371</definedName>
    <definedName name="NOKEUR">9.010153</definedName>
    <definedName name="NOTITIE">#REF!</definedName>
    <definedName name="NovDays">[8]Entry!$I$17</definedName>
    <definedName name="OctDays">[8]Entry!$I$16</definedName>
    <definedName name="Old_LPA_1">#REF!</definedName>
    <definedName name="Old_LPA_2">#REF!</definedName>
    <definedName name="Old_LPA_3">#REF!</definedName>
    <definedName name="Old_LPA_4">#REF!</definedName>
    <definedName name="OMG">[31]Versiebeheer!$E$3</definedName>
    <definedName name="OPTCODETYPE">#REF!</definedName>
    <definedName name="OPTISO3ITEM">#REF!</definedName>
    <definedName name="OPTMUNTCODE">#REF!</definedName>
    <definedName name="OPTRANGE">#REF!</definedName>
    <definedName name="output_file">#REF!</definedName>
    <definedName name="ovbelegeenh">#REF!</definedName>
    <definedName name="OVBLK">#REF!</definedName>
    <definedName name="OVBLKORG">#REF!</definedName>
    <definedName name="PER">[32]C!$B$142</definedName>
    <definedName name="period">12</definedName>
    <definedName name="Periode">#REF!</definedName>
    <definedName name="PLNDays">[8]Entry!$I$5</definedName>
    <definedName name="Poz000">[8]Entry!$C$59</definedName>
    <definedName name="Premies">'[29]BGS MUTOVERZICHT 2009'!$J$95,'[29]BGS MUTOVERZICHT 2009'!$J$97:$J$99,'[29]BGS MUTOVERZICHT 2009'!$J$102:$J$109,'[29]BGS MUTOVERZICHT 2009'!$J$117:$J$120</definedName>
    <definedName name="Print_Area_0">#REF!</definedName>
    <definedName name="Print_Area_1">#REF!</definedName>
    <definedName name="Print_Area_10">#REF!</definedName>
    <definedName name="Print_Area_11">#REF!</definedName>
    <definedName name="Print_Area_12">#REF!</definedName>
    <definedName name="Print_Area_13">#REF!</definedName>
    <definedName name="Print_Area_14">#REF!</definedName>
    <definedName name="Print_Area_15">#REF!</definedName>
    <definedName name="Print_Area_16">#REF!</definedName>
    <definedName name="Print_Area_17">#REF!</definedName>
    <definedName name="Print_Area_18">#REF!</definedName>
    <definedName name="Print_Area_19">#REF!</definedName>
    <definedName name="Print_Area_2">#REF!</definedName>
    <definedName name="Print_Area_20">#REF!</definedName>
    <definedName name="Print_Area_21">#REF!</definedName>
    <definedName name="Print_Area_22">#REF!</definedName>
    <definedName name="Print_Area_23">#REF!</definedName>
    <definedName name="Print_Area_24">#REF!</definedName>
    <definedName name="Print_Area_25">#REF!</definedName>
    <definedName name="Print_Area_26">#REF!</definedName>
    <definedName name="Print_Area_27">#REF!</definedName>
    <definedName name="Print_Area_28">#REF!</definedName>
    <definedName name="Print_Area_29">#REF!</definedName>
    <definedName name="Print_Area_3">#REF!</definedName>
    <definedName name="Print_Area_4">#REF!</definedName>
    <definedName name="Print_Area_5">#REF!</definedName>
    <definedName name="Print_Area_6">#REF!</definedName>
    <definedName name="Print_Area_7">#REF!</definedName>
    <definedName name="Print_Area_8">#REF!</definedName>
    <definedName name="Print_Area_9">#REF!</definedName>
    <definedName name="prioriteit">#REF!</definedName>
    <definedName name="Product">#REF!</definedName>
    <definedName name="Product_ASR">#REF!</definedName>
    <definedName name="PTEEUR">200.482</definedName>
    <definedName name="Quart1">[33]Period!$B$5</definedName>
    <definedName name="Quart1Prev">[33]Period!$B$9</definedName>
    <definedName name="Quart1PrevReal">#REF!</definedName>
    <definedName name="Quart1Real">#REF!</definedName>
    <definedName name="Quart2">[33]Period!$B$4</definedName>
    <definedName name="Quart2Prev">[33]Period!$B$8</definedName>
    <definedName name="Quart2PrevReal">#REF!</definedName>
    <definedName name="Quart2Real">#REF!</definedName>
    <definedName name="Quart3">[33]Period!$B$3</definedName>
    <definedName name="Quart3Prev">[33]Period!$B$7</definedName>
    <definedName name="Quart3PrevReal">#REF!</definedName>
    <definedName name="Quart3Real">#REF!</definedName>
    <definedName name="Quart4">[33]Period!$B$2</definedName>
    <definedName name="Quart4Prev">[33]Period!$B$6</definedName>
    <definedName name="Quart4PrevReal">#REF!</definedName>
    <definedName name="R_DirKlant">#REF!</definedName>
    <definedName name="R_Maand">'[16]Let OP'!$M$5:$N$16</definedName>
    <definedName name="R_RestRes2005">#REF!</definedName>
    <definedName name="RA">#REF!</definedName>
    <definedName name="RawData">#REF!</definedName>
    <definedName name="RB">#REF!</definedName>
    <definedName name="RBevel0">#REF!</definedName>
    <definedName name="RBLevel2">#REF!</definedName>
    <definedName name="RC">#REF!</definedName>
    <definedName name="RD">#REF!</definedName>
    <definedName name="RE">#REF!</definedName>
    <definedName name="RedBookLevel1">#REF!</definedName>
    <definedName name="ReportingUnit">#REF!</definedName>
    <definedName name="RESULT">#REF!</definedName>
    <definedName name="Resultaat">#REF!</definedName>
    <definedName name="Resultatenrekening">#REF!</definedName>
    <definedName name="RF">#REF!</definedName>
    <definedName name="RG">#REF!</definedName>
    <definedName name="RH">#REF!</definedName>
    <definedName name="RI">#REF!</definedName>
    <definedName name="RIBESVERSIE">#REF!</definedName>
    <definedName name="RIBESVERSIEKORT">#REF!</definedName>
    <definedName name="RJ">#REF!</definedName>
    <definedName name="RKK">#REF!</definedName>
    <definedName name="RL">#REF!</definedName>
    <definedName name="RM">#REF!</definedName>
    <definedName name="RN">#REF!</definedName>
    <definedName name="RO">#REF!</definedName>
    <definedName name="round">1</definedName>
    <definedName name="RP">#REF!</definedName>
    <definedName name="RQ">#REF!</definedName>
    <definedName name="RR">#REF!</definedName>
    <definedName name="RS">#REF!</definedName>
    <definedName name="RT">#REF!</definedName>
    <definedName name="RTS">[2]Lijsten!$A$2:$A$25</definedName>
    <definedName name="RU">#REF!</definedName>
    <definedName name="Rwvu.JAN." hidden="1">#REF!,#REF!,#REF!,#REF!,#REF!,#REF!,#REF!,#REF!</definedName>
    <definedName name="SAPBEXhrIndnt" hidden="1">"Wide"</definedName>
    <definedName name="SAPsysID" hidden="1">"708C5W7SBKP804JT78WJ0JNKI"</definedName>
    <definedName name="SAPwbID" hidden="1">"ARS"</definedName>
    <definedName name="SCRBEWAAR">#REF!</definedName>
    <definedName name="SCRCOMBINEER">#REF!</definedName>
    <definedName name="SCRGANAAR">#REF!</definedName>
    <definedName name="SCRGIST">#REF!</definedName>
    <definedName name="SCRIMPORT">#REF!</definedName>
    <definedName name="SCRKOPIEER">#REF!</definedName>
    <definedName name="SCRSCHONEN">#REF!</definedName>
    <definedName name="sdf" hidden="1">{#N/A,#N/A,FALSE,"Key Figures Euro";#N/A,#N/A,FALSE,"Key Figures";#N/A,#N/A,FALSE,"Summary Euro";#N/A,#N/A,FALSE,"Summary";#N/A,#N/A,FALSE,"Gross profit";#N/A,#N/A,FALSE,"General expenses";#N/A,#N/A,FALSE,"Depreciations";#N/A,#N/A,FALSE,"Provisions";#N/A,#N/A,FALSE,"Extra";#N/A,#N/A,FALSE,"Net Result Euro";#N/A,#N/A,FALSE,"Net Result";#N/A,#N/A,FALSE,"Balance Sheet Euro";#N/A,#N/A,FALSE,"Balance Sheet";#N/A,#N/A,FALSE,"Pay-out"}</definedName>
    <definedName name="sdfs" hidden="1">{#N/A,#N/A,TRUE,"Entity";#N/A,#N/A,TRUE,"Navigation1";#N/A,#N/A,TRUE,"Navigation2";#N/A,#N/A,TRUE,"Control";#N/A,#N/A,TRUE,"InputLegal";#N/A,#N/A,TRUE,"Outputlegal1";#N/A,#N/A,TRUE,"Outputlegal2";#N/A,#N/A,TRUE,"CommentLegal";#N/A,#N/A,TRUE,"marg 1999";#N/A,#N/A,TRUE,"marg 2000";#N/A,#N/A,TRUE,"marg 2001";#N/A,#N/A,TRUE,"marg 2002";#N/A,#N/A,TRUE,"marg 2003";#N/A,#N/A,TRUE,"Other";#N/A,#N/A,TRUE,"Exp1999";#N/A,#N/A,TRUE,"Exp2000";#N/A,#N/A,TRUE,"Exp2001";#N/A,#N/A,TRUE,"Exp2002";#N/A,#N/A,TRUE,"Exp2003";#N/A,#N/A,TRUE,"DPL"}</definedName>
    <definedName name="SEKEUR">8.47321</definedName>
    <definedName name="selcons2">#REF!</definedName>
    <definedName name="SepDays">#REF!</definedName>
    <definedName name="SeptDays">[8]Entry!$I$15</definedName>
    <definedName name="signaal" hidden="1">{"'Blad1'!$A$2:$J$13"}</definedName>
    <definedName name="SofiNummer">IF(LEN('[34]SofiNrAanpassen (uit POLIS)'!XFD1)=9,'[34]SofiNrAanpassen (uit POLIS)'!XFD1,CONCATENATE(0,'[34]SofiNrAanpassen (uit POLIS)'!XFD1))</definedName>
    <definedName name="Soort_instelling">[35]Invoerformulier!$B$6</definedName>
    <definedName name="Spec2">#REF!</definedName>
    <definedName name="specificatie">#REF!</definedName>
    <definedName name="SR_TOT">#REF!</definedName>
    <definedName name="ss" hidden="1">{"'Blad1'!$A$2:$J$13"}</definedName>
    <definedName name="sterftetafels">#REF!</definedName>
    <definedName name="SUBBEWAAR">#REF!</definedName>
    <definedName name="SUBBEWAARALS">#REF!</definedName>
    <definedName name="SUBBEWAAREIND">#REF!</definedName>
    <definedName name="SUBBEWAARINIT">#REF!</definedName>
    <definedName name="SUBBLANCO">#REF!</definedName>
    <definedName name="SUBFEBRUARI">#REF!</definedName>
    <definedName name="SUBGISTFOUT">#REF!</definedName>
    <definedName name="SUBKIESVALUTA">#REF!</definedName>
    <definedName name="SUBLAYOUTEURO">#REF!</definedName>
    <definedName name="SUBLAYOUTOVERIG">#REF!</definedName>
    <definedName name="SUBPLAATS">#REF!</definedName>
    <definedName name="SUBPRINTEIND">#REF!</definedName>
    <definedName name="SUBPRINTFOUT">#REF!</definedName>
    <definedName name="SUBPRINTSTART">#REF!</definedName>
    <definedName name="SUBPRNBLAD">#REF!</definedName>
    <definedName name="SUBPRNEIND">#REF!</definedName>
    <definedName name="SUBPRNFOUT">#REF!</definedName>
    <definedName name="SUBPRNHUIDIG">#REF!</definedName>
    <definedName name="SUBPRNKIESBLAD">#REF!</definedName>
    <definedName name="SUBREKENMTX">#REF!</definedName>
    <definedName name="SUBREKENMTXSUM">#REF!</definedName>
    <definedName name="SUBSCHOONEURO">#REF!</definedName>
    <definedName name="SUBSCHRIJFFRM">#REF!</definedName>
    <definedName name="SUBSCHRIJFGIST">#REF!</definedName>
    <definedName name="SUBSCHRIJFMTX">#REF!</definedName>
    <definedName name="SUBTELGEVULD">#REF!</definedName>
    <definedName name="SUBTEST">#REF!</definedName>
    <definedName name="SUBTEST2">#REF!</definedName>
    <definedName name="SUBWIJZIGCALC">#REF!</definedName>
    <definedName name="Surcharge_LTV">[9]Margin!$H$13:$L$14</definedName>
    <definedName name="sva" hidden="1">{#N/A,#N/A,FALSE,"tabf696";#N/A,#N/A,FALSE,"TABr696"}</definedName>
    <definedName name="SVOPSLAFDR">#REF!</definedName>
    <definedName name="SWAKTIEF">#REF!</definedName>
    <definedName name="SWALL">#REF!</definedName>
    <definedName name="SWCOMBINE">#REF!</definedName>
    <definedName name="swek" hidden="1">{"'Blad1'!$A$2:$J$13"}</definedName>
    <definedName name="SWEND">#REF!</definedName>
    <definedName name="SWGANAAR">#REF!</definedName>
    <definedName name="SWGIST">#REF!</definedName>
    <definedName name="SWINLEES">#REF!</definedName>
    <definedName name="SWKOPIEER">#REF!</definedName>
    <definedName name="SWMULTIPLE">#REF!</definedName>
    <definedName name="SWOVZ">#REF!</definedName>
    <definedName name="SWPRNFOUT">#REF!</definedName>
    <definedName name="SWRAPPORT">#REF!</definedName>
    <definedName name="SWSAVE">#REF!</definedName>
    <definedName name="SWSTARTUP">#REF!</definedName>
    <definedName name="Swvu.Full." hidden="1">#REF!</definedName>
    <definedName name="Swvu.JAN." hidden="1">#REF!</definedName>
    <definedName name="SWWK1">#REF!</definedName>
    <definedName name="T2_CapGains">#REF!</definedName>
    <definedName name="T2_Intrest">#REF!</definedName>
    <definedName name="Tabel">#REF!</definedName>
    <definedName name="Tabel2">[36]Blad2_pens!$A$1:$G$394</definedName>
    <definedName name="TabelC">#REF!</definedName>
    <definedName name="Table1">#REF!</definedName>
    <definedName name="Table2">#REF!</definedName>
    <definedName name="Table3">#REF!</definedName>
    <definedName name="Table4">#REF!</definedName>
    <definedName name="TB_CurPer_GrBkRek">'[37]Gegevens 30-09-2011'!$C$8:$C$65536</definedName>
    <definedName name="TB_CurPer_YTD">'[37]Gegevens 30-09-2011'!$H$8:$H$65536</definedName>
    <definedName name="TC">#REF!</definedName>
    <definedName name="tekst">#REF!</definedName>
    <definedName name="TekstcontroleSchermExcel" hidden="1">{"BRIEF",#N/A,FALSE,"BRIEF";"OFFBAL",#N/A,FALSE,"OFFBAL"}</definedName>
    <definedName name="test">#REF!</definedName>
    <definedName name="test123">#REF!</definedName>
    <definedName name="test321">#REF!</definedName>
    <definedName name="TextFormula">RIGHT([34]TextVoorbeelden!XFA1,LEN([34]TextVoorbeelden!XFA1)-LEN(LEFT([34]TextVoorbeelden!XFA1,FIND(",",[34]TextVoorbeelden!XFA1)-1))-2)&amp;" "&amp;LEFT([34]TextVoorbeelden!XFA1,FIND(",",[34]TextVoorbeelden!XFA1)-1)</definedName>
    <definedName name="ThisMonth">TEXT(TODAY(),"mmmm")</definedName>
    <definedName name="tiid">#REF!</definedName>
    <definedName name="Time_end">#REF!</definedName>
    <definedName name="Time_start">#REF!</definedName>
    <definedName name="ToegewWbNamen">#REF!</definedName>
    <definedName name="Toewijzing">#REF!</definedName>
    <definedName name="TotaalTelling">'[38]A20-1'!$J$192</definedName>
    <definedName name="TWEEDE">#REF!</definedName>
    <definedName name="TwoYears">[33]Period!$B$10</definedName>
    <definedName name="UGV">#REF!</definedName>
    <definedName name="UGVORG">#REF!</definedName>
    <definedName name="USDEUR">1.045</definedName>
    <definedName name="UserNamen">#REF!</definedName>
    <definedName name="value">3</definedName>
    <definedName name="VANRE_online_journaalposten">#REF!</definedName>
    <definedName name="VANRE_V_en_W_leven_cumulatief">#REF!</definedName>
    <definedName name="VCDISO3">#REF!</definedName>
    <definedName name="VCDNAAM">#REF!</definedName>
    <definedName name="VERSIECHECK">#REF!</definedName>
    <definedName name="versionno">1</definedName>
    <definedName name="VIP">#REF!</definedName>
    <definedName name="VIPORG">#REF!</definedName>
    <definedName name="Volume">#REF!</definedName>
    <definedName name="Voorblad" hidden="1">{"'Blad1'!$A$2:$J$13"}</definedName>
    <definedName name="Voortgang">#REF!</definedName>
    <definedName name="Vorig_Cumulatief">#REF!</definedName>
    <definedName name="VSJ000_CID_c01">#REF!</definedName>
    <definedName name="VSJ000_CID_c02">#REF!</definedName>
    <definedName name="VSJ000_LID_JANEE">#REF!</definedName>
    <definedName name="VSJ000_LID_VSJ000_7_Vestiging">#REF!</definedName>
    <definedName name="VSJ000_LID_VSJ000_8_Vestiging">#REF!</definedName>
    <definedName name="VSJ000_LID_VSJ000_Accountant">#REF!</definedName>
    <definedName name="VSJ000_LID_VSJ000_Consolidatie">#REF!</definedName>
    <definedName name="VSJ000_LID_VSJ000_Garantiefonds">#REF!</definedName>
    <definedName name="VSJ000_LID_VSJ000_Grondslagen">#REF!</definedName>
    <definedName name="VSJ000_LID_VSJ000_Grondslagen_Gecons">#REF!</definedName>
    <definedName name="VSJ000_LID_VSJ000_Vergunning">#REF!</definedName>
    <definedName name="VSJ005_CID_c01">#REF!</definedName>
    <definedName name="VSJ005_CID_chdr">#REF!</definedName>
    <definedName name="VSJ005_VID_VSJ000_Grondslagen">#REF!</definedName>
    <definedName name="VSJ005_VID_VSJ000_KOLOM">#REF!</definedName>
    <definedName name="VSJ005_VID_VSJ000_Vergunning">#REF!</definedName>
    <definedName name="VSJ010_CID_c01">#REF!</definedName>
    <definedName name="VSJ010_CID_c02">#REF!</definedName>
    <definedName name="VSJ010_CID_chdr">#REF!</definedName>
    <definedName name="VSJ010_VID_VSJ000_Grondslagen">#REF!</definedName>
    <definedName name="VSJ010_VID_VSJ000_KOLOM">#REF!</definedName>
    <definedName name="VSJ010_VID_VSJ000_Vergunning">#REF!</definedName>
    <definedName name="VSJ015L_CID_c01">#REF!</definedName>
    <definedName name="VSJ015L_CID_c02">#REF!</definedName>
    <definedName name="VSJ015L_CID_chdr">#REF!</definedName>
    <definedName name="VSJ015L_VID_VSJ000_Grondslagen">#REF!</definedName>
    <definedName name="VSJ015L_VID_VSJ000_KOLOM">#REF!</definedName>
    <definedName name="VSJ015L_VID_VSJ000_Vergunning">#REF!</definedName>
    <definedName name="VSJ015N_CID_c01">#REF!</definedName>
    <definedName name="VSJ015N_CID_c02">#REF!</definedName>
    <definedName name="VSJ015N_CID_chdr">#REF!</definedName>
    <definedName name="VSJ015N_VID_VSJ000_Grondslagen">#REF!</definedName>
    <definedName name="VSJ015N_VID_VSJ000_KOLOM">#REF!</definedName>
    <definedName name="VSJ015N_VID_VSJ000_Vergunning">#REF!</definedName>
    <definedName name="VSJ015S_CID_c01">#REF!</definedName>
    <definedName name="VSJ015S_CID_c02">#REF!</definedName>
    <definedName name="VSJ015S_CID_chdr">#REF!</definedName>
    <definedName name="VSJ015S_VID_VSJ000_Grondslagen">#REF!</definedName>
    <definedName name="VSJ015S_VID_VSJ000_KOLOM">#REF!</definedName>
    <definedName name="VSJ015S_VID_VSJ000_Vergunning">#REF!</definedName>
    <definedName name="VSJ020_CID_c01">#REF!</definedName>
    <definedName name="VSJ020_CID_c02">#REF!</definedName>
    <definedName name="VSJ020_CID_chdr">#REF!</definedName>
    <definedName name="VSJ020_LID_JANEE">#REF!</definedName>
    <definedName name="VSJ020_VID_VSJ000_Grondslagen">#REF!</definedName>
    <definedName name="VSJ020_VID_VSJ000_KOLOM">#REF!</definedName>
    <definedName name="VSJ020_VID_VSJ000_Vergunning">#REF!</definedName>
    <definedName name="VSJ025_CID_c01">#REF!</definedName>
    <definedName name="VSJ025_CID_c02">#REF!</definedName>
    <definedName name="VSJ025_CID_c03">#REF!</definedName>
    <definedName name="VSJ025_CID_chdr">#REF!</definedName>
    <definedName name="VSJ025_LID_JANEE">#REF!</definedName>
    <definedName name="VSJ025_VID_VSJ000_Grondslagen">#REF!</definedName>
    <definedName name="VSJ025_VID_VSJ000_KOLOM">#REF!</definedName>
    <definedName name="VSJ025_VID_VSJ000_Vergunning">#REF!</definedName>
    <definedName name="VSJ030_CID_c01">#REF!</definedName>
    <definedName name="VSJ030_CID_c21">#REF!</definedName>
    <definedName name="VSJ030_CID_c22">#REF!</definedName>
    <definedName name="VSJ030_CID_chdr">#REF!</definedName>
    <definedName name="VSJ030_LID_janee">#REF!</definedName>
    <definedName name="VSJ030_VID_VSJ000_Grondslagen">#REF!</definedName>
    <definedName name="VSJ030_VID_VSJ000_KOLOM">#REF!</definedName>
    <definedName name="VSJ030_VID_VSJ000_Vergunning">#REF!</definedName>
    <definedName name="VSJ031_CID_c02">#REF!</definedName>
    <definedName name="VSJ031_CID_c03">#REF!</definedName>
    <definedName name="VSJ031_CID_c04">#REF!</definedName>
    <definedName name="VSJ031_CID_c05">#REF!</definedName>
    <definedName name="VSJ031_CID_c06">#REF!</definedName>
    <definedName name="VSJ031_CID_chdr">#REF!</definedName>
    <definedName name="VSJ031_LID_janee2">#REF!</definedName>
    <definedName name="VSJ031_VID_VSJ000_Grondslagen">#REF!</definedName>
    <definedName name="VSJ031_VID_VSJ000_KOLOM">#REF!</definedName>
    <definedName name="VSJ031_VID_VSJ000_Vergunning">#REF!</definedName>
    <definedName name="VSJ032_CID_c07">#REF!</definedName>
    <definedName name="VSJ032_CID_c08">#REF!</definedName>
    <definedName name="VSJ032_CID_c09">#REF!</definedName>
    <definedName name="VSJ032_CID_c10">#REF!</definedName>
    <definedName name="VSJ032_CID_c11">#REF!</definedName>
    <definedName name="VSJ032_CID_chdr">#REF!</definedName>
    <definedName name="VSJ032_VID_VSJ000_Grondslagen">#REF!</definedName>
    <definedName name="VSJ032_VID_VSJ000_KOLOM">#REF!</definedName>
    <definedName name="VSJ032_VID_VSJ000_Vergunning">#REF!</definedName>
    <definedName name="VSJ033_CID_c12">#REF!</definedName>
    <definedName name="VSJ033_CID_c13">#REF!</definedName>
    <definedName name="VSJ033_CID_c14">#REF!</definedName>
    <definedName name="VSJ033_CID_c15">#REF!</definedName>
    <definedName name="VSJ033_CID_c16">#REF!</definedName>
    <definedName name="VSJ033_CID_c17">#REF!</definedName>
    <definedName name="VSJ033_CID_chdr">#REF!</definedName>
    <definedName name="VSJ033_LID_janee2">#REF!</definedName>
    <definedName name="VSJ033_VID_VSJ000_Grondslagen">#REF!</definedName>
    <definedName name="VSJ033_VID_VSJ000_KOLOM">#REF!</definedName>
    <definedName name="VSJ033_VID_VSJ000_Vergunning">#REF!</definedName>
    <definedName name="VSJ034_CID_c18">#REF!</definedName>
    <definedName name="VSJ034_CID_c19">#REF!</definedName>
    <definedName name="VSJ034_CID_c20">#REF!</definedName>
    <definedName name="VSJ034_CID_chdr">#REF!</definedName>
    <definedName name="VSJ034_VID_VSJ000_Grondslagen">#REF!</definedName>
    <definedName name="VSJ034_VID_VSJ000_KOLOM">#REF!</definedName>
    <definedName name="VSJ034_VID_VSJ000_Vergunning">#REF!</definedName>
    <definedName name="VSJ035_CID_c01">#REF!</definedName>
    <definedName name="VSJ035_CID_c01a">#REF!</definedName>
    <definedName name="VSJ035_CID_c02">#REF!</definedName>
    <definedName name="VSJ035_CID_c03a">#REF!</definedName>
    <definedName name="VSJ035_CID_c03b">#REF!</definedName>
    <definedName name="VSJ035_CID_c04">#REF!</definedName>
    <definedName name="VSJ035_CID_c05a">#REF!</definedName>
    <definedName name="VSJ035_CID_c05b">#REF!</definedName>
    <definedName name="VSJ035_CID_c05c">#REF!</definedName>
    <definedName name="VSJ035_CID_c05d">#REF!</definedName>
    <definedName name="VSJ035_CID_c06">#REF!</definedName>
    <definedName name="VSJ035_CID_c07a">#REF!</definedName>
    <definedName name="VSJ035_CID_c07b">#REF!</definedName>
    <definedName name="VSJ035_CID_c07c">#REF!</definedName>
    <definedName name="VSJ035_CID_c08">#REF!</definedName>
    <definedName name="VSJ035_CID_c09">#REF!</definedName>
    <definedName name="VSJ035_CID_c10">#REF!</definedName>
    <definedName name="VSJ035_CID_c11">#REF!</definedName>
    <definedName name="VSJ035_CID_c12">#REF!</definedName>
    <definedName name="VSJ035_CID_c13">#REF!</definedName>
    <definedName name="VSJ035_CID_c14">#REF!</definedName>
    <definedName name="VSJ035_CID_c15">#REF!</definedName>
    <definedName name="VSJ035_CID_chdr">#REF!</definedName>
    <definedName name="VSJ035_LID_JANEE">#REF!</definedName>
    <definedName name="VSJ035_VID_VSJ000_Grondslagen">#REF!</definedName>
    <definedName name="VSJ035_VID_VSJ000_KOLOM">#REF!</definedName>
    <definedName name="VSJ035_VID_VSJ000_Vergunning">#REF!</definedName>
    <definedName name="VSJ040_CID_c01">#REF!</definedName>
    <definedName name="VSJ040_CID_c02">#REF!</definedName>
    <definedName name="VSJ040_CID_c03">#REF!</definedName>
    <definedName name="VSJ040_CID_c04">#REF!</definedName>
    <definedName name="VSJ040_CID_c05">#REF!</definedName>
    <definedName name="VSJ040_CID_c06">#REF!</definedName>
    <definedName name="VSJ040_CID_c07">#REF!</definedName>
    <definedName name="VSJ040_CID_c08">#REF!</definedName>
    <definedName name="VSJ040_CID_c09">#REF!</definedName>
    <definedName name="VSJ040_CID_c10">#REF!</definedName>
    <definedName name="VSJ040_CID_c11a">#REF!</definedName>
    <definedName name="VSJ040_CID_c11b">#REF!</definedName>
    <definedName name="VSJ040_CID_c11c">#REF!</definedName>
    <definedName name="VSJ040_CID_c11d">#REF!</definedName>
    <definedName name="VSJ040_CID_c11e">#REF!</definedName>
    <definedName name="VSJ040_CID_c11f">#REF!</definedName>
    <definedName name="VSJ040_CID_c12">#REF!</definedName>
    <definedName name="VSJ040_CID_chdr">#REF!</definedName>
    <definedName name="VSJ040_VID_VSJ000_Grondslagen">#REF!</definedName>
    <definedName name="VSJ040_VID_VSJ000_KOLOM">#REF!</definedName>
    <definedName name="VSJ040_VID_VSJ000_Vergunning">#REF!</definedName>
    <definedName name="VSJ045_CID_c01">#REF!</definedName>
    <definedName name="VSJ045_CID_c02">#REF!</definedName>
    <definedName name="VSJ045_CID_c03">#REF!</definedName>
    <definedName name="VSJ045_CID_c04">#REF!</definedName>
    <definedName name="VSJ045_CID_c05">#REF!</definedName>
    <definedName name="VSJ045_CID_c06">#REF!</definedName>
    <definedName name="VSJ045_CID_c07">#REF!</definedName>
    <definedName name="VSJ045_CID_chdr">#REF!</definedName>
    <definedName name="VSJ045_LID_JANEE">#REF!</definedName>
    <definedName name="VSJ045_VID_VSJ000_Grondslagen">#REF!</definedName>
    <definedName name="VSJ045_VID_VSJ000_KOLOM">#REF!</definedName>
    <definedName name="VSJ045_VID_VSJ000_Vergunning">#REF!</definedName>
    <definedName name="VSJ050L_CID_c01">#REF!</definedName>
    <definedName name="VSJ050L_CID_c02">#REF!</definedName>
    <definedName name="VSJ050L_CID_c03">#REF!</definedName>
    <definedName name="VSJ050L_CID_c03a">#REF!</definedName>
    <definedName name="VSJ050L_CID_c04">#REF!</definedName>
    <definedName name="VSJ050L_CID_chdr">#REF!</definedName>
    <definedName name="VSJ050L_VID_VSJ000_Grondslagen">#REF!</definedName>
    <definedName name="VSJ050L_VID_VSJ000_KOLOM">#REF!</definedName>
    <definedName name="VSJ050L_VID_VSJ000_Vergunning">#REF!</definedName>
    <definedName name="VSJ050N_CID_c01">#REF!</definedName>
    <definedName name="VSJ050N_CID_c02">#REF!</definedName>
    <definedName name="VSJ050N_CID_c03">#REF!</definedName>
    <definedName name="VSJ050N_CID_chdr">#REF!</definedName>
    <definedName name="VSJ050N_VID_VSJ000_Grondslagen">#REF!</definedName>
    <definedName name="VSJ050N_VID_VSJ000_KOLOM">#REF!</definedName>
    <definedName name="VSJ050N_VID_VSJ000_Vergunning">#REF!</definedName>
    <definedName name="VSJ055_CID_c01">#REF!</definedName>
    <definedName name="VSJ055_CID_c02">#REF!</definedName>
    <definedName name="VSJ055_CID_c03">#REF!</definedName>
    <definedName name="VSJ055_CID_c04">#REF!</definedName>
    <definedName name="VSJ055_CID_c05">#REF!</definedName>
    <definedName name="VSJ055_CID_c06">#REF!</definedName>
    <definedName name="VSJ055_CID_c07">#REF!</definedName>
    <definedName name="VSJ055_CID_c08">#REF!</definedName>
    <definedName name="VSJ055_CID_c09">#REF!</definedName>
    <definedName name="VSJ055_CID_c10">#REF!</definedName>
    <definedName name="VSJ055_CID_c11">#REF!</definedName>
    <definedName name="VSJ055_CID_c11oms_B">#REF!</definedName>
    <definedName name="VSJ055_CID_c11oms_I">#REF!</definedName>
    <definedName name="VSJ055_CID_c12">#REF!</definedName>
    <definedName name="VSJ055_CID_c13">#REF!</definedName>
    <definedName name="VSJ055_CID_c14">#REF!</definedName>
    <definedName name="VSJ055_CID_c15">#REF!</definedName>
    <definedName name="VSJ055_CID_c16">#REF!</definedName>
    <definedName name="VSJ055_CID_c17">#REF!</definedName>
    <definedName name="VSJ055_CID_c18">#REF!</definedName>
    <definedName name="VSJ055_CID_c19">#REF!</definedName>
    <definedName name="VSJ055_CID_c20">#REF!</definedName>
    <definedName name="VSJ055_CID_c21">#REF!</definedName>
    <definedName name="VSJ055_CID_c22">#REF!</definedName>
    <definedName name="VSJ055_CID_chdr">#REF!</definedName>
    <definedName name="VSJ055_LID_JANEE">#REF!</definedName>
    <definedName name="VSJ055_VID_VSJ000_Grondslagen">#REF!</definedName>
    <definedName name="VSJ055_VID_VSJ000_KOLOM">#REF!</definedName>
    <definedName name="VSJ055_VID_VSJ000_Vergunning">#REF!</definedName>
    <definedName name="VSJ060L_CID_c01">#REF!</definedName>
    <definedName name="VSJ060L_CID_c02">#REF!</definedName>
    <definedName name="VSJ060L_CID_c03">#REF!</definedName>
    <definedName name="VSJ060L_CID_c04">#REF!</definedName>
    <definedName name="VSJ060L_CID_c05">#REF!</definedName>
    <definedName name="VSJ060L_CID_c06">#REF!</definedName>
    <definedName name="VSJ060L_CID_chdr">#REF!</definedName>
    <definedName name="VSJ060L_VID_VSJ000_Grondslagen">#REF!</definedName>
    <definedName name="VSJ060L_VID_VSJ000_KOLOM">#REF!</definedName>
    <definedName name="VSJ060L_VID_VSJ000_Vergunning">#REF!</definedName>
    <definedName name="VSJ060N_CID_c01">#REF!</definedName>
    <definedName name="VSJ060N_CID_chdr">#REF!</definedName>
    <definedName name="VSJ060N_VID_VSJ000_Grondslagen">#REF!</definedName>
    <definedName name="VSJ060N_VID_VSJ000_KOLOM">#REF!</definedName>
    <definedName name="VSJ060N_VID_VSJ000_Vergunning">#REF!</definedName>
    <definedName name="VSJ060S_CID_c01">#REF!</definedName>
    <definedName name="VSJ060S_CID_c02">#REF!</definedName>
    <definedName name="VSJ060S_CID_c03">#REF!</definedName>
    <definedName name="VSJ060S_CID_chdr">#REF!</definedName>
    <definedName name="VSJ060S_VID_VSJ000_Grondslagen">#REF!</definedName>
    <definedName name="VSJ060S_VID_VSJ000_KOLOM">#REF!</definedName>
    <definedName name="VSJ060S_VID_VSJ000_Vergunning">#REF!</definedName>
    <definedName name="VSJ065_CID_c01">#REF!</definedName>
    <definedName name="VSJ065_CID_c02">#REF!</definedName>
    <definedName name="VSJ065_CID_c03">#REF!</definedName>
    <definedName name="VSJ065_CID_chdr">#REF!</definedName>
    <definedName name="VSJ065_VID_VSJ000_Grondslagen">#REF!</definedName>
    <definedName name="VSJ065_VID_VSJ000_KOLOM">#REF!</definedName>
    <definedName name="VSJ065_VID_VSJ000_Vergunning">#REF!</definedName>
    <definedName name="VSJ070L_CID_c01">#REF!</definedName>
    <definedName name="VSJ070L_CID_c02">#REF!</definedName>
    <definedName name="VSJ070L_CID_chdr">#REF!</definedName>
    <definedName name="VSJ070L_VID_VSJ000_Grondslagen">#REF!</definedName>
    <definedName name="VSJ070L_VID_VSJ000_KOLOM">#REF!</definedName>
    <definedName name="VSJ070L_VID_VSJ000_Vergunning">#REF!</definedName>
    <definedName name="VSJ070N_CID_c01">#REF!</definedName>
    <definedName name="VSJ070N_CID_chdr">#REF!</definedName>
    <definedName name="VSJ070N_VID_VSJ000_Grondslagen">#REF!</definedName>
    <definedName name="VSJ070N_VID_VSJ000_KOLOM">#REF!</definedName>
    <definedName name="VSJ070N_VID_VSJ000_Vergunning">#REF!</definedName>
    <definedName name="VSJ075_CID_c01">#REF!</definedName>
    <definedName name="VSJ075_CID_c02">#REF!</definedName>
    <definedName name="VSJ075_CID_c03">#REF!</definedName>
    <definedName name="VSJ075_CID_chdr">#REF!</definedName>
    <definedName name="VSJ075_VID_VSJ000_Grondslagen">#REF!</definedName>
    <definedName name="VSJ075_VID_VSJ000_KOLOM">#REF!</definedName>
    <definedName name="VSJ075_VID_VSJ000_Vergunning">#REF!</definedName>
    <definedName name="VSJ080_CID_c01">#REF!</definedName>
    <definedName name="VSJ080_CID_c02">#REF!</definedName>
    <definedName name="VSJ080_CID_c03">#REF!</definedName>
    <definedName name="VSJ080_CID_c04">#REF!</definedName>
    <definedName name="VSJ080_CID_c05">#REF!</definedName>
    <definedName name="VSJ080_CID_c06">#REF!</definedName>
    <definedName name="VSJ080_CID_c07">#REF!</definedName>
    <definedName name="VSJ080_CID_c08">#REF!</definedName>
    <definedName name="VSJ080_CID_c10">#REF!</definedName>
    <definedName name="VSJ080_CID_c11">#REF!</definedName>
    <definedName name="VSJ080_CID_c12">#REF!</definedName>
    <definedName name="VSJ080_CID_c13">#REF!</definedName>
    <definedName name="VSJ080_CID_c14">#REF!</definedName>
    <definedName name="VSJ080_CID_c15">#REF!</definedName>
    <definedName name="VSJ080_CID_chdr">#REF!</definedName>
    <definedName name="VSJ080_LID_JaNee">#REF!</definedName>
    <definedName name="VSJ080_VID_VSJ000_Grondslagen">#REF!</definedName>
    <definedName name="VSJ080_VID_VSJ000_KOLOM">#REF!</definedName>
    <definedName name="VSJ080_VID_VSJ000_Vergunning">#REF!</definedName>
    <definedName name="VSJ085_CID_c01">#REF!</definedName>
    <definedName name="VSJ085_CID_c02">#REF!</definedName>
    <definedName name="VSJ085_CID_chdr">#REF!</definedName>
    <definedName name="VSJ085_VID_VSJ000_Grondslagen">#REF!</definedName>
    <definedName name="VSJ085_VID_VSJ000_KOLOM">#REF!</definedName>
    <definedName name="VSJ085_VID_VSJ000_Vergunning">#REF!</definedName>
    <definedName name="VSJ090_CID_c00">#REF!</definedName>
    <definedName name="VSJ090_CID_c01">#REF!</definedName>
    <definedName name="VSJ090_CID_c02">#REF!</definedName>
    <definedName name="VSJ090_CID_c03">#REF!</definedName>
    <definedName name="VSJ090_CID_c04">#REF!</definedName>
    <definedName name="VSJ090_CID_chdr">#REF!</definedName>
    <definedName name="VSJ090_LID_JANEE">#REF!</definedName>
    <definedName name="VSJ090_VID_VSJ000_Grondslagen">#REF!</definedName>
    <definedName name="VSJ090_VID_VSJ000_KOLOM">#REF!</definedName>
    <definedName name="VSJ090_VID_VSJ000_Vergunning">#REF!</definedName>
    <definedName name="VSJ095_CID_c01">#REF!</definedName>
    <definedName name="VSJ095_CID_c02">#REF!</definedName>
    <definedName name="VSJ095_CID_chdr">#REF!</definedName>
    <definedName name="VSJ095_LID_JANEE">#REF!</definedName>
    <definedName name="VSJ095_VID_VSJ000_Grondslagen">#REF!</definedName>
    <definedName name="VSJ095_VID_VSJ000_KOLOM">#REF!</definedName>
    <definedName name="VSJ095_VID_VSJ000_Vergunning">#REF!</definedName>
    <definedName name="VSJ100_CID_c01">#REF!</definedName>
    <definedName name="VSJ100_CID_c02">#REF!</definedName>
    <definedName name="VSJ100_CID_c03">#REF!</definedName>
    <definedName name="VSJ100_CID_c04">#REF!</definedName>
    <definedName name="VSJ100_CID_chdr">#REF!</definedName>
    <definedName name="VSJ100_VID_VSJ000_Grondslagen">#REF!</definedName>
    <definedName name="VSJ100_VID_VSJ000_KOLOM">#REF!</definedName>
    <definedName name="VSJ100_VID_VSJ000_Vergunning">#REF!</definedName>
    <definedName name="VSJ105_CID_c01">#REF!</definedName>
    <definedName name="VSJ105_CID_c02">#REF!</definedName>
    <definedName name="VSJ105_CID_c03">#REF!</definedName>
    <definedName name="VSJ105_CID_c04">#REF!</definedName>
    <definedName name="VSJ105_CID_c05">#REF!</definedName>
    <definedName name="VSJ105_CID_c06">#REF!</definedName>
    <definedName name="VSJ105_CID_c07">#REF!</definedName>
    <definedName name="VSJ105_CID_chdr">#REF!</definedName>
    <definedName name="VSJ105_VID_VSJ000_Grondslagen">#REF!</definedName>
    <definedName name="VSJ105_VID_VSJ000_KOLOM">#REF!</definedName>
    <definedName name="VSJ105_VID_VSJ000_Vergunning">#REF!</definedName>
    <definedName name="VSJ110L_CID_c01">#REF!</definedName>
    <definedName name="VSJ110L_CID_c02">#REF!</definedName>
    <definedName name="VSJ110L_CID_chdr">#REF!</definedName>
    <definedName name="VSJ110L_VID_VSJ000_Grondslagen">#REF!</definedName>
    <definedName name="VSJ110L_VID_VSJ000_KOLOM">#REF!</definedName>
    <definedName name="VSJ110L_VID_VSJ000_Vergunning">#REF!</definedName>
    <definedName name="VSJ110N_CID_c01">#REF!</definedName>
    <definedName name="VSJ110N_CID_c02">#REF!</definedName>
    <definedName name="VSJ110N_CID_chdr">#REF!</definedName>
    <definedName name="VSJ110N_VID_VSJ000_Grondslagen">#REF!</definedName>
    <definedName name="VSJ110N_VID_VSJ000_KOLOM">#REF!</definedName>
    <definedName name="VSJ110N_VID_VSJ000_Vergunning">#REF!</definedName>
    <definedName name="VSJ115L_CID_c01">#REF!</definedName>
    <definedName name="VSJ115L_CID_c02">#REF!</definedName>
    <definedName name="VSJ115L_CID_c03">#REF!</definedName>
    <definedName name="VSJ115L_CID_c04">#REF!</definedName>
    <definedName name="VSJ115L_CID_c05">#REF!</definedName>
    <definedName name="VSJ115L_CID_c06">#REF!</definedName>
    <definedName name="VSJ115L_CID_c07">#REF!</definedName>
    <definedName name="VSJ115L_CID_c08">#REF!</definedName>
    <definedName name="VSJ115L_CID_c09">#REF!</definedName>
    <definedName name="VSJ115L_CID_c10">#REF!</definedName>
    <definedName name="VSJ115L_CID_c11">#REF!</definedName>
    <definedName name="VSJ115L_CID_c12">#REF!</definedName>
    <definedName name="VSJ115L_CID_c13">#REF!</definedName>
    <definedName name="VSJ115L_CID_chdr">#REF!</definedName>
    <definedName name="VSJ115L_LID_VSJ115L_Actuaris_toereikend">#REF!</definedName>
    <definedName name="VSJ115L_LID_VSJ115L_Grondslagen_wijziging">#REF!</definedName>
    <definedName name="VSJ115L_VID_VSJ000_Grondslagen">#REF!</definedName>
    <definedName name="VSJ115L_VID_VSJ000_KOLOM">#REF!</definedName>
    <definedName name="VSJ115L_VID_VSJ000_Vergunning">#REF!</definedName>
    <definedName name="VSJ115N_CID_c01">#REF!</definedName>
    <definedName name="VSJ115N_CID_c02">#REF!</definedName>
    <definedName name="VSJ115N_CID_c03">#REF!</definedName>
    <definedName name="VSJ115N_CID_c04">#REF!</definedName>
    <definedName name="VSJ115N_CID_c05">#REF!</definedName>
    <definedName name="VSJ115N_CID_c06">#REF!</definedName>
    <definedName name="VSJ115N_CID_c07">#REF!</definedName>
    <definedName name="VSJ115N_CID_c08">#REF!</definedName>
    <definedName name="VSJ115N_CID_c09">#REF!</definedName>
    <definedName name="VSJ115N_CID_c10">#REF!</definedName>
    <definedName name="VSJ115N_CID_c11">#REF!</definedName>
    <definedName name="VSJ115N_CID_chdr">#REF!</definedName>
    <definedName name="VSJ115N_LID_VSJ115N_Actuaris_toereikend">#REF!</definedName>
    <definedName name="VSJ115N_LID_VSJ115N_Grondslagen_wijziging">#REF!</definedName>
    <definedName name="VSJ115N_VID_VSJ000_Grondslagen">#REF!</definedName>
    <definedName name="VSJ115N_VID_VSJ000_KOLOM">#REF!</definedName>
    <definedName name="VSJ115N_VID_VSJ000_Vergunning">#REF!</definedName>
    <definedName name="VSJ115S_CID_c01">#REF!</definedName>
    <definedName name="VSJ115S_CID_c02">#REF!</definedName>
    <definedName name="VSJ115S_CID_c03">#REF!</definedName>
    <definedName name="VSJ115S_CID_chdr">#REF!</definedName>
    <definedName name="VSJ115S_VID_VSJ000_Grondslagen">#REF!</definedName>
    <definedName name="VSJ115S_VID_VSJ000_KOLOM">#REF!</definedName>
    <definedName name="VSJ115S_VID_VSJ000_Vergunning">#REF!</definedName>
    <definedName name="VSJ120L_CID_c01">#REF!</definedName>
    <definedName name="VSJ120L_CID_c02">#REF!</definedName>
    <definedName name="VSJ120L_CID_c03">#REF!</definedName>
    <definedName name="VSJ120L_CID_chdr">#REF!</definedName>
    <definedName name="VSJ120L_VID_VSJ000_Grondslagen">#REF!</definedName>
    <definedName name="VSJ120L_VID_VSJ000_KOLOM">#REF!</definedName>
    <definedName name="VSJ120L_VID_VSJ000_Vergunning">#REF!</definedName>
    <definedName name="VSJ120N_CID_c01">#REF!</definedName>
    <definedName name="VSJ120N_CID_c02">#REF!</definedName>
    <definedName name="VSJ120N_CID_c03">#REF!</definedName>
    <definedName name="VSJ120N_CID_chdr">#REF!</definedName>
    <definedName name="VSJ120N_VID_VSJ000_Grondslagen">#REF!</definedName>
    <definedName name="VSJ120N_VID_VSJ000_KOLOM">#REF!</definedName>
    <definedName name="VSJ120N_VID_VSJ000_Vergunning">#REF!</definedName>
    <definedName name="VSJ120S_CID_c01">#REF!</definedName>
    <definedName name="VSJ120S_CID_c02">#REF!</definedName>
    <definedName name="VSJ120S_CID_chdr">#REF!</definedName>
    <definedName name="VSJ120S_VID_VSJ000_Grondslagen">#REF!</definedName>
    <definedName name="VSJ120S_VID_VSJ000_KOLOM">#REF!</definedName>
    <definedName name="VSJ120S_VID_VSJ000_Vergunning">#REF!</definedName>
    <definedName name="VSJ125_CID_c01">#REF!</definedName>
    <definedName name="VSJ125_CID_c02">#REF!</definedName>
    <definedName name="VSJ125_CID_c03">#REF!</definedName>
    <definedName name="VSJ125_CID_c04">#REF!</definedName>
    <definedName name="VSJ125_CID_c05">#REF!</definedName>
    <definedName name="VSJ125_CID_c06">#REF!</definedName>
    <definedName name="VSJ125_CID_c07">#REF!</definedName>
    <definedName name="VSJ125_CID_c08">#REF!</definedName>
    <definedName name="VSJ125_CID_c09">#REF!</definedName>
    <definedName name="VSJ125_CID_c10">#REF!</definedName>
    <definedName name="VSJ125_CID_c11">#REF!</definedName>
    <definedName name="VSJ125_CID_c12">#REF!</definedName>
    <definedName name="VSJ125_CID_c13">#REF!</definedName>
    <definedName name="VSJ125_CID_c14">#REF!</definedName>
    <definedName name="VSJ125_CID_c15">#REF!</definedName>
    <definedName name="VSJ125_CID_c16">#REF!</definedName>
    <definedName name="VSJ125_CID_c17">#REF!</definedName>
    <definedName name="VSJ125_CID_c18">#REF!</definedName>
    <definedName name="VSJ125_CID_c19">#REF!</definedName>
    <definedName name="VSJ125_CID_c20">#REF!</definedName>
    <definedName name="VSJ125_CID_c21">#REF!</definedName>
    <definedName name="VSJ125_CID_c22">#REF!</definedName>
    <definedName name="VSJ125_CID_c23_1">#REF!</definedName>
    <definedName name="VSJ125_CID_c23_2">#REF!</definedName>
    <definedName name="VSJ125_CID_c24">#REF!</definedName>
    <definedName name="VSJ125_CID_c25">#REF!</definedName>
    <definedName name="VSJ125_CID_c26">#REF!</definedName>
    <definedName name="VSJ125_CID_c27">#REF!</definedName>
    <definedName name="VSJ125_CID_chdr">#REF!</definedName>
    <definedName name="VSJ125_JANEE">#REF!</definedName>
    <definedName name="VSJ125_LID_janee">#REF!</definedName>
    <definedName name="VSJ125_VID_VSJ000_Grondslagen">#REF!</definedName>
    <definedName name="VSJ125_VID_VSJ000_KOLOM">#REF!</definedName>
    <definedName name="VSJ125_VID_VSJ000_Vergunning">#REF!</definedName>
    <definedName name="VSJ135_CID_c01_1">#REF!</definedName>
    <definedName name="VSJ135_CID_c01_2">#REF!</definedName>
    <definedName name="VSJ135_CID_c01_3">#REF!</definedName>
    <definedName name="VSJ135_CID_c01_4">#REF!</definedName>
    <definedName name="VSJ135_CID_c01_5">#REF!</definedName>
    <definedName name="VSJ135_CID_c02">#REF!</definedName>
    <definedName name="VSJ135_CID_c03">#REF!</definedName>
    <definedName name="VSJ135_CID_c04">#REF!</definedName>
    <definedName name="VSJ135_CID_c05">#REF!</definedName>
    <definedName name="VSJ135_CID_c06">#REF!</definedName>
    <definedName name="VSJ135_CID_c07">#REF!</definedName>
    <definedName name="VSJ135_CID_c08_1">#REF!</definedName>
    <definedName name="VSJ135_CID_c08_2">#REF!</definedName>
    <definedName name="VSJ135_CID_c08_3">#REF!</definedName>
    <definedName name="VSJ135_CID_c09">#REF!</definedName>
    <definedName name="VSJ135_CID_c10">#REF!</definedName>
    <definedName name="VSJ135_CID_c11">#REF!</definedName>
    <definedName name="VSJ135_CID_c12">#REF!</definedName>
    <definedName name="VSJ135_CID_c13_1">#REF!</definedName>
    <definedName name="VSJ135_CID_c13_2">#REF!</definedName>
    <definedName name="VSJ135_CID_c14">#REF!</definedName>
    <definedName name="VSJ135_CID_c15">#REF!</definedName>
    <definedName name="VSJ135_CID_c16">#REF!</definedName>
    <definedName name="VSJ135_CID_c17_1">#REF!</definedName>
    <definedName name="VSJ135_CID_c17_2">#REF!</definedName>
    <definedName name="VSJ135_CID_c18">#REF!</definedName>
    <definedName name="VSJ135_CID_c19">#REF!</definedName>
    <definedName name="VSJ135_CID_c20">#REF!</definedName>
    <definedName name="VSJ135_CID_c21">#REF!</definedName>
    <definedName name="VSJ135_CID_c22">#REF!</definedName>
    <definedName name="VSJ135_CID_c23">#REF!</definedName>
    <definedName name="VSJ135_CID_c24">#REF!</definedName>
    <definedName name="VSJ135_CID_c25">#REF!</definedName>
    <definedName name="VSJ135_CID_c26">#REF!</definedName>
    <definedName name="VSJ135_CID_c27">#REF!</definedName>
    <definedName name="VSJ135_CID_c28">#REF!</definedName>
    <definedName name="VSJ135_CID_c29">#REF!</definedName>
    <definedName name="VSJ135_CID_chdr">#REF!</definedName>
    <definedName name="VSJ135_LID_janee">#REF!</definedName>
    <definedName name="VSJ135_VID_VSJ000_Grondslagen">#REF!</definedName>
    <definedName name="VSJ135_VID_VSJ000_KOLOM">#REF!</definedName>
    <definedName name="VSJ135_VID_VSJ000_Vergunning">#REF!</definedName>
    <definedName name="VSJ135_VID_VSJ135_Valutatabel">#REF!</definedName>
    <definedName name="VSJ135S_CID_c30">#REF!</definedName>
    <definedName name="VSJ135S_CID_c31">#REF!</definedName>
    <definedName name="VSJ135S_CID_c32">#REF!</definedName>
    <definedName name="VSJ135S_CID_chdr">#REF!</definedName>
    <definedName name="VSJ135S_VID_VSJ000_Grondslagen">#REF!</definedName>
    <definedName name="VSJ135S_VID_VSJ000_KOLOM">#REF!</definedName>
    <definedName name="VSJ135S_VID_VSJ000_Vergunning">#REF!</definedName>
    <definedName name="VSJ135S_VID_VSJ135_1_Branche">#REF!</definedName>
    <definedName name="VSJ135S_VID_VSJ135_2_Branche">#REF!</definedName>
    <definedName name="VSJ136_CID_c33">#REF!</definedName>
    <definedName name="VSJ136_CID_c33a">#REF!</definedName>
    <definedName name="VSJ136_CID_c34">#REF!</definedName>
    <definedName name="VSJ136_CID_c35">#REF!</definedName>
    <definedName name="VSJ136_CID_c36">#REF!</definedName>
    <definedName name="VSJ136_CID_c36h">#REF!</definedName>
    <definedName name="VSJ136_CID_c37">#REF!</definedName>
    <definedName name="VSJ136_CID_c37h">#REF!</definedName>
    <definedName name="VSJ136_CID_c38">#REF!</definedName>
    <definedName name="VSJ136_CID_c39">#REF!</definedName>
    <definedName name="VSJ136_CID_c40">#REF!</definedName>
    <definedName name="VSJ136_CID_c41">#REF!</definedName>
    <definedName name="VSJ136_CID_c42">#REF!</definedName>
    <definedName name="VSJ136_CID_c42_1">#REF!</definedName>
    <definedName name="VSJ136_CID_c44">#REF!</definedName>
    <definedName name="VSJ136_CID_c45">#REF!</definedName>
    <definedName name="VSJ136_CID_c46">#REF!</definedName>
    <definedName name="VSJ136_CID_c47">#REF!</definedName>
    <definedName name="VSJ136_CID_c47h">#REF!</definedName>
    <definedName name="VSJ136_CID_c48">#REF!</definedName>
    <definedName name="VSJ136_CID_c49">#REF!</definedName>
    <definedName name="VSJ136_CID_c50_1">#REF!</definedName>
    <definedName name="VSJ136_CID_c50_2">#REF!</definedName>
    <definedName name="VSJ136_CID_c50_3">#REF!</definedName>
    <definedName name="VSJ136_CID_c51_1">#REF!</definedName>
    <definedName name="VSJ136_CID_c51_2">#REF!</definedName>
    <definedName name="VSJ136_CID_c52">#REF!</definedName>
    <definedName name="VSJ136_CID_chdr">#REF!</definedName>
    <definedName name="VSJ136_LID_janee">#REF!</definedName>
    <definedName name="VSJ136_LID_postcodeprovincie">#REF!</definedName>
    <definedName name="VSJ136_VID_VSJ000_Grondslagen">#REF!</definedName>
    <definedName name="VSJ136_VID_VSJ000_KOLOM">#REF!</definedName>
    <definedName name="VSJ136_VID_VSJ000_Vergunning">#REF!</definedName>
    <definedName name="VSJ136_VID_VSJ135_2_Branche">#REF!</definedName>
    <definedName name="VSJ140L_CID_c01">#REF!</definedName>
    <definedName name="VSJ140L_CID_c01a">#REF!</definedName>
    <definedName name="VSJ140L_CID_c02">#REF!</definedName>
    <definedName name="VSJ140L_CID_chdr">#REF!</definedName>
    <definedName name="VSJ140L_VID_VSJ000_Grondslagen">#REF!</definedName>
    <definedName name="VSJ140L_VID_VSJ000_KOLOM">#REF!</definedName>
    <definedName name="VSJ140L_VID_VSJ000_Vergunning">#REF!</definedName>
    <definedName name="VSJ140L_VID_VSJ140L_typeherverzekeraar">#REF!</definedName>
    <definedName name="VSJ140S_CID_c01">#REF!</definedName>
    <definedName name="VSJ140S_CID_c01a">#REF!</definedName>
    <definedName name="VSJ140S_CID_c02">#REF!</definedName>
    <definedName name="VSJ140S_CID_chdr">#REF!</definedName>
    <definedName name="VSJ140S_VID_typeContract">#REF!</definedName>
    <definedName name="VSJ140S_VID_VSJ000_Grondslagen">#REF!</definedName>
    <definedName name="VSJ140S_VID_VSJ000_KOLOM">#REF!</definedName>
    <definedName name="VSJ140S_VID_VSJ000_Vergunning">#REF!</definedName>
    <definedName name="VSJ140S_VID_VSJ140S_branche1">#REF!</definedName>
    <definedName name="VSJ145_CID_c01">#REF!</definedName>
    <definedName name="VSJ145_CID_chdr">#REF!</definedName>
    <definedName name="VSJ145_VID_variant145">#REF!</definedName>
    <definedName name="VSJ145_VID_VSJ000_Grondslagen">#REF!</definedName>
    <definedName name="VSJ145_VID_VSJ000_KOLOM">#REF!</definedName>
    <definedName name="VSJ145_VID_VSJ000_Vergunning">#REF!</definedName>
    <definedName name="VSJ150_CID_c01">#REF!</definedName>
    <definedName name="VSJ150_CID_chdr">#REF!</definedName>
    <definedName name="VSJ150_VID_VSJ000_Grondslagen">#REF!</definedName>
    <definedName name="VSJ150_VID_VSJ000_KOLOM">#REF!</definedName>
    <definedName name="VSJ150_VID_VSJ000_Vergunning">#REF!</definedName>
    <definedName name="VSJ155_CID_c01">#REF!</definedName>
    <definedName name="VSJ155_CID_c02">#REF!</definedName>
    <definedName name="VSJ155_CID_c03">#REF!</definedName>
    <definedName name="VSJ155_CID_chdr">#REF!</definedName>
    <definedName name="VSJ155_VID_variant155">#REF!</definedName>
    <definedName name="VSJ155_VID_VSJ000_Grondslagen">#REF!</definedName>
    <definedName name="VSJ155_VID_VSJ000_KOLOM">#REF!</definedName>
    <definedName name="VSJ155_VID_VSJ000_Vergunning">#REF!</definedName>
    <definedName name="VSJ160L_CID_c01">#REF!</definedName>
    <definedName name="VSJ160L_CID_c02">#REF!</definedName>
    <definedName name="VSJ160L_CID_c03">#REF!</definedName>
    <definedName name="VSJ160L_CID_c04">#REF!</definedName>
    <definedName name="VSJ160L_CID_c05">#REF!</definedName>
    <definedName name="VSJ160L_CID_chdr">#REF!</definedName>
    <definedName name="VSJ160L_LID_janee">#REF!</definedName>
    <definedName name="VSJ160L_VID_VSJ000_Grondslagen">#REF!</definedName>
    <definedName name="VSJ160L_VID_VSJ000_KOLOM">#REF!</definedName>
    <definedName name="VSJ160L_VID_VSJ000_Vergunning">#REF!</definedName>
    <definedName name="VSJ160N_CID_c01">#REF!</definedName>
    <definedName name="VSJ160N_CID_c02">#REF!</definedName>
    <definedName name="VSJ160N_CID_c03">#REF!</definedName>
    <definedName name="VSJ160N_CID_c04">#REF!</definedName>
    <definedName name="VSJ160N_CID_c05">#REF!</definedName>
    <definedName name="VSJ160N_CID_chdr">#REF!</definedName>
    <definedName name="VSJ160N_LID_janee">#REF!</definedName>
    <definedName name="VSJ160N_VID_VSJ000_Grondslagen">#REF!</definedName>
    <definedName name="VSJ160N_VID_VSJ000_KOLOM">#REF!</definedName>
    <definedName name="VSJ160N_VID_VSJ000_Vergunning">#REF!</definedName>
    <definedName name="VSJ160S_CID_c02">#REF!</definedName>
    <definedName name="VSJ160S_CID_c03">#REF!</definedName>
    <definedName name="VSJ160S_CID_chdr">#REF!</definedName>
    <definedName name="VSJ160S_VID_VSJ000_Grondslagen">#REF!</definedName>
    <definedName name="VSJ160S_VID_VSJ000_KOLOM">#REF!</definedName>
    <definedName name="VSJ160S_VID_VSJ000_Vergunning">#REF!</definedName>
    <definedName name="VSJ165L_CID_c01">#REF!</definedName>
    <definedName name="VSJ165L_CID_c02">#REF!</definedName>
    <definedName name="VSJ165L_CID_c03">#REF!</definedName>
    <definedName name="VSJ165L_CID_c04">#REF!</definedName>
    <definedName name="VSJ165L_CID_c05">#REF!</definedName>
    <definedName name="VSJ165L_CID_c06">#REF!</definedName>
    <definedName name="VSJ165L_CID_c07">#REF!</definedName>
    <definedName name="VSJ165L_CID_chdr">#REF!</definedName>
    <definedName name="VSJ165L_VID_VSJ000_Grondslagen">#REF!</definedName>
    <definedName name="VSJ165L_VID_VSJ000_KOLOM">#REF!</definedName>
    <definedName name="VSJ165L_VID_VSJ000_Vergunning">#REF!</definedName>
    <definedName name="VSJ165N_CID_c01">#REF!</definedName>
    <definedName name="VSJ165N_CID_c02">#REF!</definedName>
    <definedName name="VSJ165N_CID_chdr">#REF!</definedName>
    <definedName name="VSJ165N_VID_VSJ000_Grondslagen">#REF!</definedName>
    <definedName name="VSJ165N_VID_VSJ000_KOLOM">#REF!</definedName>
    <definedName name="VSJ165N_VID_VSJ000_Vergunning">#REF!</definedName>
    <definedName name="VSJ165S_CID_c01">#REF!</definedName>
    <definedName name="VSJ165S_CID_c02">#REF!</definedName>
    <definedName name="VSJ165S_CID_c03">#REF!</definedName>
    <definedName name="VSJ165S_CID_chdr">#REF!</definedName>
    <definedName name="VSJ165S_CID_h01">#REF!</definedName>
    <definedName name="VSJ165S_LID_JANEE">#REF!</definedName>
    <definedName name="VSJ165S_VID_VSJ000_Grondslagen">#REF!</definedName>
    <definedName name="VSJ165S_VID_VSJ000_KOLOM">#REF!</definedName>
    <definedName name="VSJ165S_VID_VSJ000_Vergunning">#REF!</definedName>
    <definedName name="VSJ170N_CID_c_f1">#REF!</definedName>
    <definedName name="VSJ170N_CID_c01">#REF!</definedName>
    <definedName name="VSJ170N_CID_c02">#REF!</definedName>
    <definedName name="VSJ170N_CID_c03">#REF!</definedName>
    <definedName name="VSJ170N_CID_chdr">#REF!</definedName>
    <definedName name="VSJ170N_VID_producten">#REF!</definedName>
    <definedName name="VSJ170N_VID_VSJ000_Grondslagen">#REF!</definedName>
    <definedName name="VSJ170N_VID_VSJ000_KOLOM">#REF!</definedName>
    <definedName name="VSJ170N_VID_VSJ000_Vergunning">#REF!</definedName>
    <definedName name="VSJ175_CID_c01">#REF!</definedName>
    <definedName name="VSJ175_CID_c02">#REF!</definedName>
    <definedName name="VSJ175_CID_c03">#REF!</definedName>
    <definedName name="VSJ175_CID_c04">#REF!</definedName>
    <definedName name="VSJ175_CID_c05">#REF!</definedName>
    <definedName name="VSJ175_CID_chdr">#REF!</definedName>
    <definedName name="VSJ175_LID_VSJ175N_Nevenactiviteiten">#REF!</definedName>
    <definedName name="VSJ175_VID_VSJ000_Grondslagen">#REF!</definedName>
    <definedName name="VSJ175_VID_VSJ000_KOLOM">#REF!</definedName>
    <definedName name="VSJ175_VID_VSJ000_Vergunning">#REF!</definedName>
    <definedName name="VSJ180EUL_CID_c01">#REF!</definedName>
    <definedName name="VSJ180EUL_CID_chdr">#REF!</definedName>
    <definedName name="VSJ180EUL_VID_VSJ000_Grondslagen">#REF!</definedName>
    <definedName name="VSJ180EUL_VID_VSJ000_KOLOM">#REF!</definedName>
    <definedName name="VSJ180EUL_VID_VSJ000_Vergunning">#REF!</definedName>
    <definedName name="VSJ180EUL_VID_VSJ180EUL_EU_lidstaten">#REF!</definedName>
    <definedName name="VSJ180EUS_CID_c01">#REF!</definedName>
    <definedName name="VSJ180EUS_CID_c02">#REF!</definedName>
    <definedName name="VSJ180EUS_CID_chdr">#REF!</definedName>
    <definedName name="VSJ180EUS_VID_VSJ000_Grondslagen">#REF!</definedName>
    <definedName name="VSJ180EUS_VID_VSJ000_KOLOM">#REF!</definedName>
    <definedName name="VSJ180EUS_VID_VSJ000_Vergunning">#REF!</definedName>
    <definedName name="VSJ180EUS_VID_VSJ180EUS_EU_lidstaten">#REF!</definedName>
    <definedName name="VSJ180L_CID_c01">#REF!</definedName>
    <definedName name="VSJ180L_CID_c02">#REF!</definedName>
    <definedName name="VSJ180L_CID_chdr">#REF!</definedName>
    <definedName name="VSJ180L_LID_janee">#REF!</definedName>
    <definedName name="VSJ180L_VID_VSJ000_Grondslagen">#REF!</definedName>
    <definedName name="VSJ180L_VID_VSJ000_KOLOM">#REF!</definedName>
    <definedName name="VSJ180L_VID_VSJ000_Vergunning">#REF!</definedName>
    <definedName name="VSJ180S_CID_c02">#REF!</definedName>
    <definedName name="VSJ180S_CID_chdr">#REF!</definedName>
    <definedName name="VSJ180S_VID_VSJ000_Grondslagen">#REF!</definedName>
    <definedName name="VSJ180S_VID_VSJ000_KOLOM">#REF!</definedName>
    <definedName name="VSJ180S_VID_VSJ000_Vergunning">#REF!</definedName>
    <definedName name="VSJ185S_CID_c01">#REF!</definedName>
    <definedName name="VSJ185S_CID_c02">#REF!</definedName>
    <definedName name="VSJ185S_CID_chdr">#REF!</definedName>
    <definedName name="VSJ185S_VID_VSJ000_Grondslagen">#REF!</definedName>
    <definedName name="VSJ185S_VID_VSJ000_KOLOM">#REF!</definedName>
    <definedName name="VSJ185S_VID_VSJ000_Vergunning">#REF!</definedName>
    <definedName name="VSJ190_CID_c01">#REF!</definedName>
    <definedName name="VSJ190_CID_c02">#REF!</definedName>
    <definedName name="VSJ190_CID_c03">#REF!</definedName>
    <definedName name="VSJ190_CID_c04">#REF!</definedName>
    <definedName name="VSJ190_CID_chdr">#REF!</definedName>
    <definedName name="VSJ190_LID_JANEE">#REF!</definedName>
    <definedName name="VSJ190_VID_VSJ000_Grondslagen">#REF!</definedName>
    <definedName name="VSJ190_VID_VSJ000_KOLOM">#REF!</definedName>
    <definedName name="VSJ190_VID_VSJ000_Vergunning">#REF!</definedName>
    <definedName name="VSJ195L_CID_c01">#REF!</definedName>
    <definedName name="VSJ195L_CID_c02">#REF!</definedName>
    <definedName name="VSJ195L_CID_c03">#REF!</definedName>
    <definedName name="VSJ195L_CID_c04">#REF!</definedName>
    <definedName name="VSJ195L_CID_c05">#REF!</definedName>
    <definedName name="VSJ195L_CID_c06">#REF!</definedName>
    <definedName name="VSJ195L_CID_c07">#REF!</definedName>
    <definedName name="VSJ195L_CID_c08">#REF!</definedName>
    <definedName name="VSJ195L_CID_c09">#REF!</definedName>
    <definedName name="VSJ195L_CID_c10">#REF!</definedName>
    <definedName name="VSJ195L_CID_chdr">#REF!</definedName>
    <definedName name="VSJ195L_LID_JANEE">#REF!</definedName>
    <definedName name="VSJ195L_VID_VSJ000_Grondslagen">#REF!</definedName>
    <definedName name="VSJ195L_VID_VSJ000_KOLOM">#REF!</definedName>
    <definedName name="VSJ195L_VID_VSJ000_Vergunning">#REF!</definedName>
    <definedName name="VSJ195N_CID_c01">#REF!</definedName>
    <definedName name="VSJ195N_CID_chdr">#REF!</definedName>
    <definedName name="VSJ195N_VID_VSJ000_Grondslagen">#REF!</definedName>
    <definedName name="VSJ195N_VID_VSJ000_KOLOM">#REF!</definedName>
    <definedName name="VSJ195N_VID_VSJ000_Vergunning">#REF!</definedName>
    <definedName name="VSJ195S_CID_c01">#REF!</definedName>
    <definedName name="VSJ195S_CID_c01a">#REF!</definedName>
    <definedName name="VSJ195S_CID_c02">#REF!</definedName>
    <definedName name="VSJ195S_CID_chdr">#REF!</definedName>
    <definedName name="VSJ195S_VID_VSJ000_Grondslagen">#REF!</definedName>
    <definedName name="VSJ195S_VID_VSJ000_KOLOM">#REF!</definedName>
    <definedName name="VSJ195S_VID_VSJ000_Vergunning">#REF!</definedName>
    <definedName name="VSJ200_CID_c01">#REF!</definedName>
    <definedName name="VSJ200_CID_c02">#REF!</definedName>
    <definedName name="VSJ200_CID_c03">#REF!</definedName>
    <definedName name="VSJ200_CID_chdr">#REF!</definedName>
    <definedName name="VSJ200_VID_VSJ000_Grondslagen">#REF!</definedName>
    <definedName name="VSJ200_VID_VSJ000_KOLOM">#REF!</definedName>
    <definedName name="VSJ200_VID_VSJ000_Vergunning">#REF!</definedName>
    <definedName name="VSJ205_CID_c01">#REF!</definedName>
    <definedName name="VSJ205_CID_c02">#REF!</definedName>
    <definedName name="VSJ205_CID_c03">#REF!</definedName>
    <definedName name="VSJ205_CID_chdr">#REF!</definedName>
    <definedName name="VSJ205_VID_VSJ000_Grondslagen">#REF!</definedName>
    <definedName name="VSJ205_VID_VSJ000_KOLOM">#REF!</definedName>
    <definedName name="VSJ205_VID_VSJ000_Vergunning">#REF!</definedName>
    <definedName name="w" hidden="1">{#N/A,#N/A,FALSE,"tabf696";#N/A,#N/A,FALSE,"TABr696"}</definedName>
    <definedName name="W001_c01">#REF!</definedName>
    <definedName name="W001_c02">#REF!</definedName>
    <definedName name="W001_c03">#REF!</definedName>
    <definedName name="War000">[8]Entry!$C$55</definedName>
    <definedName name="WarII000">[8]Entry!$C$57</definedName>
    <definedName name="WbNamen">#REF!</definedName>
    <definedName name="WbNamenVoortgang">#REF!</definedName>
    <definedName name="werkdagen">'[39]Hulpscherm werkdagen'!$A$4:$M$46</definedName>
    <definedName name="WRDGRSLAG">#REF!</definedName>
    <definedName name="wrn.Complete._.file." hidden="1">{#N/A,#N/A,TRUE,"Entity";#N/A,#N/A,TRUE,"Navigation1";#N/A,#N/A,TRUE,"Navigation2";#N/A,#N/A,TRUE,"Control";#N/A,#N/A,TRUE,"InputLegal";#N/A,#N/A,TRUE,"Outputlegal1";#N/A,#N/A,TRUE,"Outputlegal2";#N/A,#N/A,TRUE,"CommentLegal";#N/A,#N/A,TRUE,"marg 1999";#N/A,#N/A,TRUE,"marg 2000";#N/A,#N/A,TRUE,"marg 2001";#N/A,#N/A,TRUE,"marg 2002";#N/A,#N/A,TRUE,"marg 2003";#N/A,#N/A,TRUE,"Other";#N/A,#N/A,TRUE,"Exp1999";#N/A,#N/A,TRUE,"Exp2000";#N/A,#N/A,TRUE,"Exp2001";#N/A,#N/A,TRUE,"Exp2002";#N/A,#N/A,TRUE,"Exp2003";#N/A,#N/A,TRUE,"DPL"}</definedName>
    <definedName name="wrn.db." hidden="1">{#N/A,#N/A,FALSE,"tabf696";#N/A,#N/A,FALSE,"TABr696"}</definedName>
    <definedName name="wrn.db1." hidden="1">{#N/A,#N/A,FALSE,"tabf696";#N/A,#N/A,FALSE,"TABr696"}</definedName>
    <definedName name="wrn.dossier." hidden="1">{#N/A,#N/A,FALSE,"Key Figures Euro";#N/A,#N/A,FALSE,"Key Figures";#N/A,#N/A,FALSE,"Summary Euro";#N/A,#N/A,FALSE,"Summary";#N/A,#N/A,FALSE,"Gross profit";#N/A,#N/A,FALSE,"General expenses";#N/A,#N/A,FALSE,"Depreciations";#N/A,#N/A,FALSE,"Provisions";#N/A,#N/A,FALSE,"Extra";#N/A,#N/A,FALSE,"Net Result Euro";#N/A,#N/A,FALSE,"Net Result";#N/A,#N/A,FALSE,"Balance Sheet Euro";#N/A,#N/A,FALSE,"Balance Sheet";#N/A,#N/A,FALSE,"Pay-out"}</definedName>
    <definedName name="wrn.Legal." hidden="1">{"Header",#N/A,TRUE,"Entity";"Outputlegal2",#N/A,TRUE,"Outputlegal2";"Outputlegal1",#N/A,TRUE,"Outputlegal1";"InputLegal",#N/A,TRUE,"InputLegal";"Fum",#N/A,TRUE,"F.U.M.";"Balance",#N/A,TRUE,"Balance_sheet";#N/A,#N/A,TRUE,"HOSTPL";"HostFUM",#N/A,TRUE,"HOSTFUM";"Hostbal",#N/A,TRUE,"HOSTBAL"}</definedName>
    <definedName name="wrn.legal2" hidden="1">{"Header",#N/A,TRUE,"Entity";"Outputlegal2",#N/A,TRUE,"Outputlegal2";"Outputlegal1",#N/A,TRUE,"Outputlegal1";"InputLegal",#N/A,TRUE,"InputLegal";"Fum",#N/A,TRUE,"F.U.M.";"Balance",#N/A,TRUE,"Balance_sheet";#N/A,#N/A,TRUE,"HOSTPL";"HostFUM",#N/A,TRUE,"HOSTFUM";"Hostbal",#N/A,TRUE,"HOSTBAL"}</definedName>
    <definedName name="wrn.TEST." hidden="1">{"BRIEF",#N/A,FALSE,"BRIEF";"OFFBAL",#N/A,FALSE,"OFFBAL"}</definedName>
    <definedName name="wrn.xpiotrx." hidden="1">{"JAN",#N/A,TRUE,"Average balance report"}</definedName>
    <definedName name="Wroc000">[8]Entry!$C$60</definedName>
    <definedName name="WTV_All">#REF!</definedName>
    <definedName name="WTV_Elim">#REF!</definedName>
    <definedName name="wvu.Full." hidden="1">{TRUE,TRUE,-2.75,-17,604.5,366.75,FALSE,FALSE,TRUE,TRUE,0,1,#N/A,1,#N/A,6.61702127659574,21.85,1,FALSE,FALSE,3,TRUE,1,FALSE,75,"Swvu.Full.","ACwvu.Full.",#N/A,FALSE,FALSE,0.5,0.5,0.5,0.5,2,"","&amp;L&amp;D    &amp;T   &amp;F / &amp;A&amp;C&amp;10MIS Page/Strona 7&amp;R&amp;8f:\PPAB Financials\3q96\9609\&amp;F",TRUE,FALSE,FALSE,FALSE,1,#N/A,1,1,"=R1C2:R90C103",FALSE,#N/A,#N/A,FALSE,FALSE,FALSE,8,600,600,FALSE,FALSE,TRUE,TRUE,TRUE}</definedName>
    <definedName name="wvu.JAN." hidden="1">{TRUE,TRUE,-2.75,-17,604.5,366.75,FALSE,FALSE,TRUE,TRUE,0,1,#N/A,1,#N/A,15.6170212765957,21.85,1,FALSE,FALSE,3,TRUE,1,FALSE,75,"Swvu.JAN.","ACwvu.JAN.",#N/A,FALSE,FALSE,0.5,0.5,0.5,0.5,2,"","&amp;L&amp;D    &amp;T   &amp;F / &amp;A&amp;C&amp;10MIS Page/Strona 7&amp;R&amp;8f:\PPAB Financials\3q96\9609\&amp;F",TRUE,FALSE,FALSE,FALSE,1,#N/A,1,1,"=R1C2:R90C103",FALSE,"Rwvu.JAN.",#N/A,FALSE,FALSE,FALSE,8,600,600,FALSE,FALSE,TRUE,TRUE,TRUE}</definedName>
    <definedName name="X">#REF!</definedName>
    <definedName name="X_FM">[40]Kentallen!$H$22</definedName>
    <definedName name="X_Result">[40]Kentallen!$H$24</definedName>
    <definedName name="Zak000">[8]Entry!$C$52</definedName>
    <definedName name="ZKT">#REF!</definedName>
    <definedName name="ZKTMATRIX">#REF!</definedName>
    <definedName name="ZKV">#REF!</definedName>
  </definedNames>
  <calcPr calcId="145621" calcMode="autoNoTable"/>
</workbook>
</file>

<file path=xl/calcChain.xml><?xml version="1.0" encoding="utf-8"?>
<calcChain xmlns="http://schemas.openxmlformats.org/spreadsheetml/2006/main">
  <c r="J33" i="12" l="1"/>
  <c r="I33" i="12"/>
  <c r="G33" i="12"/>
  <c r="F33" i="12"/>
  <c r="D33" i="12"/>
  <c r="C33" i="12"/>
  <c r="J25" i="12"/>
  <c r="I25" i="12"/>
  <c r="G25" i="12"/>
  <c r="F25" i="12"/>
  <c r="E25" i="12"/>
  <c r="E33" i="12" s="1"/>
  <c r="D25" i="12"/>
  <c r="C25" i="12"/>
  <c r="D45" i="4" l="1"/>
  <c r="H5" i="12" l="1"/>
  <c r="K5" i="12"/>
  <c r="H31" i="12" l="1"/>
  <c r="H30" i="12"/>
  <c r="H29" i="12"/>
  <c r="H28" i="12"/>
  <c r="H27" i="12"/>
  <c r="H24" i="12"/>
  <c r="H25" i="12" s="1"/>
  <c r="H33" i="12" s="1"/>
  <c r="H23" i="12"/>
  <c r="H13" i="12" l="1"/>
  <c r="H14" i="12"/>
  <c r="H15" i="12"/>
  <c r="H16" i="12"/>
  <c r="H17" i="12"/>
  <c r="H18" i="12"/>
  <c r="H12" i="12"/>
  <c r="H9" i="12"/>
  <c r="H8" i="12"/>
  <c r="H6" i="12"/>
  <c r="J79" i="16"/>
  <c r="J22" i="16" l="1"/>
  <c r="J6" i="16"/>
  <c r="J9" i="16"/>
  <c r="I8" i="16"/>
  <c r="I10" i="16" s="1"/>
  <c r="H8" i="16"/>
  <c r="H10" i="16" s="1"/>
  <c r="G8" i="16"/>
  <c r="G10" i="16" s="1"/>
  <c r="F8" i="16"/>
  <c r="F10" i="16" s="1"/>
  <c r="E8" i="16"/>
  <c r="E10" i="16" s="1"/>
  <c r="D8" i="16"/>
  <c r="D10" i="16" s="1"/>
  <c r="C8" i="16"/>
  <c r="C10" i="16" s="1"/>
  <c r="C75" i="14"/>
  <c r="I75" i="14"/>
  <c r="H75" i="14"/>
  <c r="G75" i="14"/>
  <c r="F75" i="14"/>
  <c r="E75" i="14"/>
  <c r="D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I61" i="14"/>
  <c r="H61" i="14"/>
  <c r="G61" i="14"/>
  <c r="F61" i="14"/>
  <c r="E61" i="14"/>
  <c r="D61" i="14"/>
  <c r="C61" i="14"/>
  <c r="J60" i="14"/>
  <c r="J59" i="14"/>
  <c r="I57" i="14"/>
  <c r="H57" i="14"/>
  <c r="G57" i="14"/>
  <c r="F57" i="14"/>
  <c r="E57" i="14"/>
  <c r="D57" i="14"/>
  <c r="C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D49" i="6"/>
  <c r="C49" i="6"/>
  <c r="C45" i="4"/>
  <c r="F77" i="14" l="1"/>
  <c r="J75" i="14"/>
  <c r="C77" i="14"/>
  <c r="G77" i="14"/>
  <c r="D77" i="14"/>
  <c r="H77" i="14"/>
  <c r="E77" i="14"/>
  <c r="I77" i="14"/>
  <c r="J61" i="14"/>
  <c r="J57" i="14"/>
  <c r="J85" i="16"/>
  <c r="J71" i="16"/>
  <c r="I76" i="16"/>
  <c r="G68" i="16"/>
  <c r="F68" i="16"/>
  <c r="E68" i="16"/>
  <c r="J61" i="16"/>
  <c r="E64" i="16"/>
  <c r="F64" i="16"/>
  <c r="H53" i="16"/>
  <c r="F53" i="16"/>
  <c r="F55" i="16" s="1"/>
  <c r="E53" i="16"/>
  <c r="E55" i="16" s="1"/>
  <c r="J51" i="16"/>
  <c r="B49" i="16"/>
  <c r="J40" i="16"/>
  <c r="F23" i="16"/>
  <c r="E23" i="16"/>
  <c r="J18" i="16"/>
  <c r="F19" i="16"/>
  <c r="E22" i="14"/>
  <c r="J7" i="12"/>
  <c r="I7" i="12"/>
  <c r="G7" i="12"/>
  <c r="F7" i="12"/>
  <c r="E7" i="12"/>
  <c r="D7" i="12"/>
  <c r="C7" i="12"/>
  <c r="K6" i="12"/>
  <c r="G49" i="6"/>
  <c r="I49" i="6" s="1"/>
  <c r="G48" i="6"/>
  <c r="I48" i="6" s="1"/>
  <c r="G47" i="6"/>
  <c r="I47" i="6" s="1"/>
  <c r="F46" i="6"/>
  <c r="G46" i="6" s="1"/>
  <c r="I46" i="6" s="1"/>
  <c r="F44" i="6"/>
  <c r="G44" i="6" s="1"/>
  <c r="I44" i="6" s="1"/>
  <c r="G43" i="6"/>
  <c r="I43" i="6" s="1"/>
  <c r="G42" i="6"/>
  <c r="I42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I30" i="6" s="1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I9" i="6" s="1"/>
  <c r="G8" i="6"/>
  <c r="I8" i="6" s="1"/>
  <c r="G7" i="6"/>
  <c r="I7" i="6" s="1"/>
  <c r="G6" i="6"/>
  <c r="I6" i="6" s="1"/>
  <c r="G5" i="6"/>
  <c r="I5" i="6" s="1"/>
  <c r="M45" i="4"/>
  <c r="I45" i="4"/>
  <c r="H45" i="4"/>
  <c r="G45" i="4"/>
  <c r="F45" i="4"/>
  <c r="N44" i="4"/>
  <c r="J43" i="4"/>
  <c r="J42" i="4"/>
  <c r="L41" i="4"/>
  <c r="N41" i="4" s="1"/>
  <c r="J41" i="4"/>
  <c r="J40" i="4"/>
  <c r="J39" i="4"/>
  <c r="J38" i="4"/>
  <c r="J37" i="4"/>
  <c r="J36" i="4"/>
  <c r="J35" i="4"/>
  <c r="J45" i="4" s="1"/>
  <c r="J34" i="4"/>
  <c r="N30" i="4"/>
  <c r="F30" i="4"/>
  <c r="G30" i="4" s="1"/>
  <c r="J30" i="4" s="1"/>
  <c r="M28" i="4"/>
  <c r="M31" i="4" s="1"/>
  <c r="M47" i="4" s="1"/>
  <c r="N27" i="4"/>
  <c r="F27" i="4"/>
  <c r="G27" i="4" s="1"/>
  <c r="J27" i="4" s="1"/>
  <c r="M25" i="4"/>
  <c r="L25" i="4"/>
  <c r="L28" i="4" s="1"/>
  <c r="L31" i="4" s="1"/>
  <c r="I25" i="4"/>
  <c r="I28" i="4" s="1"/>
  <c r="I31" i="4" s="1"/>
  <c r="I47" i="4" s="1"/>
  <c r="H25" i="4"/>
  <c r="H28" i="4" s="1"/>
  <c r="H31" i="4" s="1"/>
  <c r="N24" i="4"/>
  <c r="F24" i="4"/>
  <c r="G24" i="4" s="1"/>
  <c r="J24" i="4" s="1"/>
  <c r="N23" i="4"/>
  <c r="F23" i="4"/>
  <c r="G23" i="4" s="1"/>
  <c r="J23" i="4" s="1"/>
  <c r="N22" i="4"/>
  <c r="F22" i="4"/>
  <c r="G22" i="4" s="1"/>
  <c r="J22" i="4" s="1"/>
  <c r="N21" i="4"/>
  <c r="F21" i="4"/>
  <c r="G21" i="4" s="1"/>
  <c r="J21" i="4" s="1"/>
  <c r="N20" i="4"/>
  <c r="F20" i="4"/>
  <c r="G20" i="4" s="1"/>
  <c r="J20" i="4" s="1"/>
  <c r="N19" i="4"/>
  <c r="F19" i="4"/>
  <c r="G19" i="4" s="1"/>
  <c r="M17" i="4"/>
  <c r="I17" i="4"/>
  <c r="H17" i="4"/>
  <c r="G17" i="4"/>
  <c r="F17" i="4"/>
  <c r="L16" i="4"/>
  <c r="N16" i="4" s="1"/>
  <c r="J15" i="4"/>
  <c r="J14" i="4"/>
  <c r="J13" i="4"/>
  <c r="J12" i="4"/>
  <c r="J11" i="4"/>
  <c r="J10" i="4"/>
  <c r="J9" i="4"/>
  <c r="J8" i="4"/>
  <c r="J7" i="4"/>
  <c r="J6" i="4"/>
  <c r="J5" i="4"/>
  <c r="J4" i="4"/>
  <c r="H47" i="4" l="1"/>
  <c r="J77" i="14"/>
  <c r="D25" i="4"/>
  <c r="D28" i="4" s="1"/>
  <c r="J52" i="16"/>
  <c r="J53" i="16" s="1"/>
  <c r="E76" i="16"/>
  <c r="E78" i="16" s="1"/>
  <c r="J12" i="14"/>
  <c r="J10" i="14"/>
  <c r="F22" i="14"/>
  <c r="J17" i="4"/>
  <c r="J35" i="14"/>
  <c r="D36" i="14"/>
  <c r="J19" i="4"/>
  <c r="G25" i="4"/>
  <c r="G28" i="4" s="1"/>
  <c r="G31" i="4" s="1"/>
  <c r="G47" i="4" s="1"/>
  <c r="F10" i="12"/>
  <c r="F20" i="12" s="1"/>
  <c r="F22" i="12" s="1"/>
  <c r="K15" i="12"/>
  <c r="E10" i="12"/>
  <c r="E20" i="12" s="1"/>
  <c r="E22" i="12" s="1"/>
  <c r="I10" i="12"/>
  <c r="I20" i="12" s="1"/>
  <c r="I22" i="12" s="1"/>
  <c r="J6" i="14"/>
  <c r="J11" i="14"/>
  <c r="J13" i="14"/>
  <c r="J15" i="14"/>
  <c r="J29" i="16"/>
  <c r="E18" i="14"/>
  <c r="J7" i="14"/>
  <c r="J14" i="14"/>
  <c r="J16" i="14"/>
  <c r="J17" i="14"/>
  <c r="E36" i="14"/>
  <c r="E38" i="14" s="1"/>
  <c r="N25" i="4"/>
  <c r="N28" i="4" s="1"/>
  <c r="N31" i="4" s="1"/>
  <c r="K31" i="12"/>
  <c r="D10" i="12"/>
  <c r="D20" i="12" s="1"/>
  <c r="D22" i="12" s="1"/>
  <c r="K17" i="12"/>
  <c r="H18" i="14"/>
  <c r="J9" i="14"/>
  <c r="G36" i="14"/>
  <c r="H36" i="14"/>
  <c r="J34" i="16"/>
  <c r="H7" i="12"/>
  <c r="K16" i="12"/>
  <c r="K18" i="12"/>
  <c r="J8" i="14"/>
  <c r="G22" i="14"/>
  <c r="J27" i="14"/>
  <c r="F25" i="4"/>
  <c r="F28" i="4" s="1"/>
  <c r="F31" i="4" s="1"/>
  <c r="F47" i="4" s="1"/>
  <c r="D7" i="6"/>
  <c r="C10" i="12"/>
  <c r="C20" i="12" s="1"/>
  <c r="C22" i="12" s="1"/>
  <c r="G10" i="12"/>
  <c r="G20" i="12" s="1"/>
  <c r="G22" i="12" s="1"/>
  <c r="J10" i="12"/>
  <c r="J20" i="12" s="1"/>
  <c r="J22" i="12" s="1"/>
  <c r="G19" i="16"/>
  <c r="J12" i="16"/>
  <c r="E31" i="16"/>
  <c r="J26" i="16"/>
  <c r="C31" i="16"/>
  <c r="J30" i="16"/>
  <c r="J33" i="14"/>
  <c r="J17" i="16"/>
  <c r="J28" i="16"/>
  <c r="G64" i="16"/>
  <c r="J60" i="16"/>
  <c r="F18" i="14"/>
  <c r="J29" i="14"/>
  <c r="I23" i="16"/>
  <c r="E19" i="16"/>
  <c r="J14" i="16"/>
  <c r="G23" i="16"/>
  <c r="J43" i="16"/>
  <c r="D68" i="16"/>
  <c r="J72" i="16"/>
  <c r="H19" i="16"/>
  <c r="J13" i="16"/>
  <c r="J16" i="16"/>
  <c r="C23" i="16"/>
  <c r="F31" i="16"/>
  <c r="F76" i="16"/>
  <c r="F78" i="16" s="1"/>
  <c r="J7" i="16"/>
  <c r="H55" i="16"/>
  <c r="J54" i="16"/>
  <c r="D64" i="16"/>
  <c r="J59" i="16"/>
  <c r="J63" i="16"/>
  <c r="H68" i="16"/>
  <c r="G76" i="16"/>
  <c r="D76" i="16"/>
  <c r="J75" i="16"/>
  <c r="J88" i="16"/>
  <c r="J62" i="16"/>
  <c r="J67" i="16"/>
  <c r="J74" i="16"/>
  <c r="I19" i="16"/>
  <c r="I31" i="16"/>
  <c r="G53" i="16"/>
  <c r="G55" i="16" s="1"/>
  <c r="C68" i="16"/>
  <c r="J70" i="16"/>
  <c r="C76" i="16"/>
  <c r="H76" i="16"/>
  <c r="C53" i="16"/>
  <c r="J58" i="16"/>
  <c r="H64" i="16"/>
  <c r="J73" i="16"/>
  <c r="D53" i="16"/>
  <c r="I53" i="16"/>
  <c r="G78" i="16" l="1"/>
  <c r="G81" i="16" s="1"/>
  <c r="G87" i="16" s="1"/>
  <c r="G90" i="16" s="1"/>
  <c r="G38" i="14"/>
  <c r="D31" i="4"/>
  <c r="F81" i="16"/>
  <c r="F87" i="16" s="1"/>
  <c r="F90" i="16" s="1"/>
  <c r="F36" i="14"/>
  <c r="F38" i="14" s="1"/>
  <c r="L37" i="4"/>
  <c r="N37" i="4" s="1"/>
  <c r="K27" i="12"/>
  <c r="C55" i="16"/>
  <c r="J31" i="14"/>
  <c r="L34" i="4"/>
  <c r="L14" i="4"/>
  <c r="N14" i="4" s="1"/>
  <c r="F33" i="16"/>
  <c r="J55" i="16"/>
  <c r="L38" i="4"/>
  <c r="N38" i="4" s="1"/>
  <c r="J30" i="14"/>
  <c r="H10" i="12"/>
  <c r="K10" i="12" s="1"/>
  <c r="K8" i="12"/>
  <c r="J26" i="14"/>
  <c r="J27" i="16"/>
  <c r="J21" i="14"/>
  <c r="K7" i="12"/>
  <c r="J28" i="14"/>
  <c r="K23" i="12"/>
  <c r="C36" i="14"/>
  <c r="J24" i="14"/>
  <c r="L6" i="4"/>
  <c r="N6" i="4" s="1"/>
  <c r="D55" i="16"/>
  <c r="I68" i="16"/>
  <c r="J57" i="16"/>
  <c r="C64" i="16"/>
  <c r="J66" i="16"/>
  <c r="H31" i="16"/>
  <c r="H78" i="16"/>
  <c r="E81" i="16"/>
  <c r="E87" i="16" s="1"/>
  <c r="E90" i="16" s="1"/>
  <c r="D23" i="16"/>
  <c r="L8" i="4"/>
  <c r="N8" i="4" s="1"/>
  <c r="J15" i="16"/>
  <c r="J19" i="16" s="1"/>
  <c r="K30" i="12"/>
  <c r="L42" i="4"/>
  <c r="N42" i="4" s="1"/>
  <c r="J34" i="14"/>
  <c r="C18" i="14"/>
  <c r="I36" i="14"/>
  <c r="I18" i="14"/>
  <c r="K28" i="12"/>
  <c r="I64" i="16"/>
  <c r="E33" i="16"/>
  <c r="D31" i="16"/>
  <c r="J25" i="16"/>
  <c r="C19" i="16"/>
  <c r="G18" i="14"/>
  <c r="K12" i="12"/>
  <c r="K24" i="12"/>
  <c r="K25" i="12" s="1"/>
  <c r="K33" i="12" s="1"/>
  <c r="C22" i="14"/>
  <c r="J25" i="4"/>
  <c r="J28" i="4" s="1"/>
  <c r="J31" i="4" s="1"/>
  <c r="J47" i="4" s="1"/>
  <c r="I55" i="16"/>
  <c r="J76" i="16"/>
  <c r="D19" i="16"/>
  <c r="G31" i="16"/>
  <c r="L43" i="4"/>
  <c r="N43" i="4" s="1"/>
  <c r="J32" i="14"/>
  <c r="J25" i="14"/>
  <c r="D22" i="14"/>
  <c r="D38" i="14" s="1"/>
  <c r="J5" i="14"/>
  <c r="K13" i="12"/>
  <c r="K14" i="12"/>
  <c r="K29" i="12"/>
  <c r="K9" i="12"/>
  <c r="I22" i="14"/>
  <c r="K20" i="12" l="1"/>
  <c r="K22" i="12" s="1"/>
  <c r="H20" i="12"/>
  <c r="H22" i="12" s="1"/>
  <c r="G33" i="16"/>
  <c r="G36" i="16" s="1"/>
  <c r="G42" i="16" s="1"/>
  <c r="G45" i="16" s="1"/>
  <c r="C38" i="14"/>
  <c r="J18" i="14"/>
  <c r="H23" i="16"/>
  <c r="E36" i="16"/>
  <c r="E42" i="16" s="1"/>
  <c r="E45" i="16" s="1"/>
  <c r="D33" i="16"/>
  <c r="C18" i="6"/>
  <c r="H81" i="16"/>
  <c r="H87" i="16" s="1"/>
  <c r="J64" i="16"/>
  <c r="D78" i="16"/>
  <c r="J36" i="14"/>
  <c r="L10" i="4"/>
  <c r="N10" i="4" s="1"/>
  <c r="L11" i="4"/>
  <c r="N11" i="4" s="1"/>
  <c r="L4" i="4"/>
  <c r="C78" i="16"/>
  <c r="J68" i="16"/>
  <c r="L15" i="4"/>
  <c r="N15" i="4" s="1"/>
  <c r="I38" i="14"/>
  <c r="L36" i="4"/>
  <c r="N36" i="4" s="1"/>
  <c r="C33" i="16"/>
  <c r="J31" i="16"/>
  <c r="H22" i="14"/>
  <c r="L39" i="4"/>
  <c r="N39" i="4" s="1"/>
  <c r="F36" i="16"/>
  <c r="F42" i="16" s="1"/>
  <c r="F45" i="16" s="1"/>
  <c r="D9" i="6"/>
  <c r="L7" i="4"/>
  <c r="N7" i="4" s="1"/>
  <c r="D18" i="14"/>
  <c r="D30" i="6"/>
  <c r="I33" i="16"/>
  <c r="L9" i="4"/>
  <c r="N9" i="4" s="1"/>
  <c r="I78" i="16"/>
  <c r="C25" i="4"/>
  <c r="C28" i="4" s="1"/>
  <c r="J20" i="14"/>
  <c r="L13" i="4"/>
  <c r="N13" i="4" s="1"/>
  <c r="L5" i="4"/>
  <c r="N5" i="4" s="1"/>
  <c r="L40" i="4"/>
  <c r="N40" i="4" s="1"/>
  <c r="L35" i="4"/>
  <c r="N35" i="4" s="1"/>
  <c r="N34" i="4"/>
  <c r="J21" i="16"/>
  <c r="J22" i="14" l="1"/>
  <c r="J38" i="14" s="1"/>
  <c r="H38" i="14"/>
  <c r="D36" i="16"/>
  <c r="D42" i="16" s="1"/>
  <c r="I81" i="16"/>
  <c r="I87" i="16" s="1"/>
  <c r="L12" i="4"/>
  <c r="N12" i="4" s="1"/>
  <c r="D81" i="16"/>
  <c r="D87" i="16" s="1"/>
  <c r="H33" i="16"/>
  <c r="H90" i="16"/>
  <c r="C81" i="16"/>
  <c r="J23" i="16"/>
  <c r="I36" i="16"/>
  <c r="I42" i="16" s="1"/>
  <c r="C30" i="6"/>
  <c r="C36" i="16"/>
  <c r="C17" i="4"/>
  <c r="N45" i="4"/>
  <c r="N47" i="4" s="1"/>
  <c r="J78" i="16"/>
  <c r="L45" i="4"/>
  <c r="L47" i="4" s="1"/>
  <c r="C31" i="4"/>
  <c r="D22" i="6"/>
  <c r="N4" i="4"/>
  <c r="D18" i="6"/>
  <c r="C47" i="4" l="1"/>
  <c r="D32" i="6"/>
  <c r="D35" i="6" s="1"/>
  <c r="D41" i="6" s="1"/>
  <c r="L17" i="4"/>
  <c r="C42" i="16"/>
  <c r="I45" i="16"/>
  <c r="C7" i="6"/>
  <c r="C9" i="6" s="1"/>
  <c r="C87" i="16"/>
  <c r="I90" i="16"/>
  <c r="N17" i="4"/>
  <c r="J81" i="16"/>
  <c r="C22" i="6"/>
  <c r="H36" i="16"/>
  <c r="H42" i="16" s="1"/>
  <c r="D90" i="16"/>
  <c r="D45" i="16"/>
  <c r="C32" i="6" l="1"/>
  <c r="C35" i="6" s="1"/>
  <c r="C41" i="6" s="1"/>
  <c r="D17" i="4"/>
  <c r="C90" i="16"/>
  <c r="C45" i="16"/>
  <c r="D47" i="4"/>
  <c r="H45" i="16"/>
  <c r="J87" i="16"/>
  <c r="J90" i="16" l="1"/>
  <c r="J8" i="16" l="1"/>
  <c r="J10" i="16" s="1"/>
  <c r="J33" i="16" s="1"/>
  <c r="J36" i="16" l="1"/>
  <c r="J42" i="16" l="1"/>
  <c r="J45" i="16" s="1"/>
</calcChain>
</file>

<file path=xl/comments1.xml><?xml version="1.0" encoding="utf-8"?>
<comments xmlns="http://schemas.openxmlformats.org/spreadsheetml/2006/main">
  <authors>
    <author>Verlaat A. van 't (Arjan)</author>
  </authors>
  <commentList>
    <comment ref="H2" authorId="0">
      <text>
        <r>
          <rPr>
            <b/>
            <sz val="9"/>
            <rFont val="Tahoma"/>
            <family val="2"/>
          </rPr>
          <t>Verlaat A. van 't (Arjan):</t>
        </r>
        <r>
          <rPr>
            <sz val="9"/>
            <rFont val="Tahoma"/>
            <family val="2"/>
          </rPr>
          <t xml:space="preserve">
Aanpassingen vanuit Consolidatie om te komen van "ist" positie naar "söll" positie.</t>
        </r>
      </text>
    </comment>
  </commentList>
</comments>
</file>

<file path=xl/sharedStrings.xml><?xml version="1.0" encoding="utf-8"?>
<sst xmlns="http://schemas.openxmlformats.org/spreadsheetml/2006/main" count="297" uniqueCount="132">
  <si>
    <t>Bedragen in mln. (koppeling)</t>
  </si>
  <si>
    <t>Afgerond</t>
  </si>
  <si>
    <t>Handmatige aanpassing</t>
  </si>
  <si>
    <t>Totaal</t>
  </si>
  <si>
    <t>Intangible assets</t>
  </si>
  <si>
    <t>Property, plant and equipment</t>
  </si>
  <si>
    <t>Investment property</t>
  </si>
  <si>
    <t>Associates and joint ventures</t>
  </si>
  <si>
    <t>Investments</t>
  </si>
  <si>
    <t>Investments on behalf of policyholders</t>
  </si>
  <si>
    <t>Loans and receivables</t>
  </si>
  <si>
    <t>Derivatives</t>
  </si>
  <si>
    <t>Deferred tax assets</t>
  </si>
  <si>
    <t>Reinsurance contracts</t>
  </si>
  <si>
    <t>Other assets</t>
  </si>
  <si>
    <t>Cash and cash equivalents</t>
  </si>
  <si>
    <t>Total assets</t>
  </si>
  <si>
    <t>Share capital</t>
  </si>
  <si>
    <t>Share premium reserve</t>
  </si>
  <si>
    <t>Unrealized gains and losses</t>
  </si>
  <si>
    <t>Actuarial gains and losses</t>
  </si>
  <si>
    <t>Other reserves</t>
  </si>
  <si>
    <t>Total equity attributable to shareholders</t>
  </si>
  <si>
    <t>Other equity instruments</t>
  </si>
  <si>
    <t>Equity attributable to holders of equity instruments</t>
  </si>
  <si>
    <t>Non-controlling interests</t>
  </si>
  <si>
    <t>Total equity</t>
  </si>
  <si>
    <t>Liabilities arising from insurance contracts</t>
  </si>
  <si>
    <t>Liabilities arising from insurance contracts on behalf of policyholders</t>
  </si>
  <si>
    <t>Employee benefits</t>
  </si>
  <si>
    <t>Provisions</t>
  </si>
  <si>
    <t>Borrowings</t>
  </si>
  <si>
    <t>Deferred tax liabilities</t>
  </si>
  <si>
    <t>Due to customers</t>
  </si>
  <si>
    <t>Due to banks</t>
  </si>
  <si>
    <t>Other liabilities</t>
  </si>
  <si>
    <t>Total liabilities</t>
  </si>
  <si>
    <t>Total liabilities and equity</t>
  </si>
  <si>
    <t>Subordinated debt</t>
  </si>
  <si>
    <t>Gross premiums written</t>
  </si>
  <si>
    <t>Rechstreeks gekoppeld aan gesegmenteerde V&amp;W.</t>
  </si>
  <si>
    <t xml:space="preserve">Change in provision for unearned premiums </t>
  </si>
  <si>
    <t>Gross insurance premiums</t>
  </si>
  <si>
    <t>Reinsurance premiums</t>
  </si>
  <si>
    <t>Net insurance premiums</t>
  </si>
  <si>
    <t>Investment income</t>
  </si>
  <si>
    <t>Realized gains and losses</t>
  </si>
  <si>
    <t>Fair value gains and losses</t>
  </si>
  <si>
    <t>Result on investments on behalf of policyholders</t>
  </si>
  <si>
    <t>Fee and commission income</t>
  </si>
  <si>
    <t>Other income</t>
  </si>
  <si>
    <t>Share of profit/(loss) of associates and joint ventures</t>
  </si>
  <si>
    <t>Total income</t>
  </si>
  <si>
    <t>Insurance claims and benefits</t>
  </si>
  <si>
    <t>Insurance claims and benefits recovered from reinsurers</t>
  </si>
  <si>
    <t>Net insurance claims and benefits</t>
  </si>
  <si>
    <t>Operating expenses</t>
  </si>
  <si>
    <t>Restructuring provision expenses</t>
  </si>
  <si>
    <t>Acquisition costs</t>
  </si>
  <si>
    <t>Impairments</t>
  </si>
  <si>
    <t>Interest expense</t>
  </si>
  <si>
    <t>Other expenses</t>
  </si>
  <si>
    <t>Total expenses</t>
  </si>
  <si>
    <t>Profit before tax</t>
  </si>
  <si>
    <t>Income tax (expense) / gain</t>
  </si>
  <si>
    <t>Attributable to:</t>
  </si>
  <si>
    <t>- Attributable to non-controlling interests</t>
  </si>
  <si>
    <t>- Shareholders</t>
  </si>
  <si>
    <t>- Holders of other equity instruments</t>
  </si>
  <si>
    <t>- Tax on interest of other equity instruments</t>
  </si>
  <si>
    <t>Profit attributable to holders of equity instruments</t>
  </si>
  <si>
    <t>afgerond</t>
  </si>
  <si>
    <t>Total comprehensive income</t>
  </si>
  <si>
    <t>Profit for the period</t>
  </si>
  <si>
    <t>Handmatige aanpassing consolidatie</t>
  </si>
  <si>
    <t>Handmatige aanpassing reporting</t>
  </si>
  <si>
    <t>Dividend paid</t>
  </si>
  <si>
    <t>Issue of other equity instruments</t>
  </si>
  <si>
    <t>Redemption of other equity instruments</t>
  </si>
  <si>
    <t>Regel verbergen</t>
  </si>
  <si>
    <t>Actuarial gains and losses (pension obligation)</t>
  </si>
  <si>
    <t>Equity attributable to shareholders</t>
  </si>
  <si>
    <t>Non controlling interest</t>
  </si>
  <si>
    <t>Total other comprehensive income</t>
  </si>
  <si>
    <t>Discretionary interest on other equity instruments</t>
  </si>
  <si>
    <t>Tax relating to interest on other equity instruments</t>
  </si>
  <si>
    <t>At 1 January 2014</t>
  </si>
  <si>
    <t>Acquisition of non-controlling interest</t>
  </si>
  <si>
    <t>Cost of issue of other equity instruments</t>
  </si>
  <si>
    <t>Other</t>
  </si>
  <si>
    <t>At 1 January 2015</t>
  </si>
  <si>
    <t>Life</t>
  </si>
  <si>
    <t>Eliminations</t>
  </si>
  <si>
    <t>Total</t>
  </si>
  <si>
    <t>Non-life</t>
  </si>
  <si>
    <t xml:space="preserve">Total assets </t>
  </si>
  <si>
    <t xml:space="preserve">Equity attributable to holders of equity instruments </t>
  </si>
  <si>
    <t>Total  liabilities</t>
  </si>
  <si>
    <t xml:space="preserve">Insurance claims and benefits </t>
  </si>
  <si>
    <t xml:space="preserve">Net insurance claims and benefits </t>
  </si>
  <si>
    <t>Income tax expense</t>
  </si>
  <si>
    <t>Profit attributable to non-controlling interests</t>
  </si>
  <si>
    <t>Non-insurance</t>
  </si>
  <si>
    <t>Insurance</t>
  </si>
  <si>
    <t>aanpassing</t>
  </si>
  <si>
    <t>bedag</t>
  </si>
  <si>
    <t>bedrag aangepast</t>
  </si>
  <si>
    <t>Assets held for sale</t>
  </si>
  <si>
    <t>Liabilities relating to assets held for sale</t>
  </si>
  <si>
    <t>Continuing operations</t>
  </si>
  <si>
    <t>Profit from continuing operations</t>
  </si>
  <si>
    <t>Discontinued operations</t>
  </si>
  <si>
    <t>Profit (loss) from discontinued operations net of tax</t>
  </si>
  <si>
    <t>Change in accounting policies</t>
  </si>
  <si>
    <t>Holding and other</t>
  </si>
  <si>
    <t>Distribution and services</t>
  </si>
  <si>
    <t>Restated opening balance 2014</t>
  </si>
  <si>
    <t>31 December 2015</t>
  </si>
  <si>
    <t>31 December 2014 restated</t>
  </si>
  <si>
    <t>Consolidated Income Statement ( € million)</t>
  </si>
  <si>
    <t>2014
restated</t>
  </si>
  <si>
    <t xml:space="preserve">2015
</t>
  </si>
  <si>
    <t>As at 31 December 2015 (€ million)</t>
  </si>
  <si>
    <t>Banking and asset management</t>
  </si>
  <si>
    <t>Real estate development</t>
  </si>
  <si>
    <t>As at 31 December 2014 restated (€ million)</t>
  </si>
  <si>
    <t>2015 (€ million)</t>
  </si>
  <si>
    <t>2014 restated (€ million)</t>
  </si>
  <si>
    <t>At 31 December 2015</t>
  </si>
  <si>
    <t>At 31 December 2014 restated</t>
  </si>
  <si>
    <r>
      <rPr>
        <b/>
        <sz val="10"/>
        <color theme="1"/>
        <rFont val="Arial"/>
        <family val="2"/>
      </rPr>
      <t>Consolidated Balance Sheet</t>
    </r>
    <r>
      <rPr>
        <sz val="10"/>
        <color theme="1"/>
        <rFont val="Arial"/>
        <family val="2"/>
      </rPr>
      <t xml:space="preserve"> (€ million)</t>
    </r>
  </si>
  <si>
    <t>Subordinated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</si>
</sst>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_(* #,##0_);_(* \(#,##0\);_(* &quot;-&quot;_);_(@_)"/>
    <numFmt numFmtId="167" formatCode="[$-413]dd/mmm/yy;@"/>
    <numFmt numFmtId="168" formatCode="_-* #,##0.00_-;_-* #,##0.00\-;_-* &quot;-&quot;??_-;_-@_-"/>
    <numFmt numFmtId="169" formatCode="_(#,##0_);\-#,##0;_(&quot;-&quot;_)"/>
    <numFmt numFmtId="170" formatCode="_-* #,##0_-;_-* #,##0\-;_-* &quot;-&quot;??_-;_-@_-"/>
    <numFmt numFmtId="171" formatCode="###0;\–###0;&quot;&quot;;_(@_)"/>
    <numFmt numFmtId="172" formatCode="_(&quot;€&quot;* #,##0_);_(&quot;€&quot;* \(#,##0\);_(&quot;€&quot;* &quot;-&quot;_);_(@_)"/>
    <numFmt numFmtId="173" formatCode="_-[$€-2]* #,##0.00_-;\-[$€-2]* #,##0.00_-;_-[$€-2]* &quot;-&quot;??_-"/>
    <numFmt numFmtId="174" formatCode="_ * #,##0_ ;_ * \-#,##0_ ;_ * &quot;-&quot;??_ ;_ @_ "/>
    <numFmt numFmtId="175" formatCode="#\ ##0;\(#\ ##0\)"/>
    <numFmt numFmtId="176" formatCode="#\ ###\ ##0;\-#\ ###\ ##0"/>
    <numFmt numFmtId="177" formatCode="#,##0.0&quot; &quot;;[Red]\(#,##0.0\)"/>
    <numFmt numFmtId="178" formatCode="_-&quot;€&quot;\ * #,##0.00_-;_-&quot;€&quot;\ * #,##0.00\-;_-&quot;€&quot;\ * &quot;-&quot;??_-;_-@_-"/>
    <numFmt numFmtId="179" formatCode="_-[$€-2]\ * #,##0.00_-;_-[$€-2]\ * #,##0.00\-;_-[$€-2]\ * &quot;-&quot;??_-"/>
    <numFmt numFmtId="180" formatCode="0.0"/>
    <numFmt numFmtId="181" formatCode="_-* #,##0\ _€_-;\-* #,##0\ _€_-;_-* &quot;-&quot;\ _€_-;_-@_-"/>
    <numFmt numFmtId="182" formatCode="_-* #,##0.00\ _€_-;\-* #,##0.00\ _€_-;_-* &quot;-&quot;??\ _€_-;_-@_-"/>
    <numFmt numFmtId="183" formatCode="_-* #,##0\ &quot;€&quot;_-;\-* #,##0\ &quot;€&quot;_-;_-* &quot;-&quot;\ &quot;€&quot;_-;_-@_-"/>
    <numFmt numFmtId="184" formatCode="_-* #,##0.00\ &quot;€&quot;_-;\-* #,##0.00\ &quot;€&quot;_-;_-* &quot;-&quot;??\ &quot;€&quot;_-;_-@_-"/>
    <numFmt numFmtId="185" formatCode="#,##0.0"/>
    <numFmt numFmtId="186" formatCode="#,##0_ ;\-#,##0\ "/>
  </numFmts>
  <fonts count="85">
    <font>
      <sz val="8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sz val="8"/>
      <color rgb="FF454545"/>
      <name val="Arial"/>
      <family val="2"/>
    </font>
    <font>
      <sz val="8"/>
      <color rgb="FF000000"/>
      <name val="Verdana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12"/>
      <name val="Courier"/>
      <family val="3"/>
    </font>
    <font>
      <sz val="6"/>
      <name val="Arial"/>
      <family val="2"/>
    </font>
    <font>
      <sz val="11"/>
      <color rgb="FFFA7D00"/>
      <name val="Calibri"/>
      <family val="2"/>
      <scheme val="minor"/>
    </font>
    <font>
      <sz val="9"/>
      <name val="Univers (W1)"/>
      <family val="2"/>
    </font>
    <font>
      <sz val="10"/>
      <name val="Prestige Elite"/>
      <family val="3"/>
    </font>
    <font>
      <sz val="11"/>
      <name val="Times"/>
      <family val="1"/>
    </font>
    <font>
      <sz val="7"/>
      <name val="Univers (W1)"/>
      <family val="2"/>
    </font>
    <font>
      <sz val="7"/>
      <name val="Prestige Elite"/>
      <family val="3"/>
    </font>
    <font>
      <sz val="9"/>
      <name val="Times"/>
      <family val="1"/>
    </font>
    <font>
      <sz val="11"/>
      <color rgb="FF006100"/>
      <name val="Calibri"/>
      <family val="2"/>
      <scheme val="minor"/>
    </font>
    <font>
      <b/>
      <sz val="12"/>
      <name val="Bookman Old Style CE"/>
      <family val="1"/>
    </font>
    <font>
      <sz val="11"/>
      <color rgb="FF3F3F76"/>
      <name val="Calibri"/>
      <family val="2"/>
      <scheme val="minor"/>
    </font>
    <font>
      <sz val="10"/>
      <name val="Helv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name val="Arial"/>
      <family val="2"/>
    </font>
    <font>
      <sz val="11"/>
      <color rgb="FF9C6500"/>
      <name val="Calibri"/>
      <family val="2"/>
      <scheme val="minor"/>
    </font>
    <font>
      <sz val="12"/>
      <name val="Helv"/>
      <family val="2"/>
    </font>
    <font>
      <sz val="8"/>
      <name val="Times New Roman"/>
      <family val="1"/>
    </font>
    <font>
      <sz val="11"/>
      <name val="Arial CE"/>
      <family val="2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8"/>
      <color indexed="10"/>
      <name val="Tahoma"/>
      <family val="2"/>
    </font>
    <font>
      <b/>
      <sz val="14"/>
      <name val="Arial MT"/>
      <family val="2"/>
    </font>
    <font>
      <sz val="9"/>
      <name val="Helvetica"/>
      <family val="2"/>
    </font>
    <font>
      <sz val="11"/>
      <name val="Berthold Garamond"/>
      <family val="1"/>
    </font>
    <font>
      <sz val="9"/>
      <name val="Berthold Garamond"/>
      <family val="1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C6EFCE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00">
    <xf numFmtId="0" fontId="0" fillId="0" borderId="0">
      <alignment vertical="top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6" fillId="0" borderId="0">
      <alignment vertical="top"/>
    </xf>
    <xf numFmtId="171" fontId="7" fillId="2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" borderId="1" applyNumberFormat="0" applyAlignment="0" applyProtection="0"/>
    <xf numFmtId="0" fontId="9" fillId="2" borderId="1" applyNumberFormat="0" applyAlignment="0" applyProtection="0"/>
    <xf numFmtId="0" fontId="10" fillId="4" borderId="2" applyNumberFormat="0" applyAlignment="0" applyProtection="0"/>
    <xf numFmtId="0" fontId="10" fillId="4" borderId="2" applyNumberFormat="0" applyAlignment="0" applyProtection="0"/>
    <xf numFmtId="168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>
      <protection locked="0"/>
    </xf>
    <xf numFmtId="0" fontId="16" fillId="0" borderId="0" applyNumberFormat="0" applyFill="0" applyBorder="0">
      <protection locked="0"/>
    </xf>
    <xf numFmtId="0" fontId="17" fillId="6" borderId="1" applyNumberFormat="0" applyAlignment="0" applyProtection="0"/>
    <xf numFmtId="0" fontId="17" fillId="6" borderId="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0" borderId="6" applyNumberFormat="0" applyFill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7" fillId="8" borderId="7" applyNumberFormat="0" applyFont="0" applyAlignment="0" applyProtection="0"/>
    <xf numFmtId="0" fontId="7" fillId="8" borderId="7" applyNumberFormat="0" applyFont="0" applyAlignment="0" applyProtection="0"/>
    <xf numFmtId="0" fontId="21" fillId="2" borderId="8" applyNumberFormat="0" applyAlignment="0" applyProtection="0"/>
    <xf numFmtId="0" fontId="21" fillId="2" borderId="8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8" fillId="0" borderId="0"/>
    <xf numFmtId="0" fontId="1" fillId="0" borderId="0">
      <alignment horizontal="left" wrapText="1"/>
    </xf>
    <xf numFmtId="0" fontId="18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>
      <alignment horizontal="left" wrapText="1"/>
    </xf>
    <xf numFmtId="0" fontId="31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6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" fillId="0" borderId="0">
      <alignment vertical="top"/>
    </xf>
    <xf numFmtId="0" fontId="4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" fillId="0" borderId="0">
      <alignment vertical="top"/>
    </xf>
    <xf numFmtId="0" fontId="1" fillId="0" borderId="0" applyNumberForma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34" fillId="9" borderId="0">
      <alignment horizontal="right" vertical="top"/>
    </xf>
    <xf numFmtId="0" fontId="35" fillId="9" borderId="0">
      <alignment horizontal="left" vertical="center"/>
    </xf>
    <xf numFmtId="0" fontId="36" fillId="9" borderId="0">
      <alignment horizontal="left" vertical="center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" fillId="0" borderId="0">
      <alignment vertical="top"/>
    </xf>
    <xf numFmtId="0" fontId="4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37" fillId="10" borderId="0" applyNumberFormat="0" applyBorder="0" applyAlignment="0" applyProtection="0"/>
    <xf numFmtId="0" fontId="38" fillId="10" borderId="0" applyNumberFormat="0" applyBorder="0" applyAlignment="0" applyProtection="0"/>
    <xf numFmtId="0" fontId="37" fillId="3" borderId="0" applyNumberFormat="0" applyBorder="0" applyAlignment="0" applyProtection="0"/>
    <xf numFmtId="0" fontId="38" fillId="3" borderId="0" applyNumberFormat="0" applyBorder="0" applyAlignment="0" applyProtection="0"/>
    <xf numFmtId="0" fontId="37" fillId="5" borderId="0" applyNumberFormat="0" applyBorder="0" applyAlignment="0" applyProtection="0"/>
    <xf numFmtId="0" fontId="38" fillId="5" borderId="0" applyNumberFormat="0" applyBorder="0" applyAlignment="0" applyProtection="0"/>
    <xf numFmtId="0" fontId="37" fillId="11" borderId="0" applyNumberFormat="0" applyBorder="0" applyAlignment="0" applyProtection="0"/>
    <xf numFmtId="0" fontId="38" fillId="11" borderId="0" applyNumberFormat="0" applyBorder="0" applyAlignment="0" applyProtection="0"/>
    <xf numFmtId="0" fontId="37" fillId="12" borderId="0" applyNumberFormat="0" applyBorder="0" applyAlignment="0" applyProtection="0"/>
    <xf numFmtId="0" fontId="38" fillId="12" borderId="0" applyNumberFormat="0" applyBorder="0" applyAlignment="0" applyProtection="0"/>
    <xf numFmtId="0" fontId="37" fillId="6" borderId="0" applyNumberFormat="0" applyBorder="0" applyAlignment="0" applyProtection="0"/>
    <xf numFmtId="0" fontId="38" fillId="6" borderId="0" applyNumberFormat="0" applyBorder="0" applyAlignment="0" applyProtection="0"/>
    <xf numFmtId="0" fontId="37" fillId="13" borderId="0" applyNumberFormat="0" applyBorder="0" applyAlignment="0" applyProtection="0"/>
    <xf numFmtId="0" fontId="38" fillId="13" borderId="0" applyNumberFormat="0" applyBorder="0" applyAlignment="0" applyProtection="0"/>
    <xf numFmtId="0" fontId="37" fillId="14" borderId="0" applyNumberFormat="0" applyBorder="0" applyAlignment="0" applyProtection="0"/>
    <xf numFmtId="0" fontId="38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15" borderId="0" applyNumberFormat="0" applyBorder="0" applyAlignment="0" applyProtection="0"/>
    <xf numFmtId="0" fontId="37" fillId="11" borderId="0" applyNumberFormat="0" applyBorder="0" applyAlignment="0" applyProtection="0"/>
    <xf numFmtId="0" fontId="38" fillId="11" borderId="0" applyNumberFormat="0" applyBorder="0" applyAlignment="0" applyProtection="0"/>
    <xf numFmtId="0" fontId="37" fillId="13" borderId="0" applyNumberFormat="0" applyBorder="0" applyAlignment="0" applyProtection="0"/>
    <xf numFmtId="0" fontId="38" fillId="13" borderId="0" applyNumberFormat="0" applyBorder="0" applyAlignment="0" applyProtection="0"/>
    <xf numFmtId="0" fontId="37" fillId="16" borderId="0" applyNumberFormat="0" applyBorder="0" applyAlignment="0" applyProtection="0"/>
    <xf numFmtId="0" fontId="38" fillId="16" borderId="0" applyNumberFormat="0" applyBorder="0" applyAlignment="0" applyProtection="0"/>
    <xf numFmtId="0" fontId="39" fillId="17" borderId="0" applyNumberFormat="0" applyBorder="0" applyAlignment="0" applyProtection="0"/>
    <xf numFmtId="0" fontId="40" fillId="17" borderId="0" applyNumberFormat="0" applyBorder="0" applyAlignment="0" applyProtection="0"/>
    <xf numFmtId="0" fontId="39" fillId="14" borderId="0" applyNumberFormat="0" applyBorder="0" applyAlignment="0" applyProtection="0"/>
    <xf numFmtId="0" fontId="40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15" borderId="0" applyNumberFormat="0" applyBorder="0" applyAlignment="0" applyProtection="0"/>
    <xf numFmtId="0" fontId="39" fillId="18" borderId="0" applyNumberFormat="0" applyBorder="0" applyAlignment="0" applyProtection="0"/>
    <xf numFmtId="0" fontId="40" fillId="18" borderId="0" applyNumberFormat="0" applyBorder="0" applyAlignment="0" applyProtection="0"/>
    <xf numFmtId="0" fontId="39" fillId="19" borderId="0" applyNumberFormat="0" applyBorder="0" applyAlignment="0" applyProtection="0"/>
    <xf numFmtId="0" fontId="40" fillId="19" borderId="0" applyNumberFormat="0" applyBorder="0" applyAlignment="0" applyProtection="0"/>
    <xf numFmtId="0" fontId="39" fillId="20" borderId="0" applyNumberFormat="0" applyBorder="0" applyAlignment="0" applyProtection="0"/>
    <xf numFmtId="0" fontId="40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0" fillId="23" borderId="0" applyNumberFormat="0" applyBorder="0" applyAlignment="0" applyProtection="0"/>
    <xf numFmtId="0" fontId="37" fillId="10" borderId="0" applyNumberFormat="0" applyBorder="0" applyAlignment="0" applyProtection="0"/>
    <xf numFmtId="0" fontId="37" fillId="25" borderId="0" applyNumberFormat="0" applyBorder="0" applyAlignment="0" applyProtection="0"/>
    <xf numFmtId="0" fontId="39" fillId="3" borderId="0" applyNumberFormat="0" applyBorder="0" applyAlignment="0" applyProtection="0"/>
    <xf numFmtId="0" fontId="39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0" fillId="26" borderId="0" applyNumberFormat="0" applyBorder="0" applyAlignment="0" applyProtection="0"/>
    <xf numFmtId="0" fontId="37" fillId="28" borderId="0" applyNumberFormat="0" applyBorder="0" applyAlignment="0" applyProtection="0"/>
    <xf numFmtId="0" fontId="37" fillId="15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0" fillId="30" borderId="0" applyNumberFormat="0" applyBorder="0" applyAlignment="0" applyProtection="0"/>
    <xf numFmtId="0" fontId="37" fillId="10" borderId="0" applyNumberFormat="0" applyBorder="0" applyAlignment="0" applyProtection="0"/>
    <xf numFmtId="0" fontId="37" fillId="4" borderId="0" applyNumberFormat="0" applyBorder="0" applyAlignment="0" applyProtection="0"/>
    <xf numFmtId="0" fontId="39" fillId="25" borderId="0" applyNumberFormat="0" applyBorder="0" applyAlignment="0" applyProtection="0"/>
    <xf numFmtId="0" fontId="39" fillId="1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0" fillId="18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0" fillId="19" borderId="0" applyNumberFormat="0" applyBorder="0" applyAlignment="0" applyProtection="0"/>
    <xf numFmtId="0" fontId="37" fillId="8" borderId="0" applyNumberFormat="0" applyBorder="0" applyAlignment="0" applyProtection="0"/>
    <xf numFmtId="0" fontId="37" fillId="6" borderId="0" applyNumberFormat="0" applyBorder="0" applyAlignment="0" applyProtection="0"/>
    <xf numFmtId="0" fontId="39" fillId="16" borderId="0" applyNumberFormat="0" applyBorder="0" applyAlignment="0" applyProtection="0"/>
    <xf numFmtId="0" fontId="39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36" borderId="0" applyNumberFormat="0" applyBorder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5" fontId="32" fillId="0" borderId="10"/>
    <xf numFmtId="176" fontId="42" fillId="0" borderId="0">
      <alignment horizontal="right"/>
    </xf>
    <xf numFmtId="175" fontId="43" fillId="0" borderId="0"/>
    <xf numFmtId="10" fontId="43" fillId="0" borderId="0"/>
    <xf numFmtId="0" fontId="9" fillId="2" borderId="1" applyNumberFormat="0" applyAlignment="0" applyProtection="0"/>
    <xf numFmtId="0" fontId="44" fillId="38" borderId="11" applyNumberFormat="0" applyAlignment="0" applyProtection="0"/>
    <xf numFmtId="49" fontId="45" fillId="0" borderId="0">
      <alignment horizontal="left" vertical="center" wrapText="1"/>
    </xf>
    <xf numFmtId="177" fontId="43" fillId="0" borderId="10" applyFont="0" applyBorder="0"/>
    <xf numFmtId="177" fontId="43" fillId="0" borderId="10" applyFont="0" applyBorder="0"/>
    <xf numFmtId="168" fontId="1" fillId="0" borderId="0" applyFont="0" applyFill="0" applyBorder="0" applyAlignment="0" applyProtection="0"/>
    <xf numFmtId="0" fontId="10" fillId="4" borderId="2" applyNumberFormat="0" applyAlignment="0" applyProtection="0"/>
    <xf numFmtId="0" fontId="46" fillId="39" borderId="12" applyNumberFormat="0" applyAlignment="0" applyProtection="0"/>
    <xf numFmtId="0" fontId="47" fillId="0" borderId="10" applyNumberFormat="0" applyFill="0" applyBorder="0" applyAlignment="0">
      <protection locked="0"/>
    </xf>
    <xf numFmtId="175" fontId="48" fillId="0" borderId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178" fontId="1" fillId="0" borderId="0" applyFont="0" applyFill="0" applyBorder="0" applyProtection="0"/>
    <xf numFmtId="178" fontId="1" fillId="0" borderId="0" applyFont="0" applyFill="0" applyBorder="0" applyProtection="0"/>
    <xf numFmtId="178" fontId="1" fillId="0" borderId="0" applyFont="0" applyFill="0" applyBorder="0" applyAlignment="0" applyProtection="0"/>
    <xf numFmtId="178" fontId="1" fillId="0" borderId="0" applyFont="0" applyFill="0" applyBorder="0" applyProtection="0"/>
    <xf numFmtId="178" fontId="1" fillId="0" borderId="0" applyFont="0" applyFill="0" applyBorder="0" applyAlignment="0" applyProtection="0"/>
    <xf numFmtId="178" fontId="1" fillId="0" borderId="0" applyFont="0" applyFill="0" applyBorder="0" applyProtection="0"/>
    <xf numFmtId="178" fontId="1" fillId="0" borderId="0" applyFont="0" applyFill="0" applyBorder="0" applyProtection="0"/>
    <xf numFmtId="17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19" fillId="0" borderId="6" applyNumberFormat="0" applyFill="0" applyAlignment="0" applyProtection="0"/>
    <xf numFmtId="0" fontId="49" fillId="0" borderId="13" applyNumberFormat="0" applyFill="0" applyAlignment="0" applyProtection="0"/>
    <xf numFmtId="180" fontId="50" fillId="0" borderId="0"/>
    <xf numFmtId="180" fontId="51" fillId="0" borderId="0"/>
    <xf numFmtId="180" fontId="52" fillId="0" borderId="0"/>
    <xf numFmtId="180" fontId="53" fillId="0" borderId="0"/>
    <xf numFmtId="180" fontId="54" fillId="0" borderId="0"/>
    <xf numFmtId="180" fontId="55" fillId="0" borderId="0"/>
    <xf numFmtId="0" fontId="12" fillId="5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4" fontId="57" fillId="0" borderId="0">
      <alignment horizontal="left"/>
    </xf>
    <xf numFmtId="0" fontId="1" fillId="44" borderId="14"/>
    <xf numFmtId="0" fontId="1" fillId="44" borderId="14"/>
    <xf numFmtId="0" fontId="1" fillId="44" borderId="14"/>
    <xf numFmtId="0" fontId="1" fillId="44" borderId="14"/>
    <xf numFmtId="0" fontId="1" fillId="44" borderId="14"/>
    <xf numFmtId="0" fontId="1" fillId="44" borderId="14"/>
    <xf numFmtId="0" fontId="1" fillId="44" borderId="14"/>
    <xf numFmtId="0" fontId="17" fillId="6" borderId="1" applyNumberFormat="0" applyAlignment="0" applyProtection="0"/>
    <xf numFmtId="0" fontId="58" fillId="45" borderId="11" applyNumberFormat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13" fillId="0" borderId="3" applyNumberFormat="0" applyFill="0" applyAlignment="0" applyProtection="0"/>
    <xf numFmtId="0" fontId="60" fillId="0" borderId="15" applyNumberFormat="0" applyFill="0" applyAlignment="0" applyProtection="0"/>
    <xf numFmtId="0" fontId="14" fillId="0" borderId="4" applyNumberFormat="0" applyFill="0" applyAlignment="0" applyProtection="0"/>
    <xf numFmtId="0" fontId="61" fillId="0" borderId="16" applyNumberFormat="0" applyFill="0" applyAlignment="0" applyProtection="0"/>
    <xf numFmtId="0" fontId="15" fillId="0" borderId="5" applyNumberFormat="0" applyFill="0" applyAlignment="0" applyProtection="0"/>
    <xf numFmtId="0" fontId="62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6" applyNumberFormat="0" applyFill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20" fillId="7" borderId="0" applyNumberFormat="0" applyBorder="0" applyAlignment="0" applyProtection="0"/>
    <xf numFmtId="0" fontId="64" fillId="46" borderId="0" applyNumberFormat="0" applyBorder="0" applyAlignment="0" applyProtection="0"/>
    <xf numFmtId="39" fontId="65" fillId="0" borderId="0"/>
    <xf numFmtId="39" fontId="65" fillId="0" borderId="0"/>
    <xf numFmtId="39" fontId="65" fillId="0" borderId="0"/>
    <xf numFmtId="39" fontId="65" fillId="0" borderId="0"/>
    <xf numFmtId="39" fontId="65" fillId="0" borderId="0"/>
    <xf numFmtId="39" fontId="65" fillId="0" borderId="0"/>
    <xf numFmtId="39" fontId="65" fillId="0" borderId="0"/>
    <xf numFmtId="0" fontId="66" fillId="0" borderId="0"/>
    <xf numFmtId="0" fontId="1" fillId="0" borderId="0"/>
    <xf numFmtId="0" fontId="67" fillId="0" borderId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8" fillId="47" borderId="18" applyNumberFormat="0" applyFont="0" applyAlignment="0" applyProtection="0"/>
    <xf numFmtId="0" fontId="8" fillId="3" borderId="0" applyNumberFormat="0" applyBorder="0" applyAlignment="0" applyProtection="0"/>
    <xf numFmtId="0" fontId="68" fillId="48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" borderId="0" applyNumberFormat="0" applyFont="0" applyBorder="0" applyAlignment="0"/>
    <xf numFmtId="0" fontId="1" fillId="6" borderId="0" applyNumberFormat="0" applyFont="0" applyBorder="0" applyAlignment="0"/>
    <xf numFmtId="0" fontId="1" fillId="6" borderId="0" applyNumberFormat="0" applyFont="0" applyBorder="0" applyAlignment="0"/>
    <xf numFmtId="0" fontId="1" fillId="6" borderId="0" applyNumberFormat="0" applyFont="0" applyBorder="0" applyAlignment="0"/>
    <xf numFmtId="0" fontId="1" fillId="6" borderId="0" applyNumberFormat="0" applyFont="0" applyBorder="0" applyAlignment="0"/>
    <xf numFmtId="0" fontId="1" fillId="6" borderId="0" applyNumberFormat="0" applyFont="0" applyBorder="0" applyAlignment="0"/>
    <xf numFmtId="0" fontId="1" fillId="6" borderId="0" applyNumberFormat="0" applyFont="0" applyBorder="0" applyAlignment="0"/>
    <xf numFmtId="0" fontId="1" fillId="0" borderId="0" applyNumberFormat="0" applyFont="0" applyBorder="0" applyAlignment="0"/>
    <xf numFmtId="0" fontId="1" fillId="0" borderId="0" applyNumberFormat="0" applyFont="0" applyBorder="0" applyAlignment="0"/>
    <xf numFmtId="0" fontId="1" fillId="0" borderId="0" applyNumberFormat="0" applyFont="0" applyBorder="0" applyAlignment="0"/>
    <xf numFmtId="0" fontId="1" fillId="0" borderId="0" applyNumberFormat="0" applyFont="0" applyBorder="0" applyAlignment="0"/>
    <xf numFmtId="0" fontId="1" fillId="0" borderId="0" applyNumberFormat="0" applyFont="0" applyBorder="0" applyAlignment="0"/>
    <xf numFmtId="0" fontId="1" fillId="0" borderId="0" applyNumberFormat="0" applyFont="0" applyBorder="0" applyAlignment="0"/>
    <xf numFmtId="0" fontId="1" fillId="0" borderId="0" applyNumberFormat="0" applyFont="0" applyBorder="0" applyAlignment="0"/>
    <xf numFmtId="0" fontId="6" fillId="8" borderId="0" applyNumberFormat="0" applyBorder="0">
      <alignment horizontal="right"/>
      <protection locked="0"/>
    </xf>
    <xf numFmtId="0" fontId="1" fillId="5" borderId="19" applyNumberFormat="0" applyFont="0" applyBorder="0"/>
    <xf numFmtId="0" fontId="6" fillId="33" borderId="10" applyNumberFormat="0" applyBorder="0">
      <protection locked="0"/>
    </xf>
    <xf numFmtId="0" fontId="1" fillId="5" borderId="0" applyNumberFormat="0" applyFont="0" applyFill="0" applyBorder="0" applyAlignment="0"/>
    <xf numFmtId="0" fontId="1" fillId="5" borderId="0" applyNumberFormat="0" applyFont="0" applyFill="0" applyBorder="0" applyAlignment="0"/>
    <xf numFmtId="0" fontId="1" fillId="5" borderId="0" applyNumberFormat="0" applyFont="0" applyFill="0" applyBorder="0" applyAlignment="0"/>
    <xf numFmtId="0" fontId="1" fillId="5" borderId="0" applyNumberFormat="0" applyFont="0" applyFill="0" applyBorder="0" applyAlignment="0"/>
    <xf numFmtId="0" fontId="1" fillId="5" borderId="0" applyNumberFormat="0" applyFont="0" applyFill="0" applyBorder="0" applyAlignment="0"/>
    <xf numFmtId="0" fontId="1" fillId="5" borderId="0" applyNumberFormat="0" applyFont="0" applyFill="0" applyBorder="0" applyAlignment="0"/>
    <xf numFmtId="0" fontId="1" fillId="5" borderId="0" applyNumberFormat="0" applyFont="0" applyFill="0" applyBorder="0" applyAlignment="0"/>
    <xf numFmtId="0" fontId="69" fillId="25" borderId="20" applyNumberFormat="0" applyFont="0" applyBorder="0" applyAlignment="0"/>
    <xf numFmtId="0" fontId="43" fillId="7" borderId="21" applyNumberFormat="0" applyProtection="0">
      <alignment vertical="center"/>
    </xf>
    <xf numFmtId="0" fontId="70" fillId="7" borderId="21" applyNumberFormat="0" applyProtection="0">
      <alignment vertical="center"/>
    </xf>
    <xf numFmtId="0" fontId="43" fillId="7" borderId="21" applyNumberFormat="0" applyProtection="0">
      <alignment horizontal="left" vertical="center" indent="1"/>
    </xf>
    <xf numFmtId="0" fontId="43" fillId="7" borderId="21" applyNumberFormat="0" applyProtection="0">
      <alignment horizontal="left" vertical="center" indent="1"/>
    </xf>
    <xf numFmtId="0" fontId="71" fillId="7" borderId="22" applyNumberFormat="0" applyProtection="0">
      <alignment horizontal="left" vertical="top" indent="1"/>
    </xf>
    <xf numFmtId="0" fontId="43" fillId="19" borderId="21" applyNumberFormat="0" applyProtection="0">
      <alignment horizontal="left" vertical="center" indent="1"/>
    </xf>
    <xf numFmtId="0" fontId="43" fillId="19" borderId="21" applyNumberFormat="0" applyProtection="0">
      <alignment horizontal="left" vertical="center" indent="1"/>
    </xf>
    <xf numFmtId="0" fontId="43" fillId="3" borderId="21" applyNumberFormat="0" applyProtection="0">
      <alignment horizontal="right" vertical="center"/>
    </xf>
    <xf numFmtId="0" fontId="43" fillId="49" borderId="21" applyNumberFormat="0" applyProtection="0">
      <alignment horizontal="right" vertical="center"/>
    </xf>
    <xf numFmtId="0" fontId="43" fillId="26" borderId="23" applyNumberFormat="0" applyProtection="0">
      <alignment horizontal="right" vertical="center"/>
    </xf>
    <xf numFmtId="0" fontId="43" fillId="16" borderId="21" applyNumberFormat="0" applyProtection="0">
      <alignment horizontal="right" vertical="center"/>
    </xf>
    <xf numFmtId="0" fontId="43" fillId="20" borderId="21" applyNumberFormat="0" applyProtection="0">
      <alignment horizontal="right" vertical="center"/>
    </xf>
    <xf numFmtId="0" fontId="43" fillId="36" borderId="21" applyNumberFormat="0" applyProtection="0">
      <alignment horizontal="right" vertical="center"/>
    </xf>
    <xf numFmtId="0" fontId="43" fillId="30" borderId="21" applyNumberFormat="0" applyProtection="0">
      <alignment horizontal="right" vertical="center"/>
    </xf>
    <xf numFmtId="0" fontId="43" fillId="29" borderId="21" applyNumberFormat="0" applyProtection="0">
      <alignment horizontal="right" vertical="center"/>
    </xf>
    <xf numFmtId="0" fontId="43" fillId="15" borderId="21" applyNumberFormat="0" applyProtection="0">
      <alignment horizontal="right" vertical="center"/>
    </xf>
    <xf numFmtId="0" fontId="43" fillId="50" borderId="23" applyNumberFormat="0" applyProtection="0">
      <alignment horizontal="left" vertical="center" indent="1"/>
    </xf>
    <xf numFmtId="0" fontId="1" fillId="34" borderId="23" applyNumberFormat="0" applyProtection="0">
      <alignment horizontal="left" vertical="center" indent="1"/>
    </xf>
    <xf numFmtId="0" fontId="1" fillId="34" borderId="23" applyNumberFormat="0" applyProtection="0">
      <alignment horizontal="left" vertical="center" indent="1"/>
    </xf>
    <xf numFmtId="0" fontId="43" fillId="25" borderId="21" applyNumberFormat="0" applyProtection="0">
      <alignment horizontal="right" vertical="center"/>
    </xf>
    <xf numFmtId="0" fontId="43" fillId="33" borderId="23" applyNumberFormat="0" applyProtection="0">
      <alignment horizontal="left" vertical="center" indent="1"/>
    </xf>
    <xf numFmtId="0" fontId="43" fillId="25" borderId="23" applyNumberFormat="0" applyProtection="0">
      <alignment horizontal="left" vertical="center" indent="1"/>
    </xf>
    <xf numFmtId="0" fontId="43" fillId="2" borderId="21" applyNumberFormat="0" applyProtection="0">
      <alignment horizontal="left" vertical="center" indent="1"/>
    </xf>
    <xf numFmtId="0" fontId="43" fillId="2" borderId="21" applyNumberFormat="0" applyProtection="0">
      <alignment horizontal="left" vertical="center" indent="1"/>
    </xf>
    <xf numFmtId="0" fontId="43" fillId="34" borderId="22" applyNumberFormat="0" applyProtection="0">
      <alignment horizontal="left" vertical="top" indent="1"/>
    </xf>
    <xf numFmtId="0" fontId="43" fillId="51" borderId="21" applyNumberFormat="0" applyProtection="0">
      <alignment horizontal="left" vertical="center" indent="1"/>
    </xf>
    <xf numFmtId="0" fontId="43" fillId="51" borderId="21" applyNumberFormat="0" applyProtection="0">
      <alignment horizontal="left" vertical="center" indent="1"/>
    </xf>
    <xf numFmtId="0" fontId="43" fillId="25" borderId="22" applyNumberFormat="0" applyProtection="0">
      <alignment horizontal="left" vertical="top" indent="1"/>
    </xf>
    <xf numFmtId="0" fontId="43" fillId="13" borderId="21" applyNumberFormat="0" applyProtection="0">
      <alignment horizontal="left" vertical="center" indent="1"/>
    </xf>
    <xf numFmtId="0" fontId="43" fillId="13" borderId="22" applyNumberFormat="0" applyProtection="0">
      <alignment horizontal="left" vertical="top" indent="1"/>
    </xf>
    <xf numFmtId="0" fontId="43" fillId="33" borderId="21" applyNumberFormat="0" applyProtection="0">
      <alignment horizontal="left" vertical="center" indent="1"/>
    </xf>
    <xf numFmtId="0" fontId="43" fillId="33" borderId="22" applyNumberFormat="0" applyProtection="0">
      <alignment horizontal="left" vertical="top" indent="1"/>
    </xf>
    <xf numFmtId="0" fontId="43" fillId="52" borderId="24" applyNumberFormat="0">
      <protection locked="0"/>
    </xf>
    <xf numFmtId="0" fontId="32" fillId="34" borderId="25" applyBorder="0"/>
    <xf numFmtId="0" fontId="45" fillId="8" borderId="22" applyNumberFormat="0" applyProtection="0">
      <alignment vertical="center"/>
    </xf>
    <xf numFmtId="0" fontId="70" fillId="8" borderId="19" applyNumberFormat="0" applyProtection="0">
      <alignment vertical="center"/>
    </xf>
    <xf numFmtId="0" fontId="45" fillId="2" borderId="22" applyNumberFormat="0" applyProtection="0">
      <alignment horizontal="left" vertical="center" indent="1"/>
    </xf>
    <xf numFmtId="0" fontId="45" fillId="8" borderId="22" applyNumberFormat="0" applyProtection="0">
      <alignment horizontal="left" vertical="top" indent="1"/>
    </xf>
    <xf numFmtId="0" fontId="43" fillId="0" borderId="21" applyNumberFormat="0" applyProtection="0">
      <alignment horizontal="right" vertical="center"/>
    </xf>
    <xf numFmtId="0" fontId="70" fillId="52" borderId="21" applyNumberFormat="0" applyProtection="0">
      <alignment horizontal="right" vertical="center"/>
    </xf>
    <xf numFmtId="0" fontId="43" fillId="19" borderId="21" applyNumberFormat="0" applyProtection="0">
      <alignment horizontal="left" vertical="center" indent="1"/>
    </xf>
    <xf numFmtId="0" fontId="43" fillId="19" borderId="21" applyNumberFormat="0" applyProtection="0">
      <alignment horizontal="left" vertical="center" indent="1"/>
    </xf>
    <xf numFmtId="0" fontId="45" fillId="25" borderId="22" applyNumberFormat="0" applyProtection="0">
      <alignment horizontal="left" vertical="top" indent="1"/>
    </xf>
    <xf numFmtId="0" fontId="72" fillId="53" borderId="23" applyNumberFormat="0" applyProtection="0">
      <alignment horizontal="left" vertical="center" indent="1"/>
    </xf>
    <xf numFmtId="0" fontId="43" fillId="54" borderId="19"/>
    <xf numFmtId="0" fontId="73" fillId="52" borderId="21" applyNumberFormat="0" applyProtection="0">
      <alignment horizontal="right" vertical="center"/>
    </xf>
    <xf numFmtId="0" fontId="74" fillId="0" borderId="0" applyNumberFormat="0" applyFill="0" applyBorder="0" applyAlignment="0" applyProtection="0"/>
    <xf numFmtId="0" fontId="1" fillId="0" borderId="0"/>
    <xf numFmtId="0" fontId="18" fillId="0" borderId="0"/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horizontal="left" wrapText="1"/>
    </xf>
    <xf numFmtId="0" fontId="84" fillId="0" borderId="0"/>
    <xf numFmtId="0" fontId="84" fillId="0" borderId="0"/>
    <xf numFmtId="0" fontId="4" fillId="0" borderId="0"/>
    <xf numFmtId="0" fontId="37" fillId="0" borderId="0"/>
    <xf numFmtId="0" fontId="1" fillId="0" borderId="0">
      <alignment vertical="top"/>
    </xf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 applyNumberFormat="0" applyFont="0" applyFill="0" applyBorder="0" applyProtection="0"/>
    <xf numFmtId="0" fontId="18" fillId="0" borderId="0"/>
    <xf numFmtId="0" fontId="7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>
      <alignment horizontal="left"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6" fillId="0" borderId="0">
      <alignment vertical="top"/>
    </xf>
    <xf numFmtId="0" fontId="76" fillId="49" borderId="0"/>
    <xf numFmtId="185" fontId="77" fillId="2" borderId="26" applyBorder="0"/>
    <xf numFmtId="0" fontId="78" fillId="0" borderId="0"/>
    <xf numFmtId="0" fontId="51" fillId="0" borderId="0"/>
    <xf numFmtId="0" fontId="52" fillId="0" borderId="0"/>
    <xf numFmtId="0" fontId="79" fillId="0" borderId="0"/>
    <xf numFmtId="0" fontId="54" fillId="0" borderId="0"/>
    <xf numFmtId="0" fontId="55" fillId="0" borderId="0"/>
    <xf numFmtId="0" fontId="2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30" fillId="0" borderId="27" applyNumberFormat="0" applyFill="0" applyAlignment="0" applyProtection="0"/>
    <xf numFmtId="0" fontId="23" fillId="0" borderId="9" applyNumberFormat="0" applyFill="0" applyAlignment="0" applyProtection="0"/>
    <xf numFmtId="0" fontId="21" fillId="2" borderId="8" applyNumberFormat="0" applyAlignment="0" applyProtection="0"/>
    <xf numFmtId="0" fontId="80" fillId="38" borderId="28" applyNumberFormat="0" applyAlignment="0" applyProtection="0"/>
    <xf numFmtId="178" fontId="3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" fontId="77" fillId="2" borderId="26">
      <alignment horizontal="right" vertical="top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" fillId="0" borderId="0">
      <alignment vertical="top"/>
    </xf>
    <xf numFmtId="164" fontId="84" fillId="0" borderId="0" applyFont="0" applyFill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4" fillId="33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4" fillId="25" borderId="0" applyNumberFormat="0" applyBorder="0" applyAlignment="0" applyProtection="0"/>
    <xf numFmtId="0" fontId="18" fillId="57" borderId="0" applyNumberFormat="0" applyBorder="0" applyAlignment="0" applyProtection="0"/>
    <xf numFmtId="0" fontId="18" fillId="57" borderId="0" applyNumberFormat="0" applyBorder="0" applyAlignment="0" applyProtection="0"/>
    <xf numFmtId="0" fontId="4" fillId="29" borderId="0" applyNumberFormat="0" applyBorder="0" applyAlignment="0" applyProtection="0"/>
    <xf numFmtId="0" fontId="18" fillId="58" borderId="0" applyNumberFormat="0" applyBorder="0" applyAlignment="0" applyProtection="0"/>
    <xf numFmtId="0" fontId="18" fillId="58" borderId="0" applyNumberFormat="0" applyBorder="0" applyAlignment="0" applyProtection="0"/>
    <xf numFmtId="0" fontId="4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4" fillId="33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4" fillId="6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4" fillId="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4" fillId="25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4" fillId="30" borderId="0" applyNumberFormat="0" applyBorder="0" applyAlignment="0" applyProtection="0"/>
    <xf numFmtId="0" fontId="18" fillId="65" borderId="0" applyNumberFormat="0" applyBorder="0" applyAlignment="0" applyProtection="0"/>
    <xf numFmtId="0" fontId="18" fillId="65" borderId="0" applyNumberFormat="0" applyBorder="0" applyAlignment="0" applyProtection="0"/>
    <xf numFmtId="0" fontId="4" fillId="66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4" fillId="34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4" fillId="6" borderId="0" applyNumberFormat="0" applyBorder="0" applyAlignment="0" applyProtection="0"/>
    <xf numFmtId="0" fontId="41" fillId="24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5" borderId="0" applyNumberFormat="0" applyBorder="0" applyAlignment="0" applyProtection="0"/>
    <xf numFmtId="0" fontId="41" fillId="37" borderId="0" applyNumberFormat="0" applyBorder="0" applyAlignment="0" applyProtection="0"/>
    <xf numFmtId="0" fontId="4" fillId="3" borderId="22" applyNumberFormat="0" applyProtection="0">
      <alignment horizontal="right" vertical="center"/>
    </xf>
    <xf numFmtId="0" fontId="4" fillId="14" borderId="22" applyNumberFormat="0" applyProtection="0">
      <alignment horizontal="right" vertical="center"/>
    </xf>
    <xf numFmtId="0" fontId="4" fillId="26" borderId="22" applyNumberFormat="0" applyProtection="0">
      <alignment horizontal="right" vertical="center"/>
    </xf>
    <xf numFmtId="0" fontId="4" fillId="16" borderId="22" applyNumberFormat="0" applyProtection="0">
      <alignment horizontal="right" vertical="center"/>
    </xf>
    <xf numFmtId="0" fontId="4" fillId="20" borderId="22" applyNumberFormat="0" applyProtection="0">
      <alignment horizontal="right" vertical="center"/>
    </xf>
    <xf numFmtId="0" fontId="4" fillId="36" borderId="22" applyNumberFormat="0" applyProtection="0">
      <alignment horizontal="right" vertical="center"/>
    </xf>
    <xf numFmtId="0" fontId="4" fillId="30" borderId="22" applyNumberFormat="0" applyProtection="0">
      <alignment horizontal="right" vertical="center"/>
    </xf>
    <xf numFmtId="0" fontId="4" fillId="29" borderId="22" applyNumberFormat="0" applyProtection="0">
      <alignment horizontal="right" vertical="center"/>
    </xf>
    <xf numFmtId="0" fontId="4" fillId="15" borderId="22" applyNumberFormat="0" applyProtection="0">
      <alignment horizontal="right" vertical="center"/>
    </xf>
    <xf numFmtId="0" fontId="4" fillId="33" borderId="0" applyNumberFormat="0" applyProtection="0">
      <alignment horizontal="left" vertical="center" indent="1"/>
    </xf>
    <xf numFmtId="0" fontId="4" fillId="25" borderId="22" applyNumberFormat="0" applyProtection="0">
      <alignment horizontal="right" vertical="center"/>
    </xf>
    <xf numFmtId="0" fontId="4" fillId="8" borderId="22" applyNumberFormat="0" applyProtection="0">
      <alignment vertical="center"/>
    </xf>
    <xf numFmtId="0" fontId="4" fillId="8" borderId="22" applyNumberFormat="0" applyProtection="0">
      <alignment horizontal="left" vertical="center" indent="1"/>
    </xf>
    <xf numFmtId="0" fontId="4" fillId="8" borderId="22" applyNumberFormat="0" applyProtection="0">
      <alignment horizontal="left" vertical="top" indent="1"/>
    </xf>
    <xf numFmtId="0" fontId="4" fillId="33" borderId="22" applyNumberFormat="0" applyProtection="0">
      <alignment horizontal="right" vertical="center"/>
    </xf>
    <xf numFmtId="0" fontId="4" fillId="25" borderId="22" applyNumberFormat="0" applyProtection="0">
      <alignment horizontal="left" vertical="top" indent="1"/>
    </xf>
    <xf numFmtId="0" fontId="43" fillId="54" borderId="19"/>
    <xf numFmtId="168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83" fillId="0" borderId="0"/>
    <xf numFmtId="164" fontId="8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84" fillId="0" borderId="0">
      <alignment vertical="top"/>
    </xf>
  </cellStyleXfs>
  <cellXfs count="113">
    <xf numFmtId="0" fontId="0" fillId="0" borderId="0" xfId="0" applyAlignment="1"/>
    <xf numFmtId="0" fontId="25" fillId="0" borderId="0" xfId="699" applyFont="1" applyFill="1" applyAlignment="1"/>
    <xf numFmtId="0" fontId="28" fillId="0" borderId="0" xfId="699" applyFont="1" applyFill="1" applyAlignment="1"/>
    <xf numFmtId="0" fontId="29" fillId="0" borderId="30" xfId="699" applyFont="1" applyFill="1" applyBorder="1" applyAlignment="1">
      <alignment horizontal="center" wrapText="1"/>
    </xf>
    <xf numFmtId="0" fontId="29" fillId="0" borderId="29" xfId="699" applyFont="1" applyFill="1" applyBorder="1" applyAlignment="1">
      <alignment horizontal="center" wrapText="1"/>
    </xf>
    <xf numFmtId="0" fontId="29" fillId="0" borderId="35" xfId="699" applyFont="1" applyFill="1" applyBorder="1" applyAlignment="1">
      <alignment horizontal="center" wrapText="1"/>
    </xf>
    <xf numFmtId="0" fontId="29" fillId="0" borderId="20" xfId="699" applyFont="1" applyFill="1" applyBorder="1" applyAlignment="1">
      <alignment horizontal="center"/>
    </xf>
    <xf numFmtId="0" fontId="29" fillId="0" borderId="32" xfId="699" applyFont="1" applyFill="1" applyBorder="1" applyAlignment="1">
      <alignment horizontal="center"/>
    </xf>
    <xf numFmtId="0" fontId="29" fillId="0" borderId="31" xfId="699" applyFont="1" applyFill="1" applyBorder="1" applyAlignment="1">
      <alignment horizontal="center"/>
    </xf>
    <xf numFmtId="0" fontId="25" fillId="0" borderId="0" xfId="699" applyFont="1" applyFill="1" applyAlignment="1">
      <alignment vertical="center" wrapText="1"/>
    </xf>
    <xf numFmtId="0" fontId="25" fillId="0" borderId="38" xfId="699" applyFont="1" applyFill="1" applyBorder="1" applyAlignment="1">
      <alignment vertical="center" wrapText="1"/>
    </xf>
    <xf numFmtId="167" fontId="25" fillId="0" borderId="39" xfId="699" quotePrefix="1" applyNumberFormat="1" applyFont="1" applyFill="1" applyBorder="1" applyAlignment="1">
      <alignment horizontal="right" vertical="top" wrapText="1"/>
    </xf>
    <xf numFmtId="167" fontId="2" fillId="0" borderId="0" xfId="699" applyNumberFormat="1" applyFont="1" applyFill="1" applyBorder="1" applyAlignment="1">
      <alignment horizontal="right" vertical="center" wrapText="1"/>
    </xf>
    <xf numFmtId="170" fontId="3" fillId="0" borderId="30" xfId="6" applyNumberFormat="1" applyFont="1" applyFill="1" applyBorder="1" applyAlignment="1">
      <alignment shrinkToFit="1"/>
    </xf>
    <xf numFmtId="170" fontId="3" fillId="0" borderId="29" xfId="6" applyNumberFormat="1" applyFont="1" applyFill="1" applyBorder="1" applyAlignment="1">
      <alignment shrinkToFit="1"/>
    </xf>
    <xf numFmtId="170" fontId="3" fillId="0" borderId="29" xfId="6" applyNumberFormat="1" applyFont="1" applyFill="1" applyBorder="1" applyAlignment="1">
      <alignment horizontal="right" shrinkToFit="1"/>
    </xf>
    <xf numFmtId="170" fontId="3" fillId="0" borderId="35" xfId="6" applyNumberFormat="1" applyFont="1" applyFill="1" applyBorder="1" applyAlignment="1"/>
    <xf numFmtId="0" fontId="29" fillId="0" borderId="34" xfId="699" applyFont="1" applyFill="1" applyBorder="1" applyAlignment="1">
      <alignment horizontal="right"/>
    </xf>
    <xf numFmtId="0" fontId="29" fillId="0" borderId="0" xfId="699" applyFont="1" applyFill="1" applyBorder="1" applyAlignment="1">
      <alignment horizontal="right"/>
    </xf>
    <xf numFmtId="0" fontId="29" fillId="0" borderId="33" xfId="699" applyFont="1" applyFill="1" applyBorder="1" applyAlignment="1">
      <alignment horizontal="right"/>
    </xf>
    <xf numFmtId="0" fontId="25" fillId="0" borderId="0" xfId="699" applyFont="1" applyFill="1" applyBorder="1" applyAlignment="1"/>
    <xf numFmtId="168" fontId="3" fillId="0" borderId="0" xfId="6" applyFont="1" applyFill="1" applyBorder="1" applyAlignment="1">
      <alignment horizontal="right"/>
    </xf>
    <xf numFmtId="3" fontId="3" fillId="0" borderId="0" xfId="699" applyNumberFormat="1" applyFont="1" applyFill="1" applyBorder="1" applyAlignment="1">
      <alignment horizontal="right"/>
    </xf>
    <xf numFmtId="0" fontId="4" fillId="0" borderId="0" xfId="699" applyFont="1" applyFill="1" applyBorder="1" applyAlignment="1">
      <alignment horizontal="left"/>
    </xf>
    <xf numFmtId="3" fontId="25" fillId="0" borderId="0" xfId="57" applyNumberFormat="1" applyFont="1" applyFill="1" applyBorder="1" applyAlignment="1">
      <alignment horizontal="right"/>
    </xf>
    <xf numFmtId="3" fontId="25" fillId="0" borderId="0" xfId="699" applyNumberFormat="1" applyFont="1" applyFill="1" applyAlignment="1"/>
    <xf numFmtId="166" fontId="25" fillId="0" borderId="0" xfId="699" applyNumberFormat="1" applyFont="1" applyFill="1" applyAlignment="1"/>
    <xf numFmtId="3" fontId="25" fillId="0" borderId="0" xfId="699" applyNumberFormat="1" applyFont="1" applyFill="1" applyBorder="1" applyAlignment="1"/>
    <xf numFmtId="0" fontId="25" fillId="0" borderId="0" xfId="699" applyFont="1" applyFill="1" applyBorder="1" applyAlignment="1">
      <alignment horizontal="left"/>
    </xf>
    <xf numFmtId="166" fontId="25" fillId="0" borderId="0" xfId="699" applyNumberFormat="1" applyFont="1" applyFill="1" applyBorder="1" applyAlignment="1"/>
    <xf numFmtId="164" fontId="25" fillId="0" borderId="0" xfId="57" applyFont="1" applyFill="1" applyBorder="1" applyAlignment="1">
      <alignment horizontal="right"/>
    </xf>
    <xf numFmtId="166" fontId="25" fillId="0" borderId="26" xfId="699" applyNumberFormat="1" applyFont="1" applyFill="1" applyBorder="1" applyAlignment="1"/>
    <xf numFmtId="0" fontId="3" fillId="0" borderId="0" xfId="699" applyFont="1" applyFill="1" applyAlignment="1"/>
    <xf numFmtId="0" fontId="5" fillId="0" borderId="0" xfId="699" applyFont="1" applyFill="1" applyBorder="1" applyAlignment="1">
      <alignment horizontal="left"/>
    </xf>
    <xf numFmtId="3" fontId="3" fillId="0" borderId="40" xfId="57" applyNumberFormat="1" applyFont="1" applyFill="1" applyBorder="1" applyAlignment="1">
      <alignment horizontal="right"/>
    </xf>
    <xf numFmtId="3" fontId="3" fillId="0" borderId="0" xfId="699" applyNumberFormat="1" applyFont="1" applyFill="1" applyBorder="1" applyAlignment="1"/>
    <xf numFmtId="166" fontId="3" fillId="0" borderId="0" xfId="699" applyNumberFormat="1" applyFont="1" applyFill="1" applyAlignment="1"/>
    <xf numFmtId="3" fontId="25" fillId="0" borderId="0" xfId="57" applyNumberFormat="1" applyFont="1" applyFill="1" applyBorder="1" applyAlignment="1"/>
    <xf numFmtId="166" fontId="1" fillId="0" borderId="0" xfId="699" applyNumberFormat="1" applyFont="1" applyFill="1" applyBorder="1" applyAlignment="1"/>
    <xf numFmtId="166" fontId="3" fillId="0" borderId="0" xfId="699" applyNumberFormat="1" applyFont="1" applyFill="1" applyBorder="1" applyAlignment="1"/>
    <xf numFmtId="166" fontId="3" fillId="0" borderId="32" xfId="699" applyNumberFormat="1" applyFont="1" applyFill="1" applyBorder="1" applyAlignment="1"/>
    <xf numFmtId="166" fontId="29" fillId="0" borderId="32" xfId="699" applyNumberFormat="1" applyFont="1" applyFill="1" applyBorder="1" applyAlignment="1"/>
    <xf numFmtId="166" fontId="29" fillId="0" borderId="0" xfId="699" applyNumberFormat="1" applyFont="1" applyFill="1" applyAlignment="1"/>
    <xf numFmtId="164" fontId="25" fillId="0" borderId="0" xfId="57" applyFont="1" applyFill="1" applyBorder="1" applyAlignment="1"/>
    <xf numFmtId="0" fontId="5" fillId="0" borderId="38" xfId="699" applyFont="1" applyFill="1" applyBorder="1" applyAlignment="1">
      <alignment horizontal="left"/>
    </xf>
    <xf numFmtId="3" fontId="3" fillId="0" borderId="39" xfId="57" applyNumberFormat="1" applyFont="1" applyFill="1" applyBorder="1" applyAlignment="1">
      <alignment horizontal="right"/>
    </xf>
    <xf numFmtId="1" fontId="25" fillId="0" borderId="0" xfId="6" applyNumberFormat="1" applyFont="1" applyFill="1" applyAlignment="1"/>
    <xf numFmtId="0" fontId="25" fillId="0" borderId="0" xfId="699" applyFont="1" applyFill="1" applyBorder="1" applyAlignment="1">
      <alignment horizontal="center"/>
    </xf>
    <xf numFmtId="0" fontId="25" fillId="0" borderId="38" xfId="699" applyFont="1" applyFill="1" applyBorder="1" applyAlignment="1">
      <alignment horizontal="left" wrapText="1"/>
    </xf>
    <xf numFmtId="0" fontId="25" fillId="0" borderId="39" xfId="699" applyFont="1" applyFill="1" applyBorder="1" applyAlignment="1">
      <alignment horizontal="right" textRotation="90" wrapText="1"/>
    </xf>
    <xf numFmtId="0" fontId="25" fillId="0" borderId="0" xfId="699" applyFont="1" applyFill="1" applyBorder="1" applyAlignment="1">
      <alignment horizontal="left" wrapText="1"/>
    </xf>
    <xf numFmtId="0" fontId="25" fillId="0" borderId="0" xfId="699" applyFont="1" applyFill="1" applyBorder="1" applyAlignment="1">
      <alignment horizontal="right"/>
    </xf>
    <xf numFmtId="0" fontId="25" fillId="0" borderId="0" xfId="699" applyFont="1" applyFill="1" applyBorder="1" applyAlignment="1">
      <alignment horizontal="right" wrapText="1"/>
    </xf>
    <xf numFmtId="0" fontId="3" fillId="0" borderId="0" xfId="699" applyFont="1" applyFill="1" applyBorder="1" applyAlignment="1"/>
    <xf numFmtId="0" fontId="25" fillId="0" borderId="0" xfId="699" applyFont="1" applyFill="1" applyBorder="1" applyAlignment="1">
      <alignment horizontal="right" vertical="top"/>
    </xf>
    <xf numFmtId="169" fontId="25" fillId="0" borderId="0" xfId="6" applyNumberFormat="1" applyFont="1" applyFill="1" applyBorder="1" applyAlignment="1">
      <alignment horizontal="right" vertical="top" wrapText="1"/>
    </xf>
    <xf numFmtId="0" fontId="3" fillId="0" borderId="0" xfId="699" applyFont="1" applyFill="1" applyBorder="1" applyAlignment="1">
      <alignment vertical="top"/>
    </xf>
    <xf numFmtId="169" fontId="3" fillId="0" borderId="40" xfId="6" applyNumberFormat="1" applyFont="1" applyFill="1" applyBorder="1" applyAlignment="1">
      <alignment horizontal="right" vertical="top" wrapText="1"/>
    </xf>
    <xf numFmtId="0" fontId="25" fillId="0" borderId="0" xfId="699" applyFont="1" applyFill="1" applyBorder="1" applyAlignment="1">
      <alignment vertical="top"/>
    </xf>
    <xf numFmtId="0" fontId="1" fillId="0" borderId="0" xfId="699" applyFont="1" applyFill="1" applyBorder="1" applyAlignment="1">
      <alignment vertical="top"/>
    </xf>
    <xf numFmtId="169" fontId="1" fillId="0" borderId="0" xfId="6" applyNumberFormat="1" applyFont="1" applyFill="1" applyBorder="1" applyAlignment="1">
      <alignment horizontal="right" vertical="top" wrapText="1"/>
    </xf>
    <xf numFmtId="0" fontId="3" fillId="0" borderId="38" xfId="699" applyFont="1" applyFill="1" applyBorder="1" applyAlignment="1">
      <alignment vertical="top"/>
    </xf>
    <xf numFmtId="169" fontId="3" fillId="0" borderId="39" xfId="6" applyNumberFormat="1" applyFont="1" applyFill="1" applyBorder="1" applyAlignment="1">
      <alignment horizontal="right" vertical="top" wrapText="1"/>
    </xf>
    <xf numFmtId="0" fontId="3" fillId="0" borderId="0" xfId="699" applyFont="1" applyFill="1" applyAlignment="1">
      <alignment vertical="top"/>
    </xf>
    <xf numFmtId="3" fontId="25" fillId="0" borderId="0" xfId="699" applyNumberFormat="1" applyFont="1" applyFill="1" applyBorder="1" applyAlignment="1">
      <alignment horizontal="right" vertical="top"/>
    </xf>
    <xf numFmtId="3" fontId="25" fillId="0" borderId="0" xfId="699" applyNumberFormat="1" applyFont="1" applyFill="1" applyAlignment="1">
      <alignment horizontal="right" vertical="top"/>
    </xf>
    <xf numFmtId="166" fontId="3" fillId="0" borderId="0" xfId="699" applyNumberFormat="1" applyFont="1" applyFill="1" applyBorder="1" applyAlignment="1">
      <alignment horizontal="right" vertical="top" wrapText="1"/>
    </xf>
    <xf numFmtId="0" fontId="25" fillId="0" borderId="0" xfId="699" applyFont="1" applyFill="1" applyAlignment="1">
      <alignment wrapText="1"/>
    </xf>
    <xf numFmtId="0" fontId="25" fillId="0" borderId="40" xfId="699" applyFont="1" applyFill="1" applyBorder="1" applyAlignment="1">
      <alignment horizontal="right" wrapText="1"/>
    </xf>
    <xf numFmtId="0" fontId="25" fillId="0" borderId="0" xfId="699" applyFont="1" applyFill="1" applyBorder="1" applyAlignment="1">
      <alignment wrapText="1"/>
    </xf>
    <xf numFmtId="0" fontId="25" fillId="0" borderId="38" xfId="699" applyFont="1" applyFill="1" applyBorder="1" applyAlignment="1">
      <alignment wrapText="1"/>
    </xf>
    <xf numFmtId="0" fontId="4" fillId="0" borderId="0" xfId="699" applyFont="1" applyFill="1" applyBorder="1" applyAlignment="1">
      <alignment wrapText="1"/>
    </xf>
    <xf numFmtId="169" fontId="25" fillId="0" borderId="0" xfId="699" applyNumberFormat="1" applyFont="1" applyFill="1" applyBorder="1" applyAlignment="1">
      <alignment horizontal="right" vertical="top" wrapText="1"/>
    </xf>
    <xf numFmtId="0" fontId="5" fillId="0" borderId="0" xfId="699" applyFont="1" applyFill="1" applyBorder="1" applyAlignment="1">
      <alignment wrapText="1"/>
    </xf>
    <xf numFmtId="169" fontId="3" fillId="0" borderId="40" xfId="699" applyNumberFormat="1" applyFont="1" applyFill="1" applyBorder="1" applyAlignment="1">
      <alignment horizontal="right" vertical="top" wrapText="1"/>
    </xf>
    <xf numFmtId="0" fontId="25" fillId="0" borderId="0" xfId="699" applyFont="1" applyFill="1" applyBorder="1" applyAlignment="1">
      <alignment vertical="top" wrapText="1"/>
    </xf>
    <xf numFmtId="0" fontId="3" fillId="0" borderId="0" xfId="699" applyFont="1" applyFill="1" applyBorder="1" applyAlignment="1">
      <alignment vertical="top" wrapText="1"/>
    </xf>
    <xf numFmtId="0" fontId="3" fillId="0" borderId="38" xfId="699" applyFont="1" applyFill="1" applyBorder="1" applyAlignment="1">
      <alignment vertical="top" wrapText="1"/>
    </xf>
    <xf numFmtId="169" fontId="3" fillId="0" borderId="39" xfId="699" applyNumberFormat="1" applyFont="1" applyFill="1" applyBorder="1" applyAlignment="1">
      <alignment horizontal="right" vertical="top" wrapText="1"/>
    </xf>
    <xf numFmtId="0" fontId="25" fillId="0" borderId="38" xfId="699" applyFont="1" applyFill="1" applyBorder="1" applyAlignment="1"/>
    <xf numFmtId="49" fontId="25" fillId="0" borderId="39" xfId="699" applyNumberFormat="1" applyFont="1" applyFill="1" applyBorder="1" applyAlignment="1">
      <alignment horizontal="right" textRotation="90" wrapText="1"/>
    </xf>
    <xf numFmtId="169" fontId="3" fillId="0" borderId="0" xfId="699" applyNumberFormat="1" applyFont="1" applyFill="1" applyBorder="1" applyAlignment="1">
      <alignment horizontal="right" vertical="top" wrapText="1"/>
    </xf>
    <xf numFmtId="174" fontId="25" fillId="0" borderId="0" xfId="699" applyNumberFormat="1" applyFont="1" applyFill="1" applyAlignment="1"/>
    <xf numFmtId="169" fontId="29" fillId="0" borderId="40" xfId="699" applyNumberFormat="1" applyFont="1" applyFill="1" applyBorder="1" applyAlignment="1">
      <alignment horizontal="right" vertical="top" wrapText="1"/>
    </xf>
    <xf numFmtId="0" fontId="25" fillId="0" borderId="0" xfId="52" applyFont="1" applyFill="1" applyBorder="1" applyAlignment="1">
      <alignment vertical="top" wrapText="1"/>
    </xf>
    <xf numFmtId="174" fontId="5" fillId="0" borderId="0" xfId="699" applyNumberFormat="1" applyFont="1" applyFill="1" applyBorder="1" applyAlignment="1"/>
    <xf numFmtId="169" fontId="29" fillId="0" borderId="0" xfId="699" applyNumberFormat="1" applyFont="1" applyFill="1" applyBorder="1" applyAlignment="1">
      <alignment horizontal="right" vertical="top" wrapText="1"/>
    </xf>
    <xf numFmtId="170" fontId="25" fillId="0" borderId="0" xfId="6" applyNumberFormat="1" applyFont="1" applyFill="1" applyAlignment="1"/>
    <xf numFmtId="0" fontId="25" fillId="0" borderId="38" xfId="699" applyFont="1" applyFill="1" applyBorder="1" applyAlignment="1">
      <alignment vertical="center"/>
    </xf>
    <xf numFmtId="0" fontId="25" fillId="0" borderId="39" xfId="699" applyFont="1" applyFill="1" applyBorder="1" applyAlignment="1">
      <alignment horizontal="right" wrapText="1"/>
    </xf>
    <xf numFmtId="0" fontId="25" fillId="0" borderId="0" xfId="699" applyFont="1" applyFill="1" applyBorder="1" applyAlignment="1">
      <alignment horizontal="center"/>
    </xf>
    <xf numFmtId="0" fontId="3" fillId="0" borderId="30" xfId="699" applyFont="1" applyFill="1" applyBorder="1" applyAlignment="1">
      <alignment wrapText="1" shrinkToFit="1"/>
    </xf>
    <xf numFmtId="0" fontId="3" fillId="0" borderId="19" xfId="699" applyFont="1" applyFill="1" applyBorder="1" applyAlignment="1">
      <alignment wrapText="1" shrinkToFit="1"/>
    </xf>
    <xf numFmtId="0" fontId="29" fillId="0" borderId="0" xfId="699" applyFont="1" applyFill="1" applyBorder="1" applyAlignment="1"/>
    <xf numFmtId="0" fontId="3" fillId="0" borderId="34" xfId="699" applyFont="1" applyFill="1" applyBorder="1" applyAlignment="1">
      <alignment wrapText="1" shrinkToFit="1"/>
    </xf>
    <xf numFmtId="0" fontId="3" fillId="0" borderId="0" xfId="699" applyFont="1" applyFill="1" applyBorder="1" applyAlignment="1">
      <alignment wrapText="1" shrinkToFit="1"/>
    </xf>
    <xf numFmtId="0" fontId="3" fillId="0" borderId="33" xfId="699" applyFont="1" applyFill="1" applyBorder="1" applyAlignment="1">
      <alignment wrapText="1" shrinkToFit="1"/>
    </xf>
    <xf numFmtId="170" fontId="25" fillId="0" borderId="0" xfId="6" applyNumberFormat="1" applyFont="1" applyFill="1" applyBorder="1" applyAlignment="1"/>
    <xf numFmtId="0" fontId="25" fillId="0" borderId="34" xfId="699" applyFont="1" applyFill="1" applyBorder="1" applyAlignment="1"/>
    <xf numFmtId="0" fontId="25" fillId="0" borderId="33" xfId="699" applyFont="1" applyFill="1" applyBorder="1" applyAlignment="1"/>
    <xf numFmtId="186" fontId="25" fillId="0" borderId="0" xfId="6" applyNumberFormat="1" applyFont="1" applyFill="1" applyBorder="1" applyAlignment="1">
      <alignment horizontal="right"/>
    </xf>
    <xf numFmtId="170" fontId="25" fillId="0" borderId="34" xfId="6" applyNumberFormat="1" applyFont="1" applyFill="1" applyBorder="1" applyAlignment="1"/>
    <xf numFmtId="170" fontId="25" fillId="0" borderId="33" xfId="6" applyNumberFormat="1" applyFont="1" applyFill="1" applyBorder="1" applyAlignment="1"/>
    <xf numFmtId="186" fontId="3" fillId="0" borderId="40" xfId="6" applyNumberFormat="1" applyFont="1" applyFill="1" applyBorder="1" applyAlignment="1">
      <alignment horizontal="right"/>
    </xf>
    <xf numFmtId="170" fontId="3" fillId="0" borderId="0" xfId="6" applyNumberFormat="1" applyFont="1" applyFill="1" applyBorder="1" applyAlignment="1"/>
    <xf numFmtId="186" fontId="3" fillId="0" borderId="0" xfId="6" applyNumberFormat="1" applyFont="1" applyFill="1" applyBorder="1" applyAlignment="1">
      <alignment horizontal="right"/>
    </xf>
    <xf numFmtId="186" fontId="1" fillId="0" borderId="0" xfId="6" applyNumberFormat="1" applyFont="1" applyFill="1" applyBorder="1" applyAlignment="1">
      <alignment horizontal="right"/>
    </xf>
    <xf numFmtId="0" fontId="25" fillId="0" borderId="0" xfId="699" quotePrefix="1" applyFont="1" applyFill="1" applyBorder="1" applyAlignment="1"/>
    <xf numFmtId="186" fontId="3" fillId="0" borderId="39" xfId="6" applyNumberFormat="1" applyFont="1" applyFill="1" applyBorder="1" applyAlignment="1">
      <alignment horizontal="right"/>
    </xf>
    <xf numFmtId="170" fontId="25" fillId="0" borderId="37" xfId="6" applyNumberFormat="1" applyFont="1" applyFill="1" applyBorder="1" applyAlignment="1"/>
    <xf numFmtId="170" fontId="25" fillId="0" borderId="26" xfId="6" applyNumberFormat="1" applyFont="1" applyFill="1" applyBorder="1" applyAlignment="1"/>
    <xf numFmtId="170" fontId="25" fillId="0" borderId="36" xfId="6" applyNumberFormat="1" applyFont="1" applyFill="1" applyBorder="1" applyAlignment="1"/>
    <xf numFmtId="4" fontId="25" fillId="0" borderId="0" xfId="699" applyNumberFormat="1" applyFont="1" applyFill="1" applyAlignment="1"/>
  </cellXfs>
  <cellStyles count="700">
    <cellStyle name=" 1" xfId="7"/>
    <cellStyle name=" 1 2" xfId="65"/>
    <cellStyle name=" 1 3" xfId="66"/>
    <cellStyle name=" 2" xfId="67"/>
    <cellStyle name="_03 - Balans activa" xfId="68"/>
    <cellStyle name="_03 - Balans activa 2" xfId="69"/>
    <cellStyle name="_03 - Balans activa 3" xfId="70"/>
    <cellStyle name="_03 - Balans activa 3 2" xfId="71"/>
    <cellStyle name="_03 - Balans activa 4" xfId="72"/>
    <cellStyle name="_03 - Balans activa 4 2" xfId="73"/>
    <cellStyle name="_03 - Balans activa 5" xfId="74"/>
    <cellStyle name="_1. Vastgoedbeleggingen" xfId="75"/>
    <cellStyle name="_2. Totaal beleggingen in groep." xfId="76"/>
    <cellStyle name="_2011 Q1 rapport solvabiliteit interne verzending DL v5" xfId="77"/>
    <cellStyle name="_2011 Q1 rapport solvabiliteit interne verzending DL v5 2" xfId="78"/>
    <cellStyle name="_2011 Q1 rapport solvabiliteit interne verzending DL v5 3" xfId="79"/>
    <cellStyle name="_2011 Q1 rapport solvabiliteit interne verzending DL v5 3 2" xfId="80"/>
    <cellStyle name="_2011 Q1 rapport solvabiliteit interne verzending DL v5 4" xfId="81"/>
    <cellStyle name="_2011 Q1 rapport solvabiliteit interne verzending DL v5 4 2" xfId="82"/>
    <cellStyle name="_2011 Q1 rapport solvabiliteit interne verzending DL v5 5" xfId="83"/>
    <cellStyle name="_3. Aandelen en deelnemingsb." xfId="84"/>
    <cellStyle name="_4. Obligaties met vaste rente" xfId="85"/>
    <cellStyle name="_6. Vorderingen uit hypotheken" xfId="86"/>
    <cellStyle name="_8. Deposito's bij kredietinstel" xfId="87"/>
    <cellStyle name="_9. Andere financiële belegging." xfId="88"/>
    <cellStyle name="_Actuals BS" xfId="89"/>
    <cellStyle name="_ARC aanlevering 1 allocatie detailbudget 2013 ID - 20121214" xfId="90"/>
    <cellStyle name="_ARC-ERC ASR Solvabiliteit 2011Q4 retrieve v2@ACC" xfId="91"/>
    <cellStyle name="_ARC-ERC ASR Solvabiliteit 2011Q4 retrieve v2@ACC 2" xfId="92"/>
    <cellStyle name="_ARC-ERC ASR Solvabiliteit 2011Q4 retrieve v2@ACC 3" xfId="93"/>
    <cellStyle name="_ARC-ERC ASR Solvabiliteit 2011Q4 retrieve v2@ACC 3 2" xfId="94"/>
    <cellStyle name="_ARC-ERC ASR Solvabiliteit 2011Q4 retrieve v2@ACC 4" xfId="95"/>
    <cellStyle name="_ARC-ERC ASR Solvabiliteit 2011Q4 retrieve v2@ACC 4 2" xfId="96"/>
    <cellStyle name="_ARC-ERC ASR Solvabiliteit 2011Q4 retrieve v2@ACC 5" xfId="97"/>
    <cellStyle name="_BC" xfId="98"/>
    <cellStyle name="_BussSupp Actuals mrt 2012 v1 (version 20111209) v1" xfId="99"/>
    <cellStyle name="_Cognos Interne FTE + Externen BS per kostenplaats" xfId="100"/>
    <cellStyle name="_CVE EV  herw  kp_Q12012 (3)" xfId="101"/>
    <cellStyle name="_CVE EV  herw  kp_Q12012 (3) 2" xfId="102"/>
    <cellStyle name="_CVE EV  herw  kp_Q12012 (3) 3" xfId="103"/>
    <cellStyle name="_CVE EV  herw  kp_Q12012 (3) 3 2" xfId="104"/>
    <cellStyle name="_CVE EV  herw  kp_Q12012 (3) 4" xfId="105"/>
    <cellStyle name="_CVE EV  herw  kp_Q12012 (3) 4 2" xfId="106"/>
    <cellStyle name="_CVE EV  herw  kp_Q12012 (3) 5" xfId="107"/>
    <cellStyle name="_CVE EV  herw  kp_Q42011_DEF_inclDPRFhervd" xfId="108"/>
    <cellStyle name="_CVE EV  herw  kp_Q42011_DEF_inclDPRFhervd 2" xfId="109"/>
    <cellStyle name="_CVE EV  herw  kp_Q42011_DEF_inclDPRFhervd 3" xfId="110"/>
    <cellStyle name="_CVE EV  herw  kp_Q42011_DEF_inclDPRFhervd 3 2" xfId="111"/>
    <cellStyle name="_CVE EV  herw  kp_Q42011_DEF_inclDPRFhervd 4" xfId="112"/>
    <cellStyle name="_CVE EV  herw  kp_Q42011_DEF_inclDPRFhervd 4 2" xfId="113"/>
    <cellStyle name="_CVE EV  herw  kp_Q42011_DEF_inclDPRFhervd 5" xfId="114"/>
    <cellStyle name="_DNB 2011 balans p13 vennootschappelijk" xfId="8"/>
    <cellStyle name="_DNB 2011 balans p13 vennootschappelijk Q42011" xfId="115"/>
    <cellStyle name="_DNB 2011 balans p6" xfId="116"/>
    <cellStyle name="_DNB 2011 W&amp;V p6" xfId="117"/>
    <cellStyle name="_DNB 2011 W&amp;V p6 2" xfId="118"/>
    <cellStyle name="_DNB 2011 W&amp;V p6 3" xfId="119"/>
    <cellStyle name="_DNB 2011 W&amp;V p6 3 2" xfId="120"/>
    <cellStyle name="_DNB 2011 W&amp;V p6 4" xfId="121"/>
    <cellStyle name="_DNB 2011 W&amp;V p6 4 2" xfId="122"/>
    <cellStyle name="_DNB 2011 W&amp;V p6 5" xfId="123"/>
    <cellStyle name="_DNB 2011 winst en verliesrekening p13 vennootschappelijk Q42011" xfId="124"/>
    <cellStyle name="_DNB 2011 winst en verliesrekening p13 vennootschappelijk Q42011 2" xfId="125"/>
    <cellStyle name="_DNB 2011 winst en verliesrekening p13 vennootschappelijk Q42011 3" xfId="126"/>
    <cellStyle name="_DNB 2011 winst en verliesrekening p13 vennootschappelijk Q42011 3 2" xfId="127"/>
    <cellStyle name="_DNB 2011 winst en verliesrekening p13 vennootschappelijk Q42011 4" xfId="128"/>
    <cellStyle name="_DNB 2011 winst en verliesrekening p13 vennootschappelijk Q42011 4 2" xfId="129"/>
    <cellStyle name="_DNB 2011 winst en verliesrekening p13 vennootschappelijk Q42011 5" xfId="130"/>
    <cellStyle name="_Forecast Q1 Business Support concept 30 maart 2012 MT versie 1" xfId="131"/>
    <cellStyle name="_Forecast Q1 Business Support concept 30 maart 2012 MT versie 2" xfId="132"/>
    <cellStyle name="_GR 2010 opstelling VKW006" xfId="133"/>
    <cellStyle name="_GR 2010 opstelling VKW006 2" xfId="134"/>
    <cellStyle name="_GR 2010 opstelling VKW006 3" xfId="135"/>
    <cellStyle name="_GR 2010 opstelling VKW006 3 2" xfId="136"/>
    <cellStyle name="_GR 2010 opstelling VKW006 4" xfId="137"/>
    <cellStyle name="_GR 2010 opstelling VKW006 4 2" xfId="138"/>
    <cellStyle name="_GR 2010 opstelling VKW006 5" xfId="139"/>
    <cellStyle name="_Handaanpassingen" xfId="140"/>
    <cellStyle name="_Handmatig" xfId="141"/>
    <cellStyle name="_Handmatig 2" xfId="142"/>
    <cellStyle name="_Handmatig 3" xfId="143"/>
    <cellStyle name="_Handmatig 3 2" xfId="144"/>
    <cellStyle name="_Handmatig 4" xfId="145"/>
    <cellStyle name="_Handmatig 4 2" xfId="146"/>
    <cellStyle name="_Handmatig 5" xfId="147"/>
    <cellStyle name="_Huisvesting" xfId="148"/>
    <cellStyle name="_Journal" xfId="149"/>
    <cellStyle name="_Journal 2012Q1 Hypotheken DNB verslagstaten hc" xfId="150"/>
    <cellStyle name="_Journal 2012Q1 Hypotheken DNB verslagstaten hc 2" xfId="151"/>
    <cellStyle name="_Journal 2012Q1 Hypotheken DNB verslagstaten hc 3" xfId="152"/>
    <cellStyle name="_Journal 2012Q1 Hypotheken DNB verslagstaten hc 3 2" xfId="153"/>
    <cellStyle name="_Journal 2012Q1 Hypotheken DNB verslagstaten hc 4" xfId="154"/>
    <cellStyle name="_Journal 2012Q1 Hypotheken DNB verslagstaten hc 4 2" xfId="155"/>
    <cellStyle name="_Journal 2012Q1 Hypotheken DNB verslagstaten hc 5" xfId="156"/>
    <cellStyle name="_KCC" xfId="157"/>
    <cellStyle name="_L&amp;S" xfId="158"/>
    <cellStyle name="_MYB ASR Klant Services 2013-2017 definitief 130912" xfId="159"/>
    <cellStyle name="_Nieuw budgetmodel DEF versie 3.0 Budgetoverheveling Geke Heikoop" xfId="160"/>
    <cellStyle name="_Nieuw budgetmodel DEF versie 3.0 Budgetoverheveling Geke Heikoop 2" xfId="161"/>
    <cellStyle name="_Nieuw budgetmodel DEF versie 3.0 Budgetoverheveling Geke Heikoop 3" xfId="162"/>
    <cellStyle name="_opgave Q1-2011 DNB ASR Levensverzekering N V  IRVM" xfId="163"/>
    <cellStyle name="_opgave Q1-2011 DNB ASR Levensverzekering N V  IRVM 2" xfId="164"/>
    <cellStyle name="_opgave Q1-2011 DNB ASR Levensverzekering N V  IRVM 3" xfId="165"/>
    <cellStyle name="_opgave Q1-2011 DNB ASR Levensverzekering N V  IRVM 3 2" xfId="166"/>
    <cellStyle name="_opgave Q1-2011 DNB ASR Levensverzekering N V  IRVM 4" xfId="167"/>
    <cellStyle name="_opgave Q1-2011 DNB ASR Levensverzekering N V  IRVM 4 2" xfId="168"/>
    <cellStyle name="_opgave Q1-2011 DNB ASR Levensverzekering N V  IRVM 5" xfId="169"/>
    <cellStyle name="_opgave Q2-2011 DNB ASR Levensverzekering N V  IRVM" xfId="170"/>
    <cellStyle name="_opgave Q2-2011 DNB ASR Levensverzekering N V  IRVM 2" xfId="171"/>
    <cellStyle name="_opgave Q2-2011 DNB ASR Levensverzekering N V  IRVM 3" xfId="172"/>
    <cellStyle name="_opgave Q2-2011 DNB ASR Levensverzekering N V  IRVM 3 2" xfId="173"/>
    <cellStyle name="_opgave Q2-2011 DNB ASR Levensverzekering N V  IRVM 4" xfId="174"/>
    <cellStyle name="_opgave Q2-2011 DNB ASR Levensverzekering N V  IRVM 4 2" xfId="175"/>
    <cellStyle name="_opgave Q2-2011 DNB ASR Levensverzekering N V  IRVM 5" xfId="176"/>
    <cellStyle name="_opgave Q4-2011 DNB ASR Levensverzekering N V  IRVM" xfId="177"/>
    <cellStyle name="_opgave Q4-2011 DNB ASR Levensverzekering N V  IRVM 2" xfId="178"/>
    <cellStyle name="_opgave Q4-2011 DNB ASR Levensverzekering N V  IRVM 3" xfId="179"/>
    <cellStyle name="_opgave Q4-2011 DNB ASR Levensverzekering N V  IRVM 3 2" xfId="180"/>
    <cellStyle name="_opgave Q4-2011 DNB ASR Levensverzekering N V  IRVM 4" xfId="181"/>
    <cellStyle name="_opgave Q4-2011 DNB ASR Levensverzekering N V  IRVM 4 2" xfId="182"/>
    <cellStyle name="_opgave Q4-2011 DNB ASR Levensverzekering N V  IRVM 5" xfId="183"/>
    <cellStyle name="_Output" xfId="184"/>
    <cellStyle name="_Rebilling FC" xfId="185"/>
    <cellStyle name="_RFC 2e kwartaal  BS per MT-lid versie 2 030712" xfId="186"/>
    <cellStyle name="_Rid_10_S34_S33" xfId="187"/>
    <cellStyle name="_Rid_13_S43" xfId="188"/>
    <cellStyle name="_Rid_7_S58" xfId="189"/>
    <cellStyle name="_Salditabel Q3 2011 tbv DNB" xfId="190"/>
    <cellStyle name="_Salditabel Q3 2011 tbv DNB 2" xfId="191"/>
    <cellStyle name="_Salditabel Q3 2011 tbv DNB 3" xfId="192"/>
    <cellStyle name="_Salditabel Q3 2011 tbv DNB 3 2" xfId="193"/>
    <cellStyle name="_Salditabel Q3 2011 tbv DNB 4" xfId="194"/>
    <cellStyle name="_Salditabel Q3 2011 tbv DNB 4 2" xfId="195"/>
    <cellStyle name="_Salditabel Q3 2011 tbv DNB 5" xfId="196"/>
    <cellStyle name="_Sleutels voor doorbelasting Betalingscentrum obv actuals tm juli 2012" xfId="197"/>
    <cellStyle name="_Spend analyse Betalingscentrum tm augustus 2012 Gecomprimeerd versie 3" xfId="198"/>
    <cellStyle name="_Standaard PM tabellen BS Augustus 2012" xfId="199"/>
    <cellStyle name="_Standaard PM tabellen BS Augustus 2012 2" xfId="200"/>
    <cellStyle name="_Standaard PM tabellen BS Augustus 2012 3" xfId="201"/>
    <cellStyle name="_Tabellen jaarrekening 2012 Vrecent 30-10-2012" xfId="9"/>
    <cellStyle name="_Verdeelsleutel KCC Budget 2013" xfId="202"/>
    <cellStyle name="_VKW004" xfId="203"/>
    <cellStyle name="_VKW004 2" xfId="204"/>
    <cellStyle name="_VKW004 3" xfId="205"/>
    <cellStyle name="_VKW004 3 2" xfId="206"/>
    <cellStyle name="_VKW004 4" xfId="207"/>
    <cellStyle name="_VKW004 4 2" xfId="208"/>
    <cellStyle name="_VKW004 5" xfId="209"/>
    <cellStyle name="_VKW007" xfId="210"/>
    <cellStyle name="_VKW007 2" xfId="211"/>
    <cellStyle name="_VKW007 3" xfId="212"/>
    <cellStyle name="_VKW007 3 2" xfId="213"/>
    <cellStyle name="_VKW007 4" xfId="214"/>
    <cellStyle name="_VKW007 4 2" xfId="215"/>
    <cellStyle name="_VKW007 5" xfId="216"/>
    <cellStyle name="_VKW015" xfId="217"/>
    <cellStyle name="_VKW015 2" xfId="218"/>
    <cellStyle name="_VKW015 3" xfId="219"/>
    <cellStyle name="_VKW015 3 2" xfId="220"/>
    <cellStyle name="_VKW015 4" xfId="221"/>
    <cellStyle name="_VKW015 4 2" xfId="222"/>
    <cellStyle name="_VKW015 5" xfId="223"/>
    <cellStyle name="_VSJ025 2011 Toelichting balans immateriële vaste activa" xfId="224"/>
    <cellStyle name="_VSJ025 2011 Toelichting balans immateriële vaste activa 2" xfId="225"/>
    <cellStyle name="_VSJ025 2011 Toelichting balans immateriële vaste activa 3" xfId="226"/>
    <cellStyle name="_VSJ025 2011 Toelichting balans immateriële vaste activa 3 2" xfId="227"/>
    <cellStyle name="_VSJ025 2011 Toelichting balans immateriële vaste activa 4" xfId="228"/>
    <cellStyle name="_VSJ025 2011 Toelichting balans immateriële vaste activa 4 2" xfId="229"/>
    <cellStyle name="_VSJ025 2011 Toelichting balans immateriële vaste activa 5" xfId="230"/>
    <cellStyle name="_VSJ030 2011 Toelichting balans beleggingen" xfId="231"/>
    <cellStyle name="_VSJ030 2011 Toelichting balans beleggingen 2" xfId="232"/>
    <cellStyle name="_VSJ030 2011 Toelichting balans beleggingen 3" xfId="233"/>
    <cellStyle name="_VSJ030 2011 Toelichting balans beleggingen 3 2" xfId="234"/>
    <cellStyle name="_VSJ030 2011 Toelichting balans beleggingen 4" xfId="235"/>
    <cellStyle name="_VSJ030 2011 Toelichting balans beleggingen 4 2" xfId="236"/>
    <cellStyle name="_VSJ030 2011 Toelichting balans beleggingen 5" xfId="237"/>
    <cellStyle name="_VSJ031 2011 Toelichting balans beleggingen Terreinen en gebouwen" xfId="238"/>
    <cellStyle name="_VSJ031 2011 Toelichting balans beleggingen Terreinen en gebouwen 2" xfId="239"/>
    <cellStyle name="_VSJ031 2011 Toelichting balans beleggingen Terreinen en gebouwen 3" xfId="240"/>
    <cellStyle name="_VSJ031 2011 Toelichting balans beleggingen Terreinen en gebouwen 3 2" xfId="241"/>
    <cellStyle name="_VSJ031 2011 Toelichting balans beleggingen Terreinen en gebouwen 4" xfId="242"/>
    <cellStyle name="_VSJ031 2011 Toelichting balans beleggingen Terreinen en gebouwen 4 2" xfId="243"/>
    <cellStyle name="_VSJ031 2011 Toelichting balans beleggingen Terreinen en gebouwen 5" xfId="244"/>
    <cellStyle name="_VSJ125perBU2011Q4 verzonden 17012012" xfId="245"/>
    <cellStyle name="_VSJ125perBU2011Q4 verzonden 17012012 2" xfId="246"/>
    <cellStyle name="_VSJ125perBU2011Q4 verzonden 17012012 3" xfId="247"/>
    <cellStyle name="_VSJ125perBU2011Q4 verzonden 17012012 3 2" xfId="248"/>
    <cellStyle name="_VSJ125perBU2011Q4 verzonden 17012012 4" xfId="249"/>
    <cellStyle name="_VSJ125perBU2011Q4 verzonden 17012012 4 2" xfId="250"/>
    <cellStyle name="_VSJ125perBU2011Q4 verzonden 17012012 5" xfId="251"/>
    <cellStyle name="20% - Accent1 2" xfId="252"/>
    <cellStyle name="20% - Accent1 2 2" xfId="631"/>
    <cellStyle name="20% - Accent1 3" xfId="253"/>
    <cellStyle name="20% - Accent1 4" xfId="632"/>
    <cellStyle name="20% - Accent1 5" xfId="633"/>
    <cellStyle name="20% - Accent2 2" xfId="254"/>
    <cellStyle name="20% - Accent2 2 2" xfId="634"/>
    <cellStyle name="20% - Accent2 3" xfId="255"/>
    <cellStyle name="20% - Accent2 4" xfId="635"/>
    <cellStyle name="20% - Accent2 5" xfId="636"/>
    <cellStyle name="20% - Accent3 2" xfId="256"/>
    <cellStyle name="20% - Accent3 2 2" xfId="637"/>
    <cellStyle name="20% - Accent3 3" xfId="257"/>
    <cellStyle name="20% - Accent3 4" xfId="638"/>
    <cellStyle name="20% - Accent3 5" xfId="639"/>
    <cellStyle name="20% - Accent4 2" xfId="258"/>
    <cellStyle name="20% - Accent4 2 2" xfId="640"/>
    <cellStyle name="20% - Accent4 3" xfId="259"/>
    <cellStyle name="20% - Accent4 4" xfId="641"/>
    <cellStyle name="20% - Accent4 5" xfId="642"/>
    <cellStyle name="20% - Accent5 2" xfId="260"/>
    <cellStyle name="20% - Accent5 2 2" xfId="643"/>
    <cellStyle name="20% - Accent5 3" xfId="261"/>
    <cellStyle name="20% - Accent5 4" xfId="644"/>
    <cellStyle name="20% - Accent5 5" xfId="645"/>
    <cellStyle name="20% - Accent6 2" xfId="262"/>
    <cellStyle name="20% - Accent6 2 2" xfId="646"/>
    <cellStyle name="20% - Accent6 3" xfId="263"/>
    <cellStyle name="20% - Accent6 4" xfId="647"/>
    <cellStyle name="20% - Accent6 5" xfId="648"/>
    <cellStyle name="40% - Accent1 2" xfId="264"/>
    <cellStyle name="40% - Accent1 2 2" xfId="649"/>
    <cellStyle name="40% - Accent1 3" xfId="265"/>
    <cellStyle name="40% - Accent1 4" xfId="650"/>
    <cellStyle name="40% - Accent1 5" xfId="651"/>
    <cellStyle name="40% - Accent2 2" xfId="266"/>
    <cellStyle name="40% - Accent2 2 2" xfId="652"/>
    <cellStyle name="40% - Accent2 3" xfId="267"/>
    <cellStyle name="40% - Accent2 4" xfId="653"/>
    <cellStyle name="40% - Accent2 5" xfId="654"/>
    <cellStyle name="40% - Accent3 2" xfId="268"/>
    <cellStyle name="40% - Accent3 2 2" xfId="655"/>
    <cellStyle name="40% - Accent3 3" xfId="269"/>
    <cellStyle name="40% - Accent3 4" xfId="656"/>
    <cellStyle name="40% - Accent3 5" xfId="657"/>
    <cellStyle name="40% - Accent4 2" xfId="270"/>
    <cellStyle name="40% - Accent4 2 2" xfId="658"/>
    <cellStyle name="40% - Accent4 3" xfId="271"/>
    <cellStyle name="40% - Accent4 4" xfId="659"/>
    <cellStyle name="40% - Accent4 5" xfId="660"/>
    <cellStyle name="40% - Accent5 2" xfId="272"/>
    <cellStyle name="40% - Accent5 2 2" xfId="661"/>
    <cellStyle name="40% - Accent5 3" xfId="273"/>
    <cellStyle name="40% - Accent5 4" xfId="662"/>
    <cellStyle name="40% - Accent5 5" xfId="663"/>
    <cellStyle name="40% - Accent6 2" xfId="274"/>
    <cellStyle name="40% - Accent6 2 2" xfId="664"/>
    <cellStyle name="40% - Accent6 3" xfId="275"/>
    <cellStyle name="40% - Accent6 4" xfId="665"/>
    <cellStyle name="40% - Accent6 5" xfId="666"/>
    <cellStyle name="60% - Accent1 2" xfId="276"/>
    <cellStyle name="60% - Accent1 3" xfId="277"/>
    <cellStyle name="60% - Accent2 2" xfId="278"/>
    <cellStyle name="60% - Accent2 3" xfId="279"/>
    <cellStyle name="60% - Accent3 2" xfId="280"/>
    <cellStyle name="60% - Accent3 3" xfId="281"/>
    <cellStyle name="60% - Accent4 2" xfId="282"/>
    <cellStyle name="60% - Accent4 3" xfId="283"/>
    <cellStyle name="60% - Accent5 2" xfId="284"/>
    <cellStyle name="60% - Accent5 3" xfId="285"/>
    <cellStyle name="60% - Accent6 2" xfId="286"/>
    <cellStyle name="60% - Accent6 3" xfId="287"/>
    <cellStyle name="Accent1 - 20%" xfId="288"/>
    <cellStyle name="Accent1 - 40%" xfId="289"/>
    <cellStyle name="Accent1 - 60%" xfId="290"/>
    <cellStyle name="Accent1 2" xfId="291"/>
    <cellStyle name="Accent1 3" xfId="292"/>
    <cellStyle name="Accent1 4" xfId="293"/>
    <cellStyle name="Accent1 5" xfId="294"/>
    <cellStyle name="Accent1 6" xfId="295"/>
    <cellStyle name="Accent1 7" xfId="667"/>
    <cellStyle name="Accent2 - 20%" xfId="296"/>
    <cellStyle name="Accent2 - 40%" xfId="297"/>
    <cellStyle name="Accent2 - 60%" xfId="298"/>
    <cellStyle name="Accent2 2" xfId="299"/>
    <cellStyle name="Accent2 3" xfId="300"/>
    <cellStyle name="Accent2 4" xfId="301"/>
    <cellStyle name="Accent2 5" xfId="302"/>
    <cellStyle name="Accent2 6" xfId="303"/>
    <cellStyle name="Accent2 7" xfId="668"/>
    <cellStyle name="Accent3 - 20%" xfId="304"/>
    <cellStyle name="Accent3 - 40%" xfId="305"/>
    <cellStyle name="Accent3 - 60%" xfId="306"/>
    <cellStyle name="Accent3 2" xfId="307"/>
    <cellStyle name="Accent3 3" xfId="308"/>
    <cellStyle name="Accent3 4" xfId="309"/>
    <cellStyle name="Accent3 5" xfId="310"/>
    <cellStyle name="Accent3 6" xfId="311"/>
    <cellStyle name="Accent3 7" xfId="669"/>
    <cellStyle name="Accent4 - 20%" xfId="312"/>
    <cellStyle name="Accent4 - 40%" xfId="313"/>
    <cellStyle name="Accent4 - 60%" xfId="314"/>
    <cellStyle name="Accent4 2" xfId="315"/>
    <cellStyle name="Accent4 3" xfId="316"/>
    <cellStyle name="Accent4 4" xfId="317"/>
    <cellStyle name="Accent4 5" xfId="318"/>
    <cellStyle name="Accent4 6" xfId="319"/>
    <cellStyle name="Accent4 7" xfId="670"/>
    <cellStyle name="Accent5 - 20%" xfId="320"/>
    <cellStyle name="Accent5 - 40%" xfId="321"/>
    <cellStyle name="Accent5 - 60%" xfId="322"/>
    <cellStyle name="Accent5 2" xfId="323"/>
    <cellStyle name="Accent5 3" xfId="324"/>
    <cellStyle name="Accent5 4" xfId="325"/>
    <cellStyle name="Accent5 5" xfId="326"/>
    <cellStyle name="Accent5 6" xfId="327"/>
    <cellStyle name="Accent5 7" xfId="671"/>
    <cellStyle name="Accent6 - 20%" xfId="328"/>
    <cellStyle name="Accent6 - 40%" xfId="329"/>
    <cellStyle name="Accent6 - 60%" xfId="330"/>
    <cellStyle name="Accent6 2" xfId="331"/>
    <cellStyle name="Accent6 3" xfId="332"/>
    <cellStyle name="Accent6 4" xfId="333"/>
    <cellStyle name="Accent6 5" xfId="334"/>
    <cellStyle name="Accent6 6" xfId="335"/>
    <cellStyle name="Accent6 7" xfId="672"/>
    <cellStyle name="Allianz" xfId="10"/>
    <cellStyle name="Assistent Categorie" xfId="336"/>
    <cellStyle name="Assistent Hoek" xfId="337"/>
    <cellStyle name="Assistent Resultaat" xfId="338"/>
    <cellStyle name="Assistent Titel" xfId="339"/>
    <cellStyle name="Assistent Veld" xfId="340"/>
    <cellStyle name="Assistent Waarde" xfId="341"/>
    <cellStyle name="Bad" xfId="11"/>
    <cellStyle name="Bad 2" xfId="12"/>
    <cellStyle name="benbold" xfId="342"/>
    <cellStyle name="benmini" xfId="343"/>
    <cellStyle name="bennorm" xfId="344"/>
    <cellStyle name="benperc" xfId="345"/>
    <cellStyle name="Berekening 2" xfId="346"/>
    <cellStyle name="Berekening 3" xfId="347"/>
    <cellStyle name="Calculation" xfId="13"/>
    <cellStyle name="Calculation 2" xfId="14"/>
    <cellStyle name="Cast" xfId="348"/>
    <cellStyle name="Check Cell" xfId="15"/>
    <cellStyle name="Check Cell 2" xfId="16"/>
    <cellStyle name="Comma" xfId="4"/>
    <cellStyle name="Comma [0]" xfId="5"/>
    <cellStyle name="Comma [1]" xfId="349"/>
    <cellStyle name="Comma [1] 2" xfId="350"/>
    <cellStyle name="Comma 2" xfId="351"/>
    <cellStyle name="Comma_FBI Aggregation Sheet Template" xfId="17"/>
    <cellStyle name="Controlecel 2" xfId="352"/>
    <cellStyle name="Controlecel 3" xfId="353"/>
    <cellStyle name="Currency" xfId="2"/>
    <cellStyle name="Currency [0]" xfId="3"/>
    <cellStyle name="DEPROTEGE" xfId="354"/>
    <cellStyle name="ecarts" xfId="355"/>
    <cellStyle name="Emphasis 1" xfId="356"/>
    <cellStyle name="Emphasis 2" xfId="357"/>
    <cellStyle name="Emphasis 3" xfId="358"/>
    <cellStyle name="Euro" xfId="18"/>
    <cellStyle name="Euro 2" xfId="359"/>
    <cellStyle name="Euro 3" xfId="360"/>
    <cellStyle name="Euro 3 2" xfId="361"/>
    <cellStyle name="Euro 4" xfId="362"/>
    <cellStyle name="Euro 4 2" xfId="363"/>
    <cellStyle name="Euro 5" xfId="364"/>
    <cellStyle name="Euro 6" xfId="365"/>
    <cellStyle name="Euro_VKW015" xfId="366"/>
    <cellStyle name="Excel Built-in Normal" xfId="367"/>
    <cellStyle name="Explanatory Text" xfId="19"/>
    <cellStyle name="Explanatory Text 2" xfId="368"/>
    <cellStyle name="fo]_x000d__x000a_UserName=Murat Zelef_x000d__x000a_UserCompany=Bumerang_x000d__x000a__x000d__x000a_[File Paths]_x000d__x000a_WorkingDirectory=C:\EQUIS\DLWIN_x000d__x000a_DownLoader=C" xfId="369"/>
    <cellStyle name="Gekoppelde cel 2" xfId="370"/>
    <cellStyle name="Gekoppelde cel 3" xfId="371"/>
    <cellStyle name="getalgrootg" xfId="372"/>
    <cellStyle name="getalgrootp" xfId="373"/>
    <cellStyle name="getalgroott" xfId="374"/>
    <cellStyle name="getalkleing" xfId="375"/>
    <cellStyle name="getalkleinp" xfId="376"/>
    <cellStyle name="getalkleint" xfId="377"/>
    <cellStyle name="Goed 2" xfId="378"/>
    <cellStyle name="Goed 2 2" xfId="379"/>
    <cellStyle name="Goed 3" xfId="380"/>
    <cellStyle name="Good" xfId="20"/>
    <cellStyle name="Good 2" xfId="21"/>
    <cellStyle name="Heading 1" xfId="22"/>
    <cellStyle name="Heading 1 2" xfId="381"/>
    <cellStyle name="Heading 2" xfId="23"/>
    <cellStyle name="Heading 2 2" xfId="382"/>
    <cellStyle name="Heading 3" xfId="24"/>
    <cellStyle name="Heading 3 2" xfId="383"/>
    <cellStyle name="Heading 4" xfId="25"/>
    <cellStyle name="Heading 4 2" xfId="384"/>
    <cellStyle name="Heading_01" xfId="385"/>
    <cellStyle name="Hyperlink" xfId="26"/>
    <cellStyle name="Hyperlink 2" xfId="27"/>
    <cellStyle name="Hyperlink 3" xfId="61"/>
    <cellStyle name="Input" xfId="28"/>
    <cellStyle name="Input - Opmaakprofiel3" xfId="386"/>
    <cellStyle name="Input - Opmaakprofiel3 2" xfId="387"/>
    <cellStyle name="Input - Opmaakprofiel3 3" xfId="388"/>
    <cellStyle name="Input - Opmaakprofiel3 3 2" xfId="389"/>
    <cellStyle name="Input - Opmaakprofiel3 4" xfId="390"/>
    <cellStyle name="Input - Opmaakprofiel3 4 2" xfId="391"/>
    <cellStyle name="Input - Opmaakprofiel3 5" xfId="392"/>
    <cellStyle name="Input 2" xfId="29"/>
    <cellStyle name="Invoer 2" xfId="393"/>
    <cellStyle name="Invoer 3" xfId="394"/>
    <cellStyle name="Komma" xfId="57"/>
    <cellStyle name="Komma 10" xfId="624"/>
    <cellStyle name="Komma 11" xfId="625"/>
    <cellStyle name="Komma 12" xfId="627"/>
    <cellStyle name="Komma 13" xfId="630"/>
    <cellStyle name="Komma 14" xfId="691"/>
    <cellStyle name="Komma 15" xfId="695"/>
    <cellStyle name="Komma 16" xfId="698"/>
    <cellStyle name="Komma 2" xfId="6"/>
    <cellStyle name="Komma 2 2" xfId="30"/>
    <cellStyle name="Komma 2 2 2" xfId="395"/>
    <cellStyle name="Komma 2 2 3" xfId="396"/>
    <cellStyle name="Komma 2 2 4" xfId="697"/>
    <cellStyle name="Komma 2 3" xfId="31"/>
    <cellStyle name="Komma 2 3 2" xfId="397"/>
    <cellStyle name="Komma 2 3 3" xfId="690"/>
    <cellStyle name="Komma 2 4" xfId="398"/>
    <cellStyle name="Komma 2 6" xfId="32"/>
    <cellStyle name="Komma 3" xfId="59"/>
    <cellStyle name="Komma 3 2" xfId="399"/>
    <cellStyle name="Komma 3 3" xfId="694"/>
    <cellStyle name="Komma 4" xfId="62"/>
    <cellStyle name="Komma 4 2" xfId="400"/>
    <cellStyle name="Komma 5" xfId="33"/>
    <cellStyle name="Komma 5 2" xfId="401"/>
    <cellStyle name="Komma 6" xfId="63"/>
    <cellStyle name="Komma 6 2" xfId="402"/>
    <cellStyle name="Komma 7" xfId="64"/>
    <cellStyle name="Komma 8" xfId="403"/>
    <cellStyle name="Komma 9" xfId="404"/>
    <cellStyle name="Komma0 - Opmaakprofiel2" xfId="405"/>
    <cellStyle name="Komma0 - Opmaakprofiel3" xfId="406"/>
    <cellStyle name="Komma1 - Opmaakprofiel1" xfId="407"/>
    <cellStyle name="Kop 1 2" xfId="408"/>
    <cellStyle name="Kop 1 3" xfId="409"/>
    <cellStyle name="Kop 2 2" xfId="410"/>
    <cellStyle name="Kop 2 3" xfId="411"/>
    <cellStyle name="Kop 3 2" xfId="412"/>
    <cellStyle name="Kop 3 3" xfId="413"/>
    <cellStyle name="Kop 4 2" xfId="414"/>
    <cellStyle name="Kop 4 3" xfId="415"/>
    <cellStyle name="Kop1 - Opmaakprofiel1" xfId="416"/>
    <cellStyle name="Kop1 - Opmaakprofiel1 2" xfId="417"/>
    <cellStyle name="Kop1 - Opmaakprofiel1 3" xfId="418"/>
    <cellStyle name="Kop1 - Opmaakprofiel1 3 2" xfId="419"/>
    <cellStyle name="Kop2 - Opmaakprofiel2" xfId="420"/>
    <cellStyle name="Kop2 - Opmaakprofiel2 2" xfId="421"/>
    <cellStyle name="Kop2 - Opmaakprofiel2 3" xfId="422"/>
    <cellStyle name="Kop2 - Opmaakprofiel2 4" xfId="423"/>
    <cellStyle name="Kop2 - Opmaakprofiel2 4 2" xfId="424"/>
    <cellStyle name="Linked Cell" xfId="34"/>
    <cellStyle name="Linked Cell 2" xfId="425"/>
    <cellStyle name="Milliers [0]_3A_NumeratorReport_Option1_040611" xfId="426"/>
    <cellStyle name="Milliers_3A_NumeratorReport_Option1_040611" xfId="427"/>
    <cellStyle name="Monétaire [0]_3A_NumeratorReport_Option1_040611" xfId="428"/>
    <cellStyle name="Monétaire_3A_NumeratorReport_Option1_040611" xfId="429"/>
    <cellStyle name="Neutraal 2" xfId="430"/>
    <cellStyle name="Neutraal 3" xfId="431"/>
    <cellStyle name="Neutral" xfId="35"/>
    <cellStyle name="Neutral 2" xfId="36"/>
    <cellStyle name="Normal" xfId="699"/>
    <cellStyle name="Normal - Style1" xfId="432"/>
    <cellStyle name="Normal - Style2" xfId="433"/>
    <cellStyle name="Normal - Style3" xfId="434"/>
    <cellStyle name="Normal - Style4" xfId="435"/>
    <cellStyle name="Normal - Style5" xfId="436"/>
    <cellStyle name="Normal - Style6" xfId="437"/>
    <cellStyle name="Normal - Style7" xfId="438"/>
    <cellStyle name="Normal 2" xfId="439"/>
    <cellStyle name="Normal 3" xfId="629"/>
    <cellStyle name="Normal_02 CA IAS" xfId="440"/>
    <cellStyle name="Normalny_1999 Plan baseline comp CALY 2608" xfId="441"/>
    <cellStyle name="Note" xfId="37"/>
    <cellStyle name="Note 2" xfId="38"/>
    <cellStyle name="Note 3" xfId="442"/>
    <cellStyle name="Notitie 2" xfId="443"/>
    <cellStyle name="Notitie 2 2" xfId="444"/>
    <cellStyle name="Notitie 3" xfId="445"/>
    <cellStyle name="Notitie 4" xfId="446"/>
    <cellStyle name="Ongeldig 2" xfId="447"/>
    <cellStyle name="Ongeldig 3" xfId="448"/>
    <cellStyle name="Output" xfId="39"/>
    <cellStyle name="Output 2" xfId="40"/>
    <cellStyle name="Percent" xfId="1"/>
    <cellStyle name="Procent" xfId="58"/>
    <cellStyle name="Procent 2" xfId="41"/>
    <cellStyle name="Procent 2 2" xfId="449"/>
    <cellStyle name="Procent 2 3" xfId="450"/>
    <cellStyle name="Procent 3" xfId="451"/>
    <cellStyle name="Procent 3 2" xfId="452"/>
    <cellStyle name="Procent 4" xfId="453"/>
    <cellStyle name="Procent 5" xfId="454"/>
    <cellStyle name="Procent 6" xfId="455"/>
    <cellStyle name="QIS2Locked" xfId="456"/>
    <cellStyle name="QIS2Locked 2" xfId="457"/>
    <cellStyle name="QIS2Locked 3" xfId="458"/>
    <cellStyle name="QIS2Locked 3 2" xfId="459"/>
    <cellStyle name="QIS2Locked 4" xfId="460"/>
    <cellStyle name="QIS2Locked 4 2" xfId="461"/>
    <cellStyle name="QIS2Locked 5" xfId="462"/>
    <cellStyle name="QIS5Area" xfId="463"/>
    <cellStyle name="QIS5Area 2" xfId="464"/>
    <cellStyle name="QIS5Area 3" xfId="465"/>
    <cellStyle name="QIS5Area 3 2" xfId="466"/>
    <cellStyle name="QIS5Area 4" xfId="467"/>
    <cellStyle name="QIS5Area 4 2" xfId="468"/>
    <cellStyle name="QIS5Area 5" xfId="469"/>
    <cellStyle name="QIS5CalcCell" xfId="470"/>
    <cellStyle name="QIS5Header" xfId="471"/>
    <cellStyle name="QIS5InputCell" xfId="472"/>
    <cellStyle name="QIS5Label" xfId="473"/>
    <cellStyle name="QIS5Label 2" xfId="474"/>
    <cellStyle name="QIS5Label 3" xfId="475"/>
    <cellStyle name="QIS5Label 3 2" xfId="476"/>
    <cellStyle name="QIS5Label 4" xfId="477"/>
    <cellStyle name="QIS5Label 4 2" xfId="478"/>
    <cellStyle name="QIS5Label 5" xfId="479"/>
    <cellStyle name="QIS5SheetHeader" xfId="480"/>
    <cellStyle name="SAPBEXaggData" xfId="481"/>
    <cellStyle name="SAPBEXaggDataEmph" xfId="482"/>
    <cellStyle name="SAPBEXaggItem" xfId="483"/>
    <cellStyle name="SAPBEXaggItem 2" xfId="484"/>
    <cellStyle name="SAPBEXaggItemX" xfId="485"/>
    <cellStyle name="SAPBEXchaText" xfId="486"/>
    <cellStyle name="SAPBEXchaText 2" xfId="487"/>
    <cellStyle name="SAPBEXexcBad7" xfId="488"/>
    <cellStyle name="SAPBEXexcBad7 2" xfId="673"/>
    <cellStyle name="SAPBEXexcBad8" xfId="489"/>
    <cellStyle name="SAPBEXexcBad8 2" xfId="674"/>
    <cellStyle name="SAPBEXexcBad9" xfId="490"/>
    <cellStyle name="SAPBEXexcBad9 2" xfId="675"/>
    <cellStyle name="SAPBEXexcCritical4" xfId="491"/>
    <cellStyle name="SAPBEXexcCritical4 2" xfId="676"/>
    <cellStyle name="SAPBEXexcCritical5" xfId="492"/>
    <cellStyle name="SAPBEXexcCritical5 2" xfId="677"/>
    <cellStyle name="SAPBEXexcCritical6" xfId="493"/>
    <cellStyle name="SAPBEXexcCritical6 2" xfId="678"/>
    <cellStyle name="SAPBEXexcGood1" xfId="494"/>
    <cellStyle name="SAPBEXexcGood1 2" xfId="679"/>
    <cellStyle name="SAPBEXexcGood2" xfId="495"/>
    <cellStyle name="SAPBEXexcGood2 2" xfId="680"/>
    <cellStyle name="SAPBEXexcGood3" xfId="496"/>
    <cellStyle name="SAPBEXexcGood3 2" xfId="681"/>
    <cellStyle name="SAPBEXfilterDrill" xfId="497"/>
    <cellStyle name="SAPBEXfilterItem" xfId="498"/>
    <cellStyle name="SAPBEXfilterItem 2" xfId="682"/>
    <cellStyle name="SAPBEXfilterText" xfId="499"/>
    <cellStyle name="SAPBEXformats" xfId="500"/>
    <cellStyle name="SAPBEXformats 2" xfId="683"/>
    <cellStyle name="SAPBEXheaderItem" xfId="501"/>
    <cellStyle name="SAPBEXheaderText" xfId="502"/>
    <cellStyle name="SAPBEXHLevel0" xfId="503"/>
    <cellStyle name="SAPBEXHLevel0 2" xfId="504"/>
    <cellStyle name="SAPBEXHLevel0X" xfId="505"/>
    <cellStyle name="SAPBEXHLevel1" xfId="506"/>
    <cellStyle name="SAPBEXHLevel1 2" xfId="507"/>
    <cellStyle name="SAPBEXHLevel1X" xfId="508"/>
    <cellStyle name="SAPBEXHLevel2" xfId="509"/>
    <cellStyle name="SAPBEXHLevel2X" xfId="510"/>
    <cellStyle name="SAPBEXHLevel3" xfId="511"/>
    <cellStyle name="SAPBEXHLevel3X" xfId="512"/>
    <cellStyle name="SAPBEXinputData" xfId="513"/>
    <cellStyle name="SAPBEXItemHeader" xfId="514"/>
    <cellStyle name="SAPBEXresData" xfId="515"/>
    <cellStyle name="SAPBEXresData 2" xfId="684"/>
    <cellStyle name="SAPBEXresDataEmph" xfId="516"/>
    <cellStyle name="SAPBEXresItem" xfId="517"/>
    <cellStyle name="SAPBEXresItem 2" xfId="685"/>
    <cellStyle name="SAPBEXresItemX" xfId="518"/>
    <cellStyle name="SAPBEXresItemX 2" xfId="686"/>
    <cellStyle name="SAPBEXstdData" xfId="519"/>
    <cellStyle name="SAPBEXstdData 2" xfId="687"/>
    <cellStyle name="SAPBEXstdDataEmph" xfId="520"/>
    <cellStyle name="SAPBEXstdItem" xfId="521"/>
    <cellStyle name="SAPBEXstdItem 2" xfId="522"/>
    <cellStyle name="SAPBEXstdItemX" xfId="523"/>
    <cellStyle name="SAPBEXstdItemX 2" xfId="688"/>
    <cellStyle name="SAPBEXtitle" xfId="524"/>
    <cellStyle name="SAPBEXunassignedItem" xfId="525"/>
    <cellStyle name="SAPBEXunassignedItem 2" xfId="689"/>
    <cellStyle name="SAPBEXundefined" xfId="526"/>
    <cellStyle name="Sheet Title" xfId="527"/>
    <cellStyle name="Standaard" xfId="0" builtinId="0"/>
    <cellStyle name="Standaard 10" xfId="528"/>
    <cellStyle name="Standaard 11" xfId="529"/>
    <cellStyle name="Standaard 12" xfId="530"/>
    <cellStyle name="Standaard 13" xfId="531"/>
    <cellStyle name="Standaard 14" xfId="532"/>
    <cellStyle name="Standaard 15" xfId="533"/>
    <cellStyle name="Standaard 16" xfId="534"/>
    <cellStyle name="Standaard 17" xfId="535"/>
    <cellStyle name="Standaard 2" xfId="42"/>
    <cellStyle name="Standaard 2 10" xfId="536"/>
    <cellStyle name="Standaard 2 2" xfId="43"/>
    <cellStyle name="Standaard 2 2 2" xfId="44"/>
    <cellStyle name="Standaard 2 2 2 2" xfId="537"/>
    <cellStyle name="Standaard 2 2 3" xfId="538"/>
    <cellStyle name="Standaard 2 2 3 2" xfId="539"/>
    <cellStyle name="Standaard 2 2 3 2 2" xfId="540"/>
    <cellStyle name="Standaard 2 2 3 3" xfId="541"/>
    <cellStyle name="Standaard 2 2 3 3 2" xfId="542"/>
    <cellStyle name="Standaard 2 2 3 4" xfId="543"/>
    <cellStyle name="Standaard 2 2 4" xfId="544"/>
    <cellStyle name="Standaard 2 2 4 2" xfId="545"/>
    <cellStyle name="Standaard 2 2 4 2 2" xfId="546"/>
    <cellStyle name="Standaard 2 2 4 3" xfId="547"/>
    <cellStyle name="Standaard 2 2 4 3 2" xfId="548"/>
    <cellStyle name="Standaard 2 2 4 4" xfId="549"/>
    <cellStyle name="Standaard 2 2 5" xfId="550"/>
    <cellStyle name="Standaard 2 2 5 2" xfId="551"/>
    <cellStyle name="Standaard 2 2 6" xfId="552"/>
    <cellStyle name="Standaard 2 2 6 2" xfId="553"/>
    <cellStyle name="Standaard 2 2 7" xfId="554"/>
    <cellStyle name="Standaard 2 3" xfId="555"/>
    <cellStyle name="Standaard 2 3 2" xfId="696"/>
    <cellStyle name="Standaard 2 4" xfId="556"/>
    <cellStyle name="Standaard 2 5" xfId="557"/>
    <cellStyle name="Standaard 2 6" xfId="558"/>
    <cellStyle name="Standaard 2 6 2" xfId="559"/>
    <cellStyle name="Standaard 2 6 2 2" xfId="560"/>
    <cellStyle name="Standaard 2 6 3" xfId="561"/>
    <cellStyle name="Standaard 2 6 3 2" xfId="562"/>
    <cellStyle name="Standaard 2 6 4" xfId="563"/>
    <cellStyle name="Standaard 2 7" xfId="564"/>
    <cellStyle name="Standaard 2 7 2" xfId="565"/>
    <cellStyle name="Standaard 2 7 2 2" xfId="566"/>
    <cellStyle name="Standaard 2 7 3" xfId="567"/>
    <cellStyle name="Standaard 2 7 3 2" xfId="568"/>
    <cellStyle name="Standaard 2 7 4" xfId="569"/>
    <cellStyle name="Standaard 2 8" xfId="570"/>
    <cellStyle name="Standaard 2 8 2" xfId="571"/>
    <cellStyle name="Standaard 2 9" xfId="572"/>
    <cellStyle name="Standaard 2 9 2" xfId="573"/>
    <cellStyle name="Standaard 3" xfId="45"/>
    <cellStyle name="Standaard 3 2" xfId="46"/>
    <cellStyle name="Standaard 3 3" xfId="574"/>
    <cellStyle name="Standaard 3 3 2" xfId="575"/>
    <cellStyle name="Standaard 3 3 2 2" xfId="576"/>
    <cellStyle name="Standaard 3 3 3" xfId="577"/>
    <cellStyle name="Standaard 3 3 3 2" xfId="578"/>
    <cellStyle name="Standaard 3 3 4" xfId="579"/>
    <cellStyle name="Standaard 3 4" xfId="580"/>
    <cellStyle name="Standaard 3 4 2" xfId="581"/>
    <cellStyle name="Standaard 3 4 2 2" xfId="582"/>
    <cellStyle name="Standaard 3 4 3" xfId="583"/>
    <cellStyle name="Standaard 3 4 3 2" xfId="584"/>
    <cellStyle name="Standaard 3 4 4" xfId="585"/>
    <cellStyle name="Standaard 3 5" xfId="586"/>
    <cellStyle name="Standaard 3 5 2" xfId="587"/>
    <cellStyle name="Standaard 3 6" xfId="47"/>
    <cellStyle name="Standaard 3 6 2" xfId="588"/>
    <cellStyle name="Standaard 3 7" xfId="589"/>
    <cellStyle name="Standaard 3_ASR, Waardeoverzicht Q4, versie 1" xfId="590"/>
    <cellStyle name="Standaard 4" xfId="48"/>
    <cellStyle name="Standaard 4 2" xfId="591"/>
    <cellStyle name="Standaard 5" xfId="49"/>
    <cellStyle name="Standaard 6" xfId="50"/>
    <cellStyle name="Standaard 7" xfId="51"/>
    <cellStyle name="Standaard 7 2" xfId="592"/>
    <cellStyle name="Standaard 7 3" xfId="693"/>
    <cellStyle name="Standaard 8" xfId="593"/>
    <cellStyle name="Standaard 9" xfId="594"/>
    <cellStyle name="Standaard_Tabellen jaarrekening 2010 v13_met retrievekoppelingen" xfId="52"/>
    <cellStyle name="Stijl 1" xfId="53"/>
    <cellStyle name="Stijl 1 2" xfId="60"/>
    <cellStyle name="Stijl 1 3" xfId="595"/>
    <cellStyle name="Stijl 1 3 2" xfId="596"/>
    <cellStyle name="Stijl 1 4" xfId="597"/>
    <cellStyle name="Stijl 1 4 2" xfId="598"/>
    <cellStyle name="Stijl 1 5" xfId="599"/>
    <cellStyle name="Stijl 2" xfId="600"/>
    <cellStyle name="Style1" xfId="601"/>
    <cellStyle name="table1" xfId="602"/>
    <cellStyle name="tekstgrootg" xfId="603"/>
    <cellStyle name="tekstgrootp" xfId="604"/>
    <cellStyle name="tekstgroott" xfId="605"/>
    <cellStyle name="tekstkleing" xfId="606"/>
    <cellStyle name="tekstkleinp" xfId="607"/>
    <cellStyle name="tekstkleint" xfId="608"/>
    <cellStyle name="Titel 2" xfId="609"/>
    <cellStyle name="Titel 3" xfId="610"/>
    <cellStyle name="Title" xfId="54"/>
    <cellStyle name="Title 2" xfId="611"/>
    <cellStyle name="Totaal 2" xfId="612"/>
    <cellStyle name="Totaal 3" xfId="613"/>
    <cellStyle name="Total" xfId="55"/>
    <cellStyle name="Total 2" xfId="614"/>
    <cellStyle name="Uitvoer 2" xfId="615"/>
    <cellStyle name="Uitvoer 3" xfId="616"/>
    <cellStyle name="Valuta 2" xfId="617"/>
    <cellStyle name="Valuta 3" xfId="626"/>
    <cellStyle name="Valuta 4" xfId="628"/>
    <cellStyle name="Valuta 5" xfId="692"/>
    <cellStyle name="Verklarende tekst 2" xfId="618"/>
    <cellStyle name="Verklarende tekst 3" xfId="619"/>
    <cellStyle name="Waarschuwingstekst 2" xfId="620"/>
    <cellStyle name="Waarschuwingstekst 3" xfId="621"/>
    <cellStyle name="Warning Text" xfId="56"/>
    <cellStyle name="Warning Text 2" xfId="622"/>
    <cellStyle name="years" xfId="6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gcon\LOCALS~1\Temp\_Schaduw%20Interface%202006-02%20KOPI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ven%20Individueel%20ASR\Control\080831-TWF%20(nieuw%20aangepast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ca001\Local%20Settings\Temporary%20Internet%20Files\OLK21E\Assets%20under%20management%20Maart%20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vfme\Local%20Settings\Temporary%20Internet%20Files\OLK1291\Kopie%20van%20Technische%20V&amp;W%20unit%20linked%20200709fox_za_V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Aangeleverd%20door%20ARC,Actuariaat%20en%20IR&amp;VM\VSJ125perBU2011Q3%20versie%20Pi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Cartesis\20%20-%20PROJET\23-%20Dossier%20de%20Conception%20(DCO)\3.%20Mise%20en%20oeuvre\DCO%20-%20livraison%20CP\DCO%2003%20-%20Annexes%20Collecte%20-%20Budget%20Mensualis&#233;%20-%20LBB.11020--%20Budget%20mensualis&#233;-Bilan-Flux%20principau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ude%20Groups\Centraal\XVCContr\Planning%20&amp;%20Control%20Fortis%20ASR\2006\Maandrapportages\2006-09\Kwartaalboekje\FCST%20&amp;%20BUDGET%20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fevers\Local%20Settings\Temporary%20Internet%20Files\OLK12F\RPTSTR200812%20A%20-%20Doorbelasting%20FIN-IST%20v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clgl\LOCALS~1\Temp\RPTSTR200712%20Doorbelasting%20FIN-IST%20vs6%20Budge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lgl\Local%20Settings\Temporary%20Internet%20Files\OLKDC\RPTSTR200712%20Doorbelasting%20FIN-IST%20PQ2%20vs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ve001\Local%20Settings\Temporary%20Internet%20Files\OLK54\T-WV-2009-12_Pensioen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0311/LOCALS~1/Temp/notes829AC3/Actuarieel%20verslag%20nFTK%20werkversi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ven%20Individueel%20ASR\Control\02%20Producten%20BC\Budget%202010%20Bancair\aanleveringen\Totaal%20TWF%20base-case%20en%20projecten%20v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am%20ICN%20=%20TIN\teamleden\ps\Intercompanyleningen\jaar2003\Len900-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A\Funding%20&amp;%20Lending\IC%20leningen%202005\Len_021%20(Nat.Borg)%20-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M\ForCap\Ecap%202006%20Q1\C%20model\AggSheet%2006Q1%20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ersfoortse\FEZ\STAFBURO\10.%20archief\01.%20rapport\01.%20mndrap\his2008\09.%20September\01.%20mndrap\fortrap\03.%20pensioenen\Technische%20analyse\T-WV-2008-09%20v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oture2001\dec2001\comdir\dossier_eur_KL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OTUR99\BUDGET\COMDIR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fpsp\LOCALS~1\Temp\WA%20Uitvo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ctuariaat\VKStaten\2010\DNBSTATEN2010%20afgeslot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L002\Local%20Settings\Temporary%20Internet%20Files\WA2009%20Versie%201.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0311\LOCALS~1\Temp\notes829AC3\Actuarieel%20verslag%20nFTK%20werkversi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FASR\Maandrapportage\maandrapportage\2008\04-apr\yellow%20book\yellow%20book%201\produktie%20&amp;%20royementen\NBP%20voor%20FVN%2004%2006-05-0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NB3423\Testsets\Testsets%20FINREP\Testsets%20FINREP%20BO%20T9\FINREP%20Titel%209%20BO%20(2007-01-03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TEMP\V8051v28.wk3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X94119\Local%20Settings\Temporary%20Internet%20Files\OLK4E4\User\FCCMyDocuments\PMO%20Reporting\Q1%2007%20Reports\2006\FAG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396\users2\ZSAPL\Mijn%20Documenten\Michielp\Prive\Person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notesDE50D1/notes829AC3/Thema%205A%20premiegegevens/Rapportages%20ST%20(concept)%20v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232\users1\Mijn%20Documenten\Michielp\Diversen\Verfijnd%20zoeken%20(praktijkvoorbeeld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stgoed\Controlling%20vastgoed\APC%20Vastgoed\Extern%20Vermogens%20beheer\Dutch%20Prime%20Retail%20Fund\Reporting\3.%20Rapportage%20Q3%202011\DPRF%20Q3%20rapportage%202011_24-10_v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cilitair%20Bedrijf\Control\SLA%202002-2006\SLA%202006\SLA%20RA\2006-09\Facturen\Amersfoortse%20Marketing%20&amp;%20Communicatie%202006-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ntraal\XVCContr\2002\Jaar\Planning\planning%20&amp;%20control%20cyclu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Interest\2009\02%202009\Controle%20R7%20en%20R8%2002%2020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fevers\Local%20Settings\Temporary%20Internet%20Files\OLK20A\RPTSTR200708%20Doorbelasting%20FIN-IST%20vs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clgl\LOCALS~1\Temp\Meenemen\ATW%20ASW%20operations%20april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2%20-%20Balans%20en%20W&amp;V\DNB%202010%20WV%20p13%2002-05-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WTV\2009\QIS5\ASR%20Leven\01%20DNB%20Leven%202009%20BAL%20ASRL%20mnd13%20definitief%20versie%2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ajact\USTAWI~1\Temp\Profit%20Center%20Reports\2000\2000%20Profit%20Center%20Report%20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A\Interest%20rates\Setting%20up%20new%20interest%20rates%20v%202.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7-2"/>
      <sheetName val="A37-1"/>
      <sheetName val="A40-2"/>
      <sheetName val="A40-1"/>
      <sheetName val="A36-2"/>
      <sheetName val="A36-1"/>
      <sheetName val="A35-2"/>
      <sheetName val="A35-1"/>
      <sheetName val="A34-2"/>
      <sheetName val="A34-1"/>
      <sheetName val="A01-2"/>
      <sheetName val="A01-1"/>
      <sheetName val="A32-2"/>
      <sheetName val="A32-1"/>
      <sheetName val="A31-2"/>
      <sheetName val="A31-1"/>
      <sheetName val="A30-2"/>
      <sheetName val="A30-1"/>
      <sheetName val="A29-2"/>
      <sheetName val="A29-1"/>
      <sheetName val="A28-2"/>
      <sheetName val="A28-1"/>
      <sheetName val="A27-2"/>
      <sheetName val="A27-1"/>
      <sheetName val="A26-2"/>
      <sheetName val="A26-1"/>
      <sheetName val="A25-2"/>
      <sheetName val="A25-1"/>
      <sheetName val="A24-2"/>
      <sheetName val="A24-1"/>
      <sheetName val="A23-2"/>
      <sheetName val="A23-1"/>
      <sheetName val="A22-2"/>
      <sheetName val="A22-1"/>
      <sheetName val="A21-2"/>
      <sheetName val="A21-1"/>
      <sheetName val="A20-2"/>
      <sheetName val="A20-1"/>
      <sheetName val="A19-2"/>
      <sheetName val="A19-1"/>
      <sheetName val="A18-2"/>
      <sheetName val="A18-1"/>
      <sheetName val="A17-2"/>
      <sheetName val="A17-1"/>
      <sheetName val="A16-2"/>
      <sheetName val="A16-1"/>
      <sheetName val="A15-2"/>
      <sheetName val="A15-1"/>
      <sheetName val="A14-2"/>
      <sheetName val="A14-1"/>
      <sheetName val="A13-2"/>
      <sheetName val="A13-1"/>
      <sheetName val="A12-2"/>
      <sheetName val="A12-1"/>
      <sheetName val="A11-2"/>
      <sheetName val="A11-1"/>
      <sheetName val="A10-2"/>
      <sheetName val="A10-1"/>
      <sheetName val="A09-2"/>
      <sheetName val="A09-1"/>
      <sheetName val="A08-2"/>
      <sheetName val="A08-1"/>
      <sheetName val="A07-2"/>
      <sheetName val="A07-1"/>
      <sheetName val="A05-2"/>
      <sheetName val="A05-1"/>
      <sheetName val="A04-2"/>
      <sheetName val="A04-1"/>
      <sheetName val="A03-2"/>
      <sheetName val="A03-1"/>
      <sheetName val="A02-2"/>
      <sheetName val="A02-1"/>
      <sheetName val="V57-1"/>
      <sheetName val="V50-1"/>
      <sheetName val="C9-1"/>
      <sheetName val="C1-1"/>
      <sheetName val="C8-1"/>
      <sheetName val="FI MPCM-1"/>
      <sheetName val="Controle Totaal"/>
      <sheetName val="Recap 2006-02"/>
      <sheetName val="Interface"/>
      <sheetName val="Werkblad"/>
    </sheetNames>
    <sheetDataSet>
      <sheetData sheetId="0" refreshError="1"/>
      <sheetData sheetId="1" refreshError="1">
        <row r="200">
          <cell r="J200">
            <v>41939.573010364104</v>
          </cell>
        </row>
      </sheetData>
      <sheetData sheetId="2" refreshError="1"/>
      <sheetData sheetId="3" refreshError="1">
        <row r="395">
          <cell r="J395">
            <v>34887.708191599799</v>
          </cell>
        </row>
      </sheetData>
      <sheetData sheetId="4" refreshError="1"/>
      <sheetData sheetId="5" refreshError="1">
        <row r="219">
          <cell r="J219">
            <v>97128.813447033201</v>
          </cell>
        </row>
      </sheetData>
      <sheetData sheetId="6" refreshError="1"/>
      <sheetData sheetId="7" refreshError="1">
        <row r="41">
          <cell r="J41">
            <v>44720.085223366499</v>
          </cell>
        </row>
      </sheetData>
      <sheetData sheetId="8" refreshError="1"/>
      <sheetData sheetId="9" refreshError="1">
        <row r="31">
          <cell r="J31">
            <v>23868.059745326002</v>
          </cell>
        </row>
      </sheetData>
      <sheetData sheetId="10" refreshError="1"/>
      <sheetData sheetId="11" refreshError="1">
        <row r="306">
          <cell r="J306">
            <v>621881.02917721402</v>
          </cell>
        </row>
      </sheetData>
      <sheetData sheetId="12" refreshError="1"/>
      <sheetData sheetId="13" refreshError="1">
        <row r="46">
          <cell r="J46">
            <v>79209.522984806405</v>
          </cell>
        </row>
      </sheetData>
      <sheetData sheetId="14" refreshError="1"/>
      <sheetData sheetId="15" refreshError="1">
        <row r="79">
          <cell r="J79">
            <v>33242.401362012897</v>
          </cell>
        </row>
      </sheetData>
      <sheetData sheetId="16" refreshError="1"/>
      <sheetData sheetId="17" refreshError="1">
        <row r="118">
          <cell r="J118">
            <v>268341.246445995</v>
          </cell>
        </row>
      </sheetData>
      <sheetData sheetId="18" refreshError="1"/>
      <sheetData sheetId="19" refreshError="1">
        <row r="248">
          <cell r="J248">
            <v>59300.762235200003</v>
          </cell>
        </row>
      </sheetData>
      <sheetData sheetId="20" refreshError="1"/>
      <sheetData sheetId="21" refreshError="1">
        <row r="85">
          <cell r="J85">
            <v>94898.234110799996</v>
          </cell>
        </row>
      </sheetData>
      <sheetData sheetId="22" refreshError="1"/>
      <sheetData sheetId="23" refreshError="1">
        <row r="370">
          <cell r="J370">
            <v>156925.362602721</v>
          </cell>
        </row>
      </sheetData>
      <sheetData sheetId="24" refreshError="1"/>
      <sheetData sheetId="25" refreshError="1">
        <row r="103">
          <cell r="J103">
            <v>95356.050600967093</v>
          </cell>
        </row>
      </sheetData>
      <sheetData sheetId="26" refreshError="1"/>
      <sheetData sheetId="27" refreshError="1">
        <row r="124">
          <cell r="J124">
            <v>188046.60285736999</v>
          </cell>
        </row>
      </sheetData>
      <sheetData sheetId="28" refreshError="1"/>
      <sheetData sheetId="29" refreshError="1">
        <row r="65">
          <cell r="J65">
            <v>67159.635988094902</v>
          </cell>
        </row>
      </sheetData>
      <sheetData sheetId="30" refreshError="1"/>
      <sheetData sheetId="31" refreshError="1">
        <row r="54">
          <cell r="J54">
            <v>20939.4082615517</v>
          </cell>
        </row>
      </sheetData>
      <sheetData sheetId="32" refreshError="1"/>
      <sheetData sheetId="33" refreshError="1">
        <row r="81">
          <cell r="J81">
            <v>27471.032783255301</v>
          </cell>
        </row>
      </sheetData>
      <sheetData sheetId="34" refreshError="1"/>
      <sheetData sheetId="35" refreshError="1">
        <row r="902">
          <cell r="J902">
            <v>749320.77100128296</v>
          </cell>
        </row>
      </sheetData>
      <sheetData sheetId="36" refreshError="1"/>
      <sheetData sheetId="37" refreshError="1">
        <row r="64">
          <cell r="J64">
            <v>50811.389350245103</v>
          </cell>
        </row>
      </sheetData>
      <sheetData sheetId="38" refreshError="1"/>
      <sheetData sheetId="39" refreshError="1">
        <row r="296">
          <cell r="J296">
            <v>30707.138954549599</v>
          </cell>
        </row>
      </sheetData>
      <sheetData sheetId="40" refreshError="1"/>
      <sheetData sheetId="41" refreshError="1">
        <row r="87">
          <cell r="J87">
            <v>238477.79481061699</v>
          </cell>
        </row>
      </sheetData>
      <sheetData sheetId="42" refreshError="1"/>
      <sheetData sheetId="43" refreshError="1">
        <row r="153">
          <cell r="J153">
            <v>317439.99099104601</v>
          </cell>
        </row>
      </sheetData>
      <sheetData sheetId="44" refreshError="1"/>
      <sheetData sheetId="45" refreshError="1">
        <row r="54">
          <cell r="J54">
            <v>144841.23877204399</v>
          </cell>
        </row>
      </sheetData>
      <sheetData sheetId="46" refreshError="1"/>
      <sheetData sheetId="47" refreshError="1">
        <row r="23">
          <cell r="J23">
            <v>1253.28</v>
          </cell>
        </row>
      </sheetData>
      <sheetData sheetId="48" refreshError="1"/>
      <sheetData sheetId="49" refreshError="1">
        <row r="58">
          <cell r="J58">
            <v>51190.487248202997</v>
          </cell>
        </row>
      </sheetData>
      <sheetData sheetId="50" refreshError="1"/>
      <sheetData sheetId="51" refreshError="1">
        <row r="376">
          <cell r="J376">
            <v>228068.354645719</v>
          </cell>
        </row>
      </sheetData>
      <sheetData sheetId="52" refreshError="1"/>
      <sheetData sheetId="53" refreshError="1">
        <row r="84">
          <cell r="J84">
            <v>27970.400715626802</v>
          </cell>
        </row>
      </sheetData>
      <sheetData sheetId="54" refreshError="1"/>
      <sheetData sheetId="55" refreshError="1">
        <row r="72">
          <cell r="J72">
            <v>13108.090011779799</v>
          </cell>
        </row>
      </sheetData>
      <sheetData sheetId="56" refreshError="1"/>
      <sheetData sheetId="57" refreshError="1">
        <row r="1023">
          <cell r="J1023">
            <v>200595.88829415501</v>
          </cell>
        </row>
      </sheetData>
      <sheetData sheetId="58" refreshError="1"/>
      <sheetData sheetId="59" refreshError="1">
        <row r="42">
          <cell r="J42">
            <v>37553.781684146801</v>
          </cell>
        </row>
      </sheetData>
      <sheetData sheetId="60" refreshError="1"/>
      <sheetData sheetId="61" refreshError="1">
        <row r="18">
          <cell r="J18">
            <v>26290.293620091201</v>
          </cell>
        </row>
      </sheetData>
      <sheetData sheetId="62" refreshError="1"/>
      <sheetData sheetId="63" refreshError="1">
        <row r="86">
          <cell r="J86">
            <v>389551.28071656497</v>
          </cell>
        </row>
      </sheetData>
      <sheetData sheetId="64" refreshError="1"/>
      <sheetData sheetId="65" refreshError="1">
        <row r="399">
          <cell r="J399">
            <v>500104.12082591298</v>
          </cell>
        </row>
      </sheetData>
      <sheetData sheetId="66" refreshError="1"/>
      <sheetData sheetId="67" refreshError="1">
        <row r="209">
          <cell r="J209">
            <v>272839.97626099503</v>
          </cell>
        </row>
      </sheetData>
      <sheetData sheetId="68" refreshError="1"/>
      <sheetData sheetId="69" refreshError="1">
        <row r="564">
          <cell r="J564">
            <v>989233.25140792702</v>
          </cell>
        </row>
      </sheetData>
      <sheetData sheetId="70" refreshError="1"/>
      <sheetData sheetId="71" refreshError="1">
        <row r="290">
          <cell r="J290">
            <v>297145.33875194099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nold"/>
      <sheetName val="Elasticiteit"/>
      <sheetName val="act juni 08"/>
      <sheetName val="FC08"/>
      <sheetName val="WAO"/>
      <sheetName val="Totaal"/>
      <sheetName val="Invulblad NGL"/>
      <sheetName val="logboek"/>
      <sheetName val="Grafieken"/>
      <sheetName val="Blad2"/>
      <sheetName val="Check"/>
      <sheetName val="Presentatie totalen"/>
      <sheetName val="TWF Base Case (incl 5%)"/>
      <sheetName val="TWF Base Case"/>
      <sheetName val="Totaal DETAILS (incl 5%)"/>
      <sheetName val="Totaal 5%"/>
      <sheetName val="Totaal DETAILS"/>
      <sheetName val="FC08 detail"/>
      <sheetName val="TWF BC-Staf"/>
      <sheetName val="Drivers-Staf"/>
      <sheetName val="TWF BC OD"/>
      <sheetName val="TWF BC-SAPV"/>
      <sheetName val="Drivers-SAPV"/>
      <sheetName val="TWF BC-NM"/>
      <sheetName val="Drivers-NM"/>
      <sheetName val="TWF BC BehAlg"/>
      <sheetName val="TWF BC BehHyp"/>
      <sheetName val="Drivers BehHyp"/>
      <sheetName val="TWF BC-BehL"/>
      <sheetName val="Drivers-BehL"/>
      <sheetName val="TWF BC-BehSO"/>
      <sheetName val="Drivers-BehSO"/>
      <sheetName val="TWF BC VO"/>
      <sheetName val="TWF BC NGL"/>
      <sheetName val="Drivers (2)"/>
      <sheetName val="Corr NM"/>
      <sheetName val="Totalen (Base-NGL-Proj.)"/>
      <sheetName val="Presentatie totalen TW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-0.05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</sheetNames>
    <sheetDataSet>
      <sheetData sheetId="0" refreshError="1"/>
      <sheetData sheetId="1">
        <row r="1">
          <cell r="C1" t="str">
            <v>Information</v>
          </cell>
        </row>
        <row r="2">
          <cell r="C2" t="str">
            <v>Auteur</v>
          </cell>
          <cell r="D2" t="str">
            <v>X61092</v>
          </cell>
          <cell r="H2" t="str">
            <v>Laatste vernieuwing</v>
          </cell>
        </row>
        <row r="3">
          <cell r="C3" t="str">
            <v>Huidige gebruiker</v>
          </cell>
          <cell r="D3" t="str">
            <v>X74655</v>
          </cell>
          <cell r="H3" t="str">
            <v>Peildat.</v>
          </cell>
        </row>
        <row r="4">
          <cell r="C4" t="str">
            <v>Laatste bewerker</v>
          </cell>
          <cell r="D4" t="str">
            <v>X61092</v>
          </cell>
          <cell r="H4" t="str">
            <v>Wijzigingstijd</v>
          </cell>
        </row>
        <row r="5">
          <cell r="C5" t="str">
            <v>InfoProvider</v>
          </cell>
          <cell r="D5" t="str">
            <v>0FIAR_C03</v>
          </cell>
          <cell r="H5" t="str">
            <v>Actualiteit van de gegevens</v>
          </cell>
        </row>
        <row r="6">
          <cell r="C6" t="str">
            <v>Query technische naam</v>
          </cell>
          <cell r="D6" t="str">
            <v>ZVOS_0FIAR_C03_Q0005_MANAGEMEN</v>
          </cell>
          <cell r="H6" t="str">
            <v>Actualiteit gegevens (datum)</v>
          </cell>
        </row>
        <row r="7">
          <cell r="C7" t="str">
            <v>Query-omschrijving</v>
          </cell>
          <cell r="D7" t="str">
            <v>Management Rapportage Openstaande posten</v>
          </cell>
          <cell r="H7" t="str">
            <v>Actualiteit gegevens (tijd)</v>
          </cell>
        </row>
        <row r="26">
          <cell r="A26" t="str">
            <v>Complex</v>
          </cell>
          <cell r="B26" t="str">
            <v/>
          </cell>
        </row>
        <row r="42">
          <cell r="A42" t="str">
            <v>Contract</v>
          </cell>
          <cell r="B42" t="str">
            <v/>
          </cell>
        </row>
        <row r="43">
          <cell r="A43" t="str">
            <v>Debiteur</v>
          </cell>
          <cell r="B43" t="str">
            <v/>
          </cell>
        </row>
        <row r="44">
          <cell r="A44" t="str">
            <v>Deurwaarder</v>
          </cell>
          <cell r="B44" t="str">
            <v/>
          </cell>
        </row>
        <row r="45">
          <cell r="A45" t="str">
            <v>Documentsoort</v>
          </cell>
          <cell r="B45" t="str">
            <v/>
          </cell>
        </row>
        <row r="46">
          <cell r="A46" t="str">
            <v>Gebouw</v>
          </cell>
          <cell r="B46" t="str">
            <v/>
          </cell>
        </row>
        <row r="47">
          <cell r="A47" t="str">
            <v>Gebouwsoort</v>
          </cell>
          <cell r="B47" t="str">
            <v/>
          </cell>
        </row>
        <row r="48">
          <cell r="A48" t="str">
            <v>Huurobject</v>
          </cell>
          <cell r="B48" t="str">
            <v/>
          </cell>
        </row>
        <row r="49">
          <cell r="A49" t="str">
            <v>Kengetallen</v>
          </cell>
          <cell r="B49" t="str">
            <v>,Saldo,0 dagen,1 - 30 dagen,31 - 60 dagen,61 - 180 dagen,181 - 365 dagen,&gt; 365 dagen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matige invoer"/>
      <sheetName val="afvoer"/>
      <sheetName val="opvoer"/>
      <sheetName val="portefeuille"/>
      <sheetName val="categorische winstanalyse"/>
      <sheetName val="Blad1"/>
      <sheetName val="organische winstanalyse"/>
      <sheetName val="org-A4-tje"/>
      <sheetName val="cat-A4-tje"/>
      <sheetName val="mutatie ul"/>
      <sheetName val="categorisch leon"/>
      <sheetName val="Voorziening"/>
    </sheetNames>
    <sheetDataSet>
      <sheetData sheetId="0" refreshError="1">
        <row r="3">
          <cell r="B3">
            <v>2007</v>
          </cell>
        </row>
        <row r="4">
          <cell r="B4">
            <v>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Knoppen"/>
      <sheetName val="Beheer"/>
      <sheetName val="Totaal 125"/>
      <sheetName val="Totaal Leven"/>
      <sheetName val="Totaal Pensioenen"/>
      <sheetName val="125 AML COL"/>
      <sheetName val="125 AML IND Leven"/>
      <sheetName val="125 AML IND Groupe Life"/>
      <sheetName val="125 SR Leven"/>
      <sheetName val="125 SR Groupe Life"/>
      <sheetName val="125 ABC"/>
      <sheetName val="125 FaVSBIL"/>
      <sheetName val="125 Ardanta"/>
      <sheetName val="125 Ardanta HLSC"/>
      <sheetName val="125 DAV Leven"/>
      <sheetName val="125 DAV Groupe Life"/>
      <sheetName val="VoortgangsResultaten"/>
      <sheetName val="Voortgang"/>
    </sheetNames>
    <sheetDataSet>
      <sheetData sheetId="0" refreshError="1"/>
      <sheetData sheetId="1">
        <row r="1">
          <cell r="E1" t="str">
            <v>2011Q3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</sheetNames>
    <sheetDataSet>
      <sheetData sheetId="0">
        <row r="2">
          <cell r="C2" t="str">
            <v>Groupe Lagardère</v>
          </cell>
          <cell r="H2" t="str">
            <v>Phase : C - Consolidation statutaire</v>
          </cell>
          <cell r="M2" t="str">
            <v>Unité : Site CENTRAL</v>
          </cell>
        </row>
        <row r="3">
          <cell r="H3" t="str">
            <v>Exercice : 2000.10</v>
          </cell>
          <cell r="M3" t="str">
            <v>Devise : Milliers de Mrancs Mrançais</v>
          </cell>
        </row>
        <row r="8">
          <cell r="E8" t="str">
            <v>Budget / Plan 
2001.01</v>
          </cell>
          <cell r="F8" t="str">
            <v>Budget / Plan 
2001.02</v>
          </cell>
          <cell r="G8" t="str">
            <v>Budget / Plan 
2001.03</v>
          </cell>
          <cell r="H8" t="str">
            <v>Budget / Plan 
2001.04</v>
          </cell>
          <cell r="I8" t="str">
            <v>Budget / Plan 
2001.05</v>
          </cell>
          <cell r="J8" t="str">
            <v>Budget / Plan 
2001.06</v>
          </cell>
          <cell r="K8" t="str">
            <v>Budget / Plan 
2001.07</v>
          </cell>
          <cell r="L8" t="str">
            <v>Budget / Plan 
2001.08</v>
          </cell>
          <cell r="M8" t="str">
            <v>Budget / Plan 
2001.09</v>
          </cell>
          <cell r="N8" t="str">
            <v>Budget / Plan 
2001.10</v>
          </cell>
          <cell r="O8" t="str">
            <v>Budget / Plan 
2001.11</v>
          </cell>
          <cell r="Q8" t="str">
            <v>Budget / Plan 
2001.12</v>
          </cell>
        </row>
        <row r="10">
          <cell r="C10" t="str">
            <v>M00 Ouverture</v>
          </cell>
          <cell r="Q10" t="str">
            <v>[Rappel F00]</v>
          </cell>
        </row>
        <row r="11">
          <cell r="C11" t="str">
            <v>M20 Augment. / Acquisition</v>
          </cell>
          <cell r="E11" t="str">
            <v>►</v>
          </cell>
          <cell r="F11" t="str">
            <v>►</v>
          </cell>
          <cell r="G11" t="str">
            <v>►</v>
          </cell>
          <cell r="H11" t="str">
            <v>►</v>
          </cell>
          <cell r="I11" t="str">
            <v>►</v>
          </cell>
          <cell r="J11" t="str">
            <v>►</v>
          </cell>
          <cell r="K11" t="str">
            <v>►</v>
          </cell>
          <cell r="L11" t="str">
            <v>►</v>
          </cell>
          <cell r="M11" t="str">
            <v>►</v>
          </cell>
          <cell r="N11" t="str">
            <v>►</v>
          </cell>
          <cell r="O11" t="str">
            <v>►</v>
          </cell>
          <cell r="Q11" t="str">
            <v>[Rappel F20]</v>
          </cell>
        </row>
        <row r="12">
          <cell r="C12" t="str">
            <v>M25 Dotation Amort.</v>
          </cell>
          <cell r="E12" t="str">
            <v>►</v>
          </cell>
          <cell r="F12" t="str">
            <v>►</v>
          </cell>
          <cell r="G12" t="str">
            <v>►</v>
          </cell>
          <cell r="H12" t="str">
            <v>►</v>
          </cell>
          <cell r="I12" t="str">
            <v>►</v>
          </cell>
          <cell r="J12" t="str">
            <v>►</v>
          </cell>
          <cell r="K12" t="str">
            <v>►</v>
          </cell>
          <cell r="L12" t="str">
            <v>►</v>
          </cell>
          <cell r="M12" t="str">
            <v>►</v>
          </cell>
          <cell r="N12" t="str">
            <v>►</v>
          </cell>
          <cell r="O12" t="str">
            <v>►</v>
          </cell>
          <cell r="Q12" t="str">
            <v>[Rappel F25]</v>
          </cell>
        </row>
        <row r="13">
          <cell r="C13" t="str">
            <v>M26P Provisions nettes</v>
          </cell>
          <cell r="E13" t="str">
            <v>►</v>
          </cell>
          <cell r="F13" t="str">
            <v>►</v>
          </cell>
          <cell r="G13" t="str">
            <v>►</v>
          </cell>
          <cell r="H13" t="str">
            <v>►</v>
          </cell>
          <cell r="I13" t="str">
            <v>►</v>
          </cell>
          <cell r="J13" t="str">
            <v>►</v>
          </cell>
          <cell r="K13" t="str">
            <v>►</v>
          </cell>
          <cell r="L13" t="str">
            <v>►</v>
          </cell>
          <cell r="M13" t="str">
            <v>►</v>
          </cell>
          <cell r="N13" t="str">
            <v>►</v>
          </cell>
          <cell r="O13" t="str">
            <v>►</v>
          </cell>
          <cell r="Q13" t="str">
            <v>[Rappel F26P]</v>
          </cell>
        </row>
        <row r="14">
          <cell r="C14" t="str">
            <v>M30 Diminution / Cession</v>
          </cell>
          <cell r="E14" t="str">
            <v>►</v>
          </cell>
          <cell r="F14" t="str">
            <v>►</v>
          </cell>
          <cell r="G14" t="str">
            <v>►</v>
          </cell>
          <cell r="H14" t="str">
            <v>►</v>
          </cell>
          <cell r="I14" t="str">
            <v>►</v>
          </cell>
          <cell r="J14" t="str">
            <v>►</v>
          </cell>
          <cell r="K14" t="str">
            <v>►</v>
          </cell>
          <cell r="L14" t="str">
            <v>►</v>
          </cell>
          <cell r="M14" t="str">
            <v>►</v>
          </cell>
          <cell r="N14" t="str">
            <v>►</v>
          </cell>
          <cell r="O14" t="str">
            <v>►</v>
          </cell>
          <cell r="Q14" t="str">
            <v>[Rappel F30]</v>
          </cell>
        </row>
        <row r="15">
          <cell r="C15" t="str">
            <v>M35 Reprise sur cession</v>
          </cell>
          <cell r="E15" t="str">
            <v>►</v>
          </cell>
          <cell r="F15" t="str">
            <v>►</v>
          </cell>
          <cell r="G15" t="str">
            <v>►</v>
          </cell>
          <cell r="H15" t="str">
            <v>►</v>
          </cell>
          <cell r="I15" t="str">
            <v>►</v>
          </cell>
          <cell r="J15" t="str">
            <v>►</v>
          </cell>
          <cell r="K15" t="str">
            <v>►</v>
          </cell>
          <cell r="L15" t="str">
            <v>►</v>
          </cell>
          <cell r="M15" t="str">
            <v>►</v>
          </cell>
          <cell r="N15" t="str">
            <v>►</v>
          </cell>
          <cell r="O15" t="str">
            <v>►</v>
          </cell>
          <cell r="Q15" t="str">
            <v>[Rappel F35]</v>
          </cell>
        </row>
        <row r="16">
          <cell r="C16" t="str">
            <v>M50P Flux non monétaires</v>
          </cell>
          <cell r="E16" t="str">
            <v>►</v>
          </cell>
          <cell r="F16" t="str">
            <v>►</v>
          </cell>
          <cell r="G16" t="str">
            <v>►</v>
          </cell>
          <cell r="H16" t="str">
            <v>►</v>
          </cell>
          <cell r="I16" t="str">
            <v>►</v>
          </cell>
          <cell r="J16" t="str">
            <v>►</v>
          </cell>
          <cell r="K16" t="str">
            <v>►</v>
          </cell>
          <cell r="L16" t="str">
            <v>►</v>
          </cell>
          <cell r="M16" t="str">
            <v>►</v>
          </cell>
          <cell r="N16" t="str">
            <v>►</v>
          </cell>
          <cell r="O16" t="str">
            <v>►</v>
          </cell>
          <cell r="Q16" t="str">
            <v>[Rappel F50P]</v>
          </cell>
        </row>
        <row r="17">
          <cell r="C17" t="str">
            <v>A11T0000N Total Immo. Incorporelles nettes</v>
          </cell>
          <cell r="Q17" t="str">
            <v>[Rappel F99]</v>
          </cell>
        </row>
        <row r="19">
          <cell r="C19" t="str">
            <v>M00 Ouverture</v>
          </cell>
        </row>
        <row r="20">
          <cell r="C20" t="str">
            <v>M20 Augment. / Acquisition</v>
          </cell>
          <cell r="E20" t="str">
            <v>►</v>
          </cell>
          <cell r="F20" t="str">
            <v>►</v>
          </cell>
          <cell r="G20" t="str">
            <v>►</v>
          </cell>
          <cell r="H20" t="str">
            <v>►</v>
          </cell>
          <cell r="I20" t="str">
            <v>►</v>
          </cell>
          <cell r="J20" t="str">
            <v>►</v>
          </cell>
          <cell r="K20" t="str">
            <v>►</v>
          </cell>
          <cell r="L20" t="str">
            <v>►</v>
          </cell>
          <cell r="M20" t="str">
            <v>►</v>
          </cell>
          <cell r="N20" t="str">
            <v>►</v>
          </cell>
          <cell r="O20" t="str">
            <v>►</v>
          </cell>
        </row>
        <row r="21">
          <cell r="C21" t="str">
            <v>M25 Dotation Amort.</v>
          </cell>
          <cell r="E21" t="str">
            <v>►</v>
          </cell>
          <cell r="F21" t="str">
            <v>►</v>
          </cell>
          <cell r="G21" t="str">
            <v>►</v>
          </cell>
          <cell r="H21" t="str">
            <v>►</v>
          </cell>
          <cell r="I21" t="str">
            <v>►</v>
          </cell>
          <cell r="J21" t="str">
            <v>►</v>
          </cell>
          <cell r="K21" t="str">
            <v>►</v>
          </cell>
          <cell r="L21" t="str">
            <v>►</v>
          </cell>
          <cell r="M21" t="str">
            <v>►</v>
          </cell>
          <cell r="N21" t="str">
            <v>►</v>
          </cell>
          <cell r="O21" t="str">
            <v>►</v>
          </cell>
        </row>
        <row r="22">
          <cell r="C22" t="str">
            <v>M26P Provisions nettes</v>
          </cell>
          <cell r="E22" t="str">
            <v>►</v>
          </cell>
          <cell r="F22" t="str">
            <v>►</v>
          </cell>
          <cell r="G22" t="str">
            <v>►</v>
          </cell>
          <cell r="H22" t="str">
            <v>►</v>
          </cell>
          <cell r="I22" t="str">
            <v>►</v>
          </cell>
          <cell r="J22" t="str">
            <v>►</v>
          </cell>
          <cell r="K22" t="str">
            <v>►</v>
          </cell>
          <cell r="L22" t="str">
            <v>►</v>
          </cell>
          <cell r="M22" t="str">
            <v>►</v>
          </cell>
          <cell r="N22" t="str">
            <v>►</v>
          </cell>
          <cell r="O22" t="str">
            <v>►</v>
          </cell>
        </row>
        <row r="23">
          <cell r="C23" t="str">
            <v>M30 Diminution / Cession</v>
          </cell>
          <cell r="E23" t="str">
            <v>►</v>
          </cell>
          <cell r="F23" t="str">
            <v>►</v>
          </cell>
          <cell r="G23" t="str">
            <v>►</v>
          </cell>
          <cell r="H23" t="str">
            <v>►</v>
          </cell>
          <cell r="I23" t="str">
            <v>►</v>
          </cell>
          <cell r="J23" t="str">
            <v>►</v>
          </cell>
          <cell r="K23" t="str">
            <v>►</v>
          </cell>
          <cell r="L23" t="str">
            <v>►</v>
          </cell>
          <cell r="M23" t="str">
            <v>►</v>
          </cell>
          <cell r="N23" t="str">
            <v>►</v>
          </cell>
          <cell r="O23" t="str">
            <v>►</v>
          </cell>
        </row>
        <row r="24">
          <cell r="C24" t="str">
            <v>M35 Reprise sur cession</v>
          </cell>
          <cell r="E24" t="str">
            <v>►</v>
          </cell>
          <cell r="F24" t="str">
            <v>►</v>
          </cell>
          <cell r="G24" t="str">
            <v>►</v>
          </cell>
          <cell r="H24" t="str">
            <v>►</v>
          </cell>
          <cell r="I24" t="str">
            <v>►</v>
          </cell>
          <cell r="J24" t="str">
            <v>►</v>
          </cell>
          <cell r="K24" t="str">
            <v>►</v>
          </cell>
          <cell r="L24" t="str">
            <v>►</v>
          </cell>
          <cell r="M24" t="str">
            <v>►</v>
          </cell>
          <cell r="N24" t="str">
            <v>►</v>
          </cell>
          <cell r="O24" t="str">
            <v>►</v>
          </cell>
        </row>
        <row r="25">
          <cell r="C25" t="str">
            <v>M50P Flux non monétaires</v>
          </cell>
          <cell r="E25" t="str">
            <v>►</v>
          </cell>
          <cell r="F25" t="str">
            <v>►</v>
          </cell>
          <cell r="G25" t="str">
            <v>►</v>
          </cell>
          <cell r="H25" t="str">
            <v>►</v>
          </cell>
          <cell r="I25" t="str">
            <v>►</v>
          </cell>
          <cell r="J25" t="str">
            <v>►</v>
          </cell>
          <cell r="K25" t="str">
            <v>►</v>
          </cell>
          <cell r="L25" t="str">
            <v>►</v>
          </cell>
          <cell r="M25" t="str">
            <v>►</v>
          </cell>
          <cell r="N25" t="str">
            <v>►</v>
          </cell>
          <cell r="O25" t="str">
            <v>►</v>
          </cell>
        </row>
        <row r="26">
          <cell r="C26" t="str">
            <v>A12T0000N Total Immo. Corporelles nettes</v>
          </cell>
        </row>
        <row r="28">
          <cell r="C28" t="str">
            <v>M00 Ouverture</v>
          </cell>
        </row>
        <row r="29">
          <cell r="C29" t="str">
            <v>M05 Affectation résultat</v>
          </cell>
          <cell r="E29" t="str">
            <v>►</v>
          </cell>
          <cell r="F29" t="str">
            <v>►</v>
          </cell>
          <cell r="G29" t="str">
            <v>►</v>
          </cell>
          <cell r="H29" t="str">
            <v>►</v>
          </cell>
          <cell r="I29" t="str">
            <v>►</v>
          </cell>
          <cell r="J29" t="str">
            <v>►</v>
          </cell>
          <cell r="K29" t="str">
            <v>►</v>
          </cell>
          <cell r="L29" t="str">
            <v>►</v>
          </cell>
          <cell r="M29" t="str">
            <v>►</v>
          </cell>
          <cell r="N29" t="str">
            <v>►</v>
          </cell>
          <cell r="O29" t="str">
            <v>►</v>
          </cell>
        </row>
        <row r="30">
          <cell r="C30" t="str">
            <v>M06 Dividendes versés</v>
          </cell>
          <cell r="E30" t="str">
            <v>►</v>
          </cell>
          <cell r="F30" t="str">
            <v>►</v>
          </cell>
          <cell r="G30" t="str">
            <v>►</v>
          </cell>
          <cell r="H30" t="str">
            <v>►</v>
          </cell>
          <cell r="I30" t="str">
            <v>►</v>
          </cell>
          <cell r="J30" t="str">
            <v>►</v>
          </cell>
          <cell r="K30" t="str">
            <v>►</v>
          </cell>
          <cell r="L30" t="str">
            <v>►</v>
          </cell>
          <cell r="M30" t="str">
            <v>►</v>
          </cell>
          <cell r="N30" t="str">
            <v>►</v>
          </cell>
          <cell r="O30" t="str">
            <v>►</v>
          </cell>
        </row>
        <row r="31">
          <cell r="C31" t="str">
            <v>M10 Résultat de la période</v>
          </cell>
          <cell r="E31" t="str">
            <v>►</v>
          </cell>
          <cell r="F31" t="str">
            <v>►</v>
          </cell>
          <cell r="G31" t="str">
            <v>►</v>
          </cell>
          <cell r="H31" t="str">
            <v>►</v>
          </cell>
          <cell r="I31" t="str">
            <v>►</v>
          </cell>
          <cell r="J31" t="str">
            <v>►</v>
          </cell>
          <cell r="K31" t="str">
            <v>►</v>
          </cell>
          <cell r="L31" t="str">
            <v>►</v>
          </cell>
          <cell r="M31" t="str">
            <v>►</v>
          </cell>
          <cell r="N31" t="str">
            <v>►</v>
          </cell>
          <cell r="O31" t="str">
            <v>►</v>
          </cell>
        </row>
        <row r="32">
          <cell r="C32" t="str">
            <v>M15 Variation</v>
          </cell>
          <cell r="E32" t="str">
            <v>►</v>
          </cell>
          <cell r="F32" t="str">
            <v>►</v>
          </cell>
          <cell r="G32" t="str">
            <v>►</v>
          </cell>
          <cell r="H32" t="str">
            <v>►</v>
          </cell>
          <cell r="I32" t="str">
            <v>►</v>
          </cell>
          <cell r="J32" t="str">
            <v>►</v>
          </cell>
          <cell r="K32" t="str">
            <v>►</v>
          </cell>
          <cell r="L32" t="str">
            <v>►</v>
          </cell>
          <cell r="M32" t="str">
            <v>►</v>
          </cell>
          <cell r="N32" t="str">
            <v>►</v>
          </cell>
          <cell r="O32" t="str">
            <v>►</v>
          </cell>
        </row>
        <row r="33">
          <cell r="C33" t="str">
            <v>M40 Variation de capital</v>
          </cell>
          <cell r="E33" t="str">
            <v>►</v>
          </cell>
          <cell r="F33" t="str">
            <v>►</v>
          </cell>
          <cell r="G33" t="str">
            <v>►</v>
          </cell>
          <cell r="H33" t="str">
            <v>►</v>
          </cell>
          <cell r="I33" t="str">
            <v>►</v>
          </cell>
          <cell r="J33" t="str">
            <v>►</v>
          </cell>
          <cell r="K33" t="str">
            <v>►</v>
          </cell>
          <cell r="L33" t="str">
            <v>►</v>
          </cell>
          <cell r="M33" t="str">
            <v>►</v>
          </cell>
          <cell r="N33" t="str">
            <v>►</v>
          </cell>
          <cell r="O33" t="str">
            <v>►</v>
          </cell>
        </row>
        <row r="34">
          <cell r="C34" t="str">
            <v>M50P Flux non monétaires</v>
          </cell>
          <cell r="E34" t="str">
            <v>►</v>
          </cell>
          <cell r="F34" t="str">
            <v>►</v>
          </cell>
          <cell r="G34" t="str">
            <v>►</v>
          </cell>
          <cell r="H34" t="str">
            <v>►</v>
          </cell>
          <cell r="I34" t="str">
            <v>►</v>
          </cell>
          <cell r="J34" t="str">
            <v>►</v>
          </cell>
          <cell r="K34" t="str">
            <v>►</v>
          </cell>
          <cell r="L34" t="str">
            <v>►</v>
          </cell>
          <cell r="M34" t="str">
            <v>►</v>
          </cell>
          <cell r="N34" t="str">
            <v>►</v>
          </cell>
          <cell r="O34" t="str">
            <v>►</v>
          </cell>
        </row>
        <row r="35">
          <cell r="C35" t="str">
            <v>A13100000 Titres mis en équivalence</v>
          </cell>
        </row>
        <row r="43">
          <cell r="C43" t="str">
            <v>Le saut de page est indicatif. Les sauts de pages et blocs contenus dans chaque page seront validés au moment de la réalisation des états dans Magnitude.</v>
          </cell>
        </row>
        <row r="46">
          <cell r="C46" t="str">
            <v>Document : LB1.11020--</v>
          </cell>
          <cell r="H46" t="str">
            <v>Date de la dernière sauvegarde de la liasse :</v>
          </cell>
          <cell r="Q46" t="str">
            <v>Numéro de page/Nombre total de pages</v>
          </cell>
        </row>
        <row r="47">
          <cell r="C47" t="str">
            <v>Utilisateur :</v>
          </cell>
          <cell r="H47" t="str">
            <v>Date et heure d'impression :</v>
          </cell>
        </row>
        <row r="49">
          <cell r="C49" t="str">
            <v>M00 Ouverture</v>
          </cell>
        </row>
        <row r="50">
          <cell r="C50" t="str">
            <v>M20 Augment. / Acquisition</v>
          </cell>
          <cell r="E50" t="str">
            <v>►</v>
          </cell>
          <cell r="F50" t="str">
            <v>►</v>
          </cell>
          <cell r="G50" t="str">
            <v>►</v>
          </cell>
          <cell r="H50" t="str">
            <v>►</v>
          </cell>
          <cell r="I50" t="str">
            <v>►</v>
          </cell>
          <cell r="J50" t="str">
            <v>►</v>
          </cell>
          <cell r="K50" t="str">
            <v>►</v>
          </cell>
          <cell r="L50" t="str">
            <v>►</v>
          </cell>
          <cell r="M50" t="str">
            <v>►</v>
          </cell>
          <cell r="N50" t="str">
            <v>►</v>
          </cell>
          <cell r="O50" t="str">
            <v>►</v>
          </cell>
        </row>
        <row r="51">
          <cell r="C51" t="str">
            <v>M26P Provisions nettes</v>
          </cell>
          <cell r="E51" t="str">
            <v>►</v>
          </cell>
          <cell r="F51" t="str">
            <v>►</v>
          </cell>
          <cell r="G51" t="str">
            <v>►</v>
          </cell>
          <cell r="H51" t="str">
            <v>►</v>
          </cell>
          <cell r="I51" t="str">
            <v>►</v>
          </cell>
          <cell r="J51" t="str">
            <v>►</v>
          </cell>
          <cell r="K51" t="str">
            <v>►</v>
          </cell>
          <cell r="L51" t="str">
            <v>►</v>
          </cell>
          <cell r="M51" t="str">
            <v>►</v>
          </cell>
          <cell r="N51" t="str">
            <v>►</v>
          </cell>
          <cell r="O51" t="str">
            <v>►</v>
          </cell>
        </row>
        <row r="52">
          <cell r="C52" t="str">
            <v>M30 Diminution / Cession</v>
          </cell>
          <cell r="E52" t="str">
            <v>►</v>
          </cell>
          <cell r="F52" t="str">
            <v>►</v>
          </cell>
          <cell r="G52" t="str">
            <v>►</v>
          </cell>
          <cell r="H52" t="str">
            <v>►</v>
          </cell>
          <cell r="I52" t="str">
            <v>►</v>
          </cell>
          <cell r="J52" t="str">
            <v>►</v>
          </cell>
          <cell r="K52" t="str">
            <v>►</v>
          </cell>
          <cell r="L52" t="str">
            <v>►</v>
          </cell>
          <cell r="M52" t="str">
            <v>►</v>
          </cell>
          <cell r="N52" t="str">
            <v>►</v>
          </cell>
          <cell r="O52" t="str">
            <v>►</v>
          </cell>
        </row>
        <row r="53">
          <cell r="C53" t="str">
            <v>M35 Reprise sur cession</v>
          </cell>
          <cell r="E53" t="str">
            <v>►</v>
          </cell>
          <cell r="F53" t="str">
            <v>►</v>
          </cell>
          <cell r="G53" t="str">
            <v>►</v>
          </cell>
          <cell r="H53" t="str">
            <v>►</v>
          </cell>
          <cell r="I53" t="str">
            <v>►</v>
          </cell>
          <cell r="J53" t="str">
            <v>►</v>
          </cell>
          <cell r="K53" t="str">
            <v>►</v>
          </cell>
          <cell r="L53" t="str">
            <v>►</v>
          </cell>
          <cell r="M53" t="str">
            <v>►</v>
          </cell>
          <cell r="N53" t="str">
            <v>►</v>
          </cell>
          <cell r="O53" t="str">
            <v>►</v>
          </cell>
        </row>
        <row r="54">
          <cell r="C54" t="str">
            <v>M40 Variation de capital</v>
          </cell>
          <cell r="E54" t="str">
            <v>►</v>
          </cell>
          <cell r="F54" t="str">
            <v>►</v>
          </cell>
          <cell r="G54" t="str">
            <v>►</v>
          </cell>
          <cell r="H54" t="str">
            <v>►</v>
          </cell>
          <cell r="I54" t="str">
            <v>►</v>
          </cell>
          <cell r="J54" t="str">
            <v>►</v>
          </cell>
          <cell r="K54" t="str">
            <v>►</v>
          </cell>
          <cell r="L54" t="str">
            <v>►</v>
          </cell>
          <cell r="M54" t="str">
            <v>►</v>
          </cell>
          <cell r="N54" t="str">
            <v>►</v>
          </cell>
          <cell r="O54" t="str">
            <v>►</v>
          </cell>
        </row>
        <row r="55">
          <cell r="C55" t="str">
            <v>M50P Flux non monétaires</v>
          </cell>
          <cell r="E55" t="str">
            <v>►</v>
          </cell>
          <cell r="F55" t="str">
            <v>►</v>
          </cell>
          <cell r="G55" t="str">
            <v>►</v>
          </cell>
          <cell r="H55" t="str">
            <v>►</v>
          </cell>
          <cell r="I55" t="str">
            <v>►</v>
          </cell>
          <cell r="J55" t="str">
            <v>►</v>
          </cell>
          <cell r="K55" t="str">
            <v>►</v>
          </cell>
          <cell r="L55" t="str">
            <v>►</v>
          </cell>
          <cell r="M55" t="str">
            <v>►</v>
          </cell>
          <cell r="N55" t="str">
            <v>►</v>
          </cell>
          <cell r="O55" t="str">
            <v>►</v>
          </cell>
        </row>
        <row r="56">
          <cell r="C56" t="str">
            <v>A1320000N Titres de participation nets</v>
          </cell>
        </row>
        <row r="58">
          <cell r="C58" t="str">
            <v>M00 Ouverture</v>
          </cell>
        </row>
        <row r="59">
          <cell r="C59" t="str">
            <v>M20 Augment. / Acquisition</v>
          </cell>
          <cell r="E59" t="str">
            <v>►</v>
          </cell>
          <cell r="F59" t="str">
            <v>►</v>
          </cell>
          <cell r="G59" t="str">
            <v>►</v>
          </cell>
          <cell r="H59" t="str">
            <v>►</v>
          </cell>
          <cell r="I59" t="str">
            <v>►</v>
          </cell>
          <cell r="J59" t="str">
            <v>►</v>
          </cell>
          <cell r="K59" t="str">
            <v>►</v>
          </cell>
          <cell r="L59" t="str">
            <v>►</v>
          </cell>
          <cell r="M59" t="str">
            <v>►</v>
          </cell>
          <cell r="N59" t="str">
            <v>►</v>
          </cell>
          <cell r="O59" t="str">
            <v>►</v>
          </cell>
        </row>
        <row r="60">
          <cell r="C60" t="str">
            <v>M26P Provisions nettes</v>
          </cell>
          <cell r="E60" t="str">
            <v>►</v>
          </cell>
          <cell r="F60" t="str">
            <v>►</v>
          </cell>
          <cell r="G60" t="str">
            <v>►</v>
          </cell>
          <cell r="H60" t="str">
            <v>►</v>
          </cell>
          <cell r="I60" t="str">
            <v>►</v>
          </cell>
          <cell r="J60" t="str">
            <v>►</v>
          </cell>
          <cell r="K60" t="str">
            <v>►</v>
          </cell>
          <cell r="L60" t="str">
            <v>►</v>
          </cell>
          <cell r="M60" t="str">
            <v>►</v>
          </cell>
          <cell r="N60" t="str">
            <v>►</v>
          </cell>
          <cell r="O60" t="str">
            <v>►</v>
          </cell>
        </row>
        <row r="61">
          <cell r="C61" t="str">
            <v>M30 Diminution / Cession</v>
          </cell>
          <cell r="E61" t="str">
            <v>►</v>
          </cell>
          <cell r="F61" t="str">
            <v>►</v>
          </cell>
          <cell r="G61" t="str">
            <v>►</v>
          </cell>
          <cell r="H61" t="str">
            <v>►</v>
          </cell>
          <cell r="I61" t="str">
            <v>►</v>
          </cell>
          <cell r="J61" t="str">
            <v>►</v>
          </cell>
          <cell r="K61" t="str">
            <v>►</v>
          </cell>
          <cell r="L61" t="str">
            <v>►</v>
          </cell>
          <cell r="M61" t="str">
            <v>►</v>
          </cell>
          <cell r="N61" t="str">
            <v>►</v>
          </cell>
          <cell r="O61" t="str">
            <v>►</v>
          </cell>
        </row>
        <row r="62">
          <cell r="C62" t="str">
            <v>M50P Flux non monétaires</v>
          </cell>
          <cell r="E62" t="str">
            <v>►</v>
          </cell>
          <cell r="F62" t="str">
            <v>►</v>
          </cell>
          <cell r="G62" t="str">
            <v>►</v>
          </cell>
          <cell r="H62" t="str">
            <v>►</v>
          </cell>
          <cell r="I62" t="str">
            <v>►</v>
          </cell>
          <cell r="J62" t="str">
            <v>►</v>
          </cell>
          <cell r="K62" t="str">
            <v>►</v>
          </cell>
          <cell r="L62" t="str">
            <v>►</v>
          </cell>
          <cell r="M62" t="str">
            <v>►</v>
          </cell>
          <cell r="N62" t="str">
            <v>►</v>
          </cell>
          <cell r="O62" t="str">
            <v>►</v>
          </cell>
        </row>
        <row r="63">
          <cell r="C63" t="str">
            <v>A133T000N Total autres immo. Mi. Hors Prime &amp; TSDI</v>
          </cell>
        </row>
        <row r="65">
          <cell r="C65" t="str">
            <v>M00 Ouverture</v>
          </cell>
        </row>
        <row r="66">
          <cell r="C66" t="str">
            <v>M20 Augment. / Acquisition</v>
          </cell>
          <cell r="E66" t="str">
            <v>►</v>
          </cell>
          <cell r="F66" t="str">
            <v>►</v>
          </cell>
          <cell r="G66" t="str">
            <v>►</v>
          </cell>
          <cell r="H66" t="str">
            <v>►</v>
          </cell>
          <cell r="I66" t="str">
            <v>►</v>
          </cell>
          <cell r="J66" t="str">
            <v>►</v>
          </cell>
          <cell r="K66" t="str">
            <v>►</v>
          </cell>
          <cell r="L66" t="str">
            <v>►</v>
          </cell>
          <cell r="M66" t="str">
            <v>►</v>
          </cell>
          <cell r="N66" t="str">
            <v>►</v>
          </cell>
          <cell r="O66" t="str">
            <v>►</v>
          </cell>
        </row>
        <row r="67">
          <cell r="C67" t="str">
            <v>M30 Diminution / Cession</v>
          </cell>
          <cell r="E67" t="str">
            <v>►</v>
          </cell>
          <cell r="F67" t="str">
            <v>►</v>
          </cell>
          <cell r="G67" t="str">
            <v>►</v>
          </cell>
          <cell r="H67" t="str">
            <v>►</v>
          </cell>
          <cell r="I67" t="str">
            <v>►</v>
          </cell>
          <cell r="J67" t="str">
            <v>►</v>
          </cell>
          <cell r="K67" t="str">
            <v>►</v>
          </cell>
          <cell r="L67" t="str">
            <v>►</v>
          </cell>
          <cell r="M67" t="str">
            <v>►</v>
          </cell>
          <cell r="N67" t="str">
            <v>►</v>
          </cell>
          <cell r="O67" t="str">
            <v>►</v>
          </cell>
        </row>
        <row r="68">
          <cell r="C68" t="str">
            <v>M50P Flux non monétaires</v>
          </cell>
          <cell r="E68" t="str">
            <v>►</v>
          </cell>
          <cell r="F68" t="str">
            <v>►</v>
          </cell>
          <cell r="G68" t="str">
            <v>►</v>
          </cell>
          <cell r="H68" t="str">
            <v>►</v>
          </cell>
          <cell r="I68" t="str">
            <v>►</v>
          </cell>
          <cell r="J68" t="str">
            <v>►</v>
          </cell>
          <cell r="K68" t="str">
            <v>►</v>
          </cell>
          <cell r="L68" t="str">
            <v>►</v>
          </cell>
          <cell r="M68" t="str">
            <v>►</v>
          </cell>
          <cell r="N68" t="str">
            <v>►</v>
          </cell>
          <cell r="O68" t="str">
            <v>►</v>
          </cell>
        </row>
        <row r="69">
          <cell r="C69" t="str">
            <v>A134T00000 Total Primes et TSDI</v>
          </cell>
        </row>
        <row r="71">
          <cell r="C71" t="str">
            <v>M00 Ouverture</v>
          </cell>
        </row>
        <row r="72">
          <cell r="C72" t="str">
            <v>M50P Flux non monétaires</v>
          </cell>
          <cell r="E72" t="str">
            <v>►</v>
          </cell>
          <cell r="F72" t="str">
            <v>►</v>
          </cell>
          <cell r="G72" t="str">
            <v>►</v>
          </cell>
          <cell r="H72" t="str">
            <v>►</v>
          </cell>
          <cell r="I72" t="str">
            <v>►</v>
          </cell>
          <cell r="J72" t="str">
            <v>►</v>
          </cell>
          <cell r="K72" t="str">
            <v>►</v>
          </cell>
          <cell r="L72" t="str">
            <v>►</v>
          </cell>
          <cell r="M72" t="str">
            <v>►</v>
          </cell>
          <cell r="N72" t="str">
            <v>►</v>
          </cell>
          <cell r="O72" t="str">
            <v>►</v>
          </cell>
        </row>
        <row r="73">
          <cell r="C73" t="str">
            <v>A1400000B Ecarts d'acquisition brut</v>
          </cell>
        </row>
        <row r="75">
          <cell r="C75" t="str">
            <v>M00 Ouverture</v>
          </cell>
        </row>
        <row r="76">
          <cell r="C76" t="str">
            <v>M25 Dotation Amort.</v>
          </cell>
          <cell r="E76" t="str">
            <v>►</v>
          </cell>
          <cell r="F76" t="str">
            <v>►</v>
          </cell>
          <cell r="G76" t="str">
            <v>►</v>
          </cell>
          <cell r="H76" t="str">
            <v>►</v>
          </cell>
          <cell r="I76" t="str">
            <v>►</v>
          </cell>
          <cell r="J76" t="str">
            <v>►</v>
          </cell>
          <cell r="K76" t="str">
            <v>►</v>
          </cell>
          <cell r="L76" t="str">
            <v>►</v>
          </cell>
          <cell r="M76" t="str">
            <v>►</v>
          </cell>
          <cell r="N76" t="str">
            <v>►</v>
          </cell>
          <cell r="O76" t="str">
            <v>►</v>
          </cell>
        </row>
        <row r="77">
          <cell r="C77" t="str">
            <v>M50P Flux non monétaires</v>
          </cell>
          <cell r="E77" t="str">
            <v>►</v>
          </cell>
          <cell r="F77" t="str">
            <v>►</v>
          </cell>
          <cell r="G77" t="str">
            <v>►</v>
          </cell>
          <cell r="H77" t="str">
            <v>►</v>
          </cell>
          <cell r="I77" t="str">
            <v>►</v>
          </cell>
          <cell r="J77" t="str">
            <v>►</v>
          </cell>
          <cell r="K77" t="str">
            <v>►</v>
          </cell>
          <cell r="L77" t="str">
            <v>►</v>
          </cell>
          <cell r="M77" t="str">
            <v>►</v>
          </cell>
          <cell r="N77" t="str">
            <v>►</v>
          </cell>
          <cell r="O77" t="str">
            <v>►</v>
          </cell>
        </row>
        <row r="78">
          <cell r="C78" t="str">
            <v>A1400000D Amort. récurrents et excep. des écarts d'acquisition</v>
          </cell>
        </row>
        <row r="80">
          <cell r="C80" t="str">
            <v>A1T00000N Total immo. nettes</v>
          </cell>
        </row>
        <row r="87">
          <cell r="C87" t="str">
            <v>Document : LB1.11020--</v>
          </cell>
          <cell r="H87" t="str">
            <v>Date de la dernière sauvegarde de la liasse :</v>
          </cell>
          <cell r="Q87" t="str">
            <v>Numéro de page/Nombre total de pages</v>
          </cell>
        </row>
        <row r="88">
          <cell r="C88" t="str">
            <v>Utilisateur :</v>
          </cell>
          <cell r="H88" t="str">
            <v>Date et heure d'impression :</v>
          </cell>
        </row>
        <row r="90">
          <cell r="C90" t="str">
            <v>M99 Clôture</v>
          </cell>
        </row>
        <row r="91">
          <cell r="C91" t="str">
            <v>A21T00000 Total stocks et en cours net</v>
          </cell>
          <cell r="E91" t="str">
            <v>►</v>
          </cell>
          <cell r="F91" t="str">
            <v>►</v>
          </cell>
          <cell r="G91" t="str">
            <v>►</v>
          </cell>
          <cell r="H91" t="str">
            <v>►</v>
          </cell>
          <cell r="I91" t="str">
            <v>►</v>
          </cell>
          <cell r="J91" t="str">
            <v>►</v>
          </cell>
          <cell r="K91" t="str">
            <v>►</v>
          </cell>
          <cell r="L91" t="str">
            <v>►</v>
          </cell>
          <cell r="M91" t="str">
            <v>►</v>
          </cell>
          <cell r="N91" t="str">
            <v>►</v>
          </cell>
          <cell r="O91" t="str">
            <v>►</v>
          </cell>
        </row>
        <row r="92">
          <cell r="C92" t="str">
            <v>A2200000N Avances et acptes versés/commandes nets</v>
          </cell>
          <cell r="E92" t="str">
            <v>►</v>
          </cell>
          <cell r="F92" t="str">
            <v>►</v>
          </cell>
          <cell r="G92" t="str">
            <v>►</v>
          </cell>
          <cell r="H92" t="str">
            <v>►</v>
          </cell>
          <cell r="I92" t="str">
            <v>►</v>
          </cell>
          <cell r="J92" t="str">
            <v>►</v>
          </cell>
          <cell r="K92" t="str">
            <v>►</v>
          </cell>
          <cell r="L92" t="str">
            <v>►</v>
          </cell>
          <cell r="M92" t="str">
            <v>►</v>
          </cell>
          <cell r="N92" t="str">
            <v>►</v>
          </cell>
          <cell r="O92" t="str">
            <v>►</v>
          </cell>
        </row>
        <row r="93">
          <cell r="C93" t="str">
            <v>A2300000N Clients et comptes rattachés nets</v>
          </cell>
          <cell r="E93" t="str">
            <v>►</v>
          </cell>
          <cell r="F93" t="str">
            <v>►</v>
          </cell>
          <cell r="G93" t="str">
            <v>►</v>
          </cell>
          <cell r="H93" t="str">
            <v>►</v>
          </cell>
          <cell r="I93" t="str">
            <v>►</v>
          </cell>
          <cell r="J93" t="str">
            <v>►</v>
          </cell>
          <cell r="K93" t="str">
            <v>►</v>
          </cell>
          <cell r="L93" t="str">
            <v>►</v>
          </cell>
          <cell r="M93" t="str">
            <v>►</v>
          </cell>
          <cell r="N93" t="str">
            <v>►</v>
          </cell>
          <cell r="O93" t="str">
            <v>►</v>
          </cell>
        </row>
        <row r="94">
          <cell r="C94" t="str">
            <v>A24T00000 Autre BFR actif</v>
          </cell>
          <cell r="E94" t="str">
            <v>►</v>
          </cell>
          <cell r="F94" t="str">
            <v>►</v>
          </cell>
          <cell r="G94" t="str">
            <v>►</v>
          </cell>
          <cell r="H94" t="str">
            <v>►</v>
          </cell>
          <cell r="I94" t="str">
            <v>►</v>
          </cell>
          <cell r="J94" t="str">
            <v>►</v>
          </cell>
          <cell r="K94" t="str">
            <v>►</v>
          </cell>
          <cell r="L94" t="str">
            <v>►</v>
          </cell>
          <cell r="M94" t="str">
            <v>►</v>
          </cell>
          <cell r="N94" t="str">
            <v>►</v>
          </cell>
          <cell r="O94" t="str">
            <v>►</v>
          </cell>
        </row>
        <row r="95">
          <cell r="C95" t="str">
            <v>P22T00000 Avances et acomptes reçus sur commandes</v>
          </cell>
          <cell r="E95" t="str">
            <v>►</v>
          </cell>
          <cell r="F95" t="str">
            <v>►</v>
          </cell>
          <cell r="G95" t="str">
            <v>►</v>
          </cell>
          <cell r="H95" t="str">
            <v>►</v>
          </cell>
          <cell r="I95" t="str">
            <v>►</v>
          </cell>
          <cell r="J95" t="str">
            <v>►</v>
          </cell>
          <cell r="K95" t="str">
            <v>►</v>
          </cell>
          <cell r="L95" t="str">
            <v>►</v>
          </cell>
          <cell r="M95" t="str">
            <v>►</v>
          </cell>
          <cell r="N95" t="str">
            <v>►</v>
          </cell>
          <cell r="O95" t="str">
            <v>►</v>
          </cell>
        </row>
        <row r="96">
          <cell r="C96" t="str">
            <v>P23T00000 Fournisseurs et comptes rattachés</v>
          </cell>
          <cell r="E96" t="str">
            <v>►</v>
          </cell>
          <cell r="F96" t="str">
            <v>►</v>
          </cell>
          <cell r="G96" t="str">
            <v>►</v>
          </cell>
          <cell r="H96" t="str">
            <v>►</v>
          </cell>
          <cell r="I96" t="str">
            <v>►</v>
          </cell>
          <cell r="J96" t="str">
            <v>►</v>
          </cell>
          <cell r="K96" t="str">
            <v>►</v>
          </cell>
          <cell r="L96" t="str">
            <v>►</v>
          </cell>
          <cell r="M96" t="str">
            <v>►</v>
          </cell>
          <cell r="N96" t="str">
            <v>►</v>
          </cell>
          <cell r="O96" t="str">
            <v>►</v>
          </cell>
        </row>
        <row r="97">
          <cell r="C97" t="str">
            <v>P24T00000 Autre BFR passif</v>
          </cell>
          <cell r="E97" t="str">
            <v>►</v>
          </cell>
          <cell r="F97" t="str">
            <v>►</v>
          </cell>
          <cell r="G97" t="str">
            <v>►</v>
          </cell>
          <cell r="H97" t="str">
            <v>►</v>
          </cell>
          <cell r="I97" t="str">
            <v>►</v>
          </cell>
          <cell r="J97" t="str">
            <v>►</v>
          </cell>
          <cell r="K97" t="str">
            <v>►</v>
          </cell>
          <cell r="L97" t="str">
            <v>►</v>
          </cell>
          <cell r="M97" t="str">
            <v>►</v>
          </cell>
          <cell r="N97" t="str">
            <v>►</v>
          </cell>
          <cell r="O97" t="str">
            <v>►</v>
          </cell>
        </row>
        <row r="98">
          <cell r="C98" t="str">
            <v>P25T00000 Provisions pour risques et charges</v>
          </cell>
          <cell r="E98" t="str">
            <v>►</v>
          </cell>
          <cell r="F98" t="str">
            <v>►</v>
          </cell>
          <cell r="G98" t="str">
            <v>►</v>
          </cell>
          <cell r="H98" t="str">
            <v>►</v>
          </cell>
          <cell r="I98" t="str">
            <v>►</v>
          </cell>
          <cell r="J98" t="str">
            <v>►</v>
          </cell>
          <cell r="K98" t="str">
            <v>►</v>
          </cell>
          <cell r="L98" t="str">
            <v>►</v>
          </cell>
          <cell r="M98" t="str">
            <v>►</v>
          </cell>
          <cell r="N98" t="str">
            <v>►</v>
          </cell>
          <cell r="O98" t="str">
            <v>►</v>
          </cell>
        </row>
        <row r="100">
          <cell r="C100" t="str">
            <v>A2T200000 Total BFR</v>
          </cell>
        </row>
        <row r="102">
          <cell r="C102" t="str">
            <v>A3T000000 Total FOE</v>
          </cell>
        </row>
        <row r="104">
          <cell r="C104" t="str">
            <v>M99 Clôture</v>
          </cell>
        </row>
        <row r="105">
          <cell r="C105" t="str">
            <v>A3145000N Comptes courants filiales-placements</v>
          </cell>
          <cell r="E105" t="str">
            <v>►</v>
          </cell>
          <cell r="F105" t="str">
            <v>►</v>
          </cell>
          <cell r="G105" t="str">
            <v>►</v>
          </cell>
          <cell r="H105" t="str">
            <v>►</v>
          </cell>
          <cell r="I105" t="str">
            <v>►</v>
          </cell>
          <cell r="J105" t="str">
            <v>►</v>
          </cell>
          <cell r="K105" t="str">
            <v>►</v>
          </cell>
          <cell r="L105" t="str">
            <v>►</v>
          </cell>
          <cell r="M105" t="str">
            <v>►</v>
          </cell>
          <cell r="N105" t="str">
            <v>►</v>
          </cell>
          <cell r="O105" t="str">
            <v>►</v>
          </cell>
        </row>
        <row r="106">
          <cell r="C106" t="str">
            <v>P3145000N Comptes courants filiales-dettes</v>
          </cell>
          <cell r="E106" t="str">
            <v>►</v>
          </cell>
          <cell r="F106" t="str">
            <v>►</v>
          </cell>
          <cell r="G106" t="str">
            <v>►</v>
          </cell>
          <cell r="H106" t="str">
            <v>►</v>
          </cell>
          <cell r="I106" t="str">
            <v>►</v>
          </cell>
          <cell r="J106" t="str">
            <v>►</v>
          </cell>
          <cell r="K106" t="str">
            <v>►</v>
          </cell>
          <cell r="L106" t="str">
            <v>►</v>
          </cell>
          <cell r="M106" t="str">
            <v>►</v>
          </cell>
          <cell r="N106" t="str">
            <v>►</v>
          </cell>
          <cell r="O106" t="str">
            <v>►</v>
          </cell>
        </row>
        <row r="107">
          <cell r="C107" t="str">
            <v>A31T0000N Total disponibilités et placements hors CCM</v>
          </cell>
          <cell r="E107" t="str">
            <v>►</v>
          </cell>
          <cell r="F107" t="str">
            <v>►</v>
          </cell>
          <cell r="G107" t="str">
            <v>►</v>
          </cell>
          <cell r="H107" t="str">
            <v>►</v>
          </cell>
          <cell r="I107" t="str">
            <v>►</v>
          </cell>
          <cell r="J107" t="str">
            <v>►</v>
          </cell>
          <cell r="K107" t="str">
            <v>►</v>
          </cell>
          <cell r="L107" t="str">
            <v>►</v>
          </cell>
          <cell r="M107" t="str">
            <v>►</v>
          </cell>
          <cell r="N107" t="str">
            <v>►</v>
          </cell>
          <cell r="O107" t="str">
            <v>►</v>
          </cell>
        </row>
        <row r="108">
          <cell r="C108" t="str">
            <v>P311T0000 Dettes subordonnées et assorties de conditions particulières</v>
          </cell>
          <cell r="E108" t="str">
            <v>►</v>
          </cell>
          <cell r="F108" t="str">
            <v>►</v>
          </cell>
          <cell r="G108" t="str">
            <v>►</v>
          </cell>
          <cell r="H108" t="str">
            <v>►</v>
          </cell>
          <cell r="I108" t="str">
            <v>►</v>
          </cell>
          <cell r="J108" t="str">
            <v>►</v>
          </cell>
          <cell r="K108" t="str">
            <v>►</v>
          </cell>
          <cell r="L108" t="str">
            <v>►</v>
          </cell>
          <cell r="M108" t="str">
            <v>►</v>
          </cell>
          <cell r="N108" t="str">
            <v>►</v>
          </cell>
          <cell r="O108" t="str">
            <v>►</v>
          </cell>
        </row>
        <row r="109">
          <cell r="C109" t="str">
            <v>P313T0000 Dettes financières long terme</v>
          </cell>
          <cell r="E109" t="str">
            <v>►</v>
          </cell>
          <cell r="F109" t="str">
            <v>►</v>
          </cell>
          <cell r="G109" t="str">
            <v>►</v>
          </cell>
          <cell r="H109" t="str">
            <v>►</v>
          </cell>
          <cell r="I109" t="str">
            <v>►</v>
          </cell>
          <cell r="J109" t="str">
            <v>►</v>
          </cell>
          <cell r="K109" t="str">
            <v>►</v>
          </cell>
          <cell r="L109" t="str">
            <v>►</v>
          </cell>
          <cell r="M109" t="str">
            <v>►</v>
          </cell>
          <cell r="N109" t="str">
            <v>►</v>
          </cell>
          <cell r="O109" t="str">
            <v>►</v>
          </cell>
        </row>
        <row r="110">
          <cell r="C110" t="str">
            <v>P314T0000 Total concours bancaires courants</v>
          </cell>
          <cell r="E110" t="str">
            <v>►</v>
          </cell>
          <cell r="F110" t="str">
            <v>►</v>
          </cell>
          <cell r="G110" t="str">
            <v>►</v>
          </cell>
          <cell r="H110" t="str">
            <v>►</v>
          </cell>
          <cell r="I110" t="str">
            <v>►</v>
          </cell>
          <cell r="J110" t="str">
            <v>►</v>
          </cell>
          <cell r="K110" t="str">
            <v>►</v>
          </cell>
          <cell r="L110" t="str">
            <v>►</v>
          </cell>
          <cell r="M110" t="str">
            <v>►</v>
          </cell>
          <cell r="N110" t="str">
            <v>►</v>
          </cell>
          <cell r="O110" t="str">
            <v>►</v>
          </cell>
        </row>
        <row r="112">
          <cell r="C112" t="str">
            <v>A4T00000N Trésorerie (endettement net comptable)</v>
          </cell>
        </row>
        <row r="128">
          <cell r="C128" t="str">
            <v>Document : LB1.11020--</v>
          </cell>
          <cell r="H128" t="str">
            <v>Date de la dernière sauvegarde de la liasse :</v>
          </cell>
          <cell r="Q128" t="str">
            <v>Numéro de page/Nombre total de pages</v>
          </cell>
        </row>
        <row r="129">
          <cell r="C129" t="str">
            <v>Utilisateur :</v>
          </cell>
          <cell r="H129" t="str">
            <v>Date et heure d'impression :</v>
          </cell>
        </row>
        <row r="131">
          <cell r="C131" t="str">
            <v>M00 Ouverture</v>
          </cell>
        </row>
        <row r="132">
          <cell r="C132" t="str">
            <v>M20 Augment. / acquisition</v>
          </cell>
          <cell r="E132" t="str">
            <v>►</v>
          </cell>
          <cell r="F132" t="str">
            <v>►</v>
          </cell>
          <cell r="G132" t="str">
            <v>►</v>
          </cell>
          <cell r="H132" t="str">
            <v>►</v>
          </cell>
          <cell r="I132" t="str">
            <v>►</v>
          </cell>
          <cell r="J132" t="str">
            <v>►</v>
          </cell>
          <cell r="K132" t="str">
            <v>►</v>
          </cell>
          <cell r="L132" t="str">
            <v>►</v>
          </cell>
          <cell r="M132" t="str">
            <v>►</v>
          </cell>
          <cell r="N132" t="str">
            <v>►</v>
          </cell>
          <cell r="O132" t="str">
            <v>►</v>
          </cell>
        </row>
        <row r="133">
          <cell r="C133" t="str">
            <v>M26 Dotation provisions</v>
          </cell>
          <cell r="E133" t="str">
            <v>►</v>
          </cell>
          <cell r="F133" t="str">
            <v>►</v>
          </cell>
          <cell r="G133" t="str">
            <v>►</v>
          </cell>
          <cell r="H133" t="str">
            <v>►</v>
          </cell>
          <cell r="I133" t="str">
            <v>►</v>
          </cell>
          <cell r="J133" t="str">
            <v>►</v>
          </cell>
          <cell r="K133" t="str">
            <v>►</v>
          </cell>
          <cell r="L133" t="str">
            <v>►</v>
          </cell>
          <cell r="M133" t="str">
            <v>►</v>
          </cell>
          <cell r="N133" t="str">
            <v>►</v>
          </cell>
          <cell r="O133" t="str">
            <v>►</v>
          </cell>
        </row>
        <row r="134">
          <cell r="C134" t="str">
            <v>M30 Diminution / cession</v>
          </cell>
          <cell r="E134" t="str">
            <v>►</v>
          </cell>
          <cell r="F134" t="str">
            <v>►</v>
          </cell>
          <cell r="G134" t="str">
            <v>►</v>
          </cell>
          <cell r="H134" t="str">
            <v>►</v>
          </cell>
          <cell r="I134" t="str">
            <v>►</v>
          </cell>
          <cell r="J134" t="str">
            <v>►</v>
          </cell>
          <cell r="K134" t="str">
            <v>►</v>
          </cell>
          <cell r="L134" t="str">
            <v>►</v>
          </cell>
          <cell r="M134" t="str">
            <v>►</v>
          </cell>
          <cell r="N134" t="str">
            <v>►</v>
          </cell>
          <cell r="O134" t="str">
            <v>►</v>
          </cell>
        </row>
        <row r="135">
          <cell r="C135" t="str">
            <v>A41T00000 TSDI-Autres fonds propres et prov réglementées</v>
          </cell>
        </row>
        <row r="137">
          <cell r="C137" t="str">
            <v>M00 Ouverture</v>
          </cell>
        </row>
        <row r="138">
          <cell r="C138" t="str">
            <v>M05 Affectation résultat</v>
          </cell>
          <cell r="E138" t="str">
            <v>►</v>
          </cell>
          <cell r="F138" t="str">
            <v>►</v>
          </cell>
          <cell r="G138" t="str">
            <v>►</v>
          </cell>
          <cell r="H138" t="str">
            <v>►</v>
          </cell>
          <cell r="I138" t="str">
            <v>►</v>
          </cell>
          <cell r="J138" t="str">
            <v>►</v>
          </cell>
          <cell r="K138" t="str">
            <v>►</v>
          </cell>
          <cell r="L138" t="str">
            <v>►</v>
          </cell>
          <cell r="M138" t="str">
            <v>►</v>
          </cell>
          <cell r="N138" t="str">
            <v>►</v>
          </cell>
          <cell r="O138" t="str">
            <v>►</v>
          </cell>
        </row>
        <row r="139">
          <cell r="C139" t="str">
            <v>M06 Dividendes versés</v>
          </cell>
          <cell r="E139" t="str">
            <v>►</v>
          </cell>
          <cell r="F139" t="str">
            <v>►</v>
          </cell>
          <cell r="G139" t="str">
            <v>►</v>
          </cell>
          <cell r="H139" t="str">
            <v>►</v>
          </cell>
          <cell r="I139" t="str">
            <v>►</v>
          </cell>
          <cell r="J139" t="str">
            <v>►</v>
          </cell>
          <cell r="K139" t="str">
            <v>►</v>
          </cell>
          <cell r="L139" t="str">
            <v>►</v>
          </cell>
          <cell r="M139" t="str">
            <v>►</v>
          </cell>
          <cell r="N139" t="str">
            <v>►</v>
          </cell>
          <cell r="O139" t="str">
            <v>►</v>
          </cell>
        </row>
        <row r="140">
          <cell r="C140" t="str">
            <v>M10 Résultat de la période</v>
          </cell>
          <cell r="E140" t="str">
            <v>►</v>
          </cell>
          <cell r="F140" t="str">
            <v>►</v>
          </cell>
          <cell r="G140" t="str">
            <v>►</v>
          </cell>
          <cell r="H140" t="str">
            <v>►</v>
          </cell>
          <cell r="I140" t="str">
            <v>►</v>
          </cell>
          <cell r="J140" t="str">
            <v>►</v>
          </cell>
          <cell r="K140" t="str">
            <v>►</v>
          </cell>
          <cell r="L140" t="str">
            <v>►</v>
          </cell>
          <cell r="M140" t="str">
            <v>►</v>
          </cell>
          <cell r="N140" t="str">
            <v>►</v>
          </cell>
          <cell r="O140" t="str">
            <v>►</v>
          </cell>
        </row>
        <row r="141">
          <cell r="C141" t="str">
            <v>M15 Variation</v>
          </cell>
          <cell r="E141" t="str">
            <v>►</v>
          </cell>
          <cell r="F141" t="str">
            <v>►</v>
          </cell>
          <cell r="G141" t="str">
            <v>►</v>
          </cell>
          <cell r="H141" t="str">
            <v>►</v>
          </cell>
          <cell r="I141" t="str">
            <v>►</v>
          </cell>
          <cell r="J141" t="str">
            <v>►</v>
          </cell>
          <cell r="K141" t="str">
            <v>►</v>
          </cell>
          <cell r="L141" t="str">
            <v>►</v>
          </cell>
          <cell r="M141" t="str">
            <v>►</v>
          </cell>
          <cell r="N141" t="str">
            <v>►</v>
          </cell>
          <cell r="O141" t="str">
            <v>►</v>
          </cell>
        </row>
        <row r="142">
          <cell r="C142" t="str">
            <v>M40 Variation de capital</v>
          </cell>
          <cell r="E142" t="str">
            <v>►</v>
          </cell>
          <cell r="F142" t="str">
            <v>►</v>
          </cell>
          <cell r="G142" t="str">
            <v>►</v>
          </cell>
          <cell r="H142" t="str">
            <v>►</v>
          </cell>
          <cell r="I142" t="str">
            <v>►</v>
          </cell>
          <cell r="J142" t="str">
            <v>►</v>
          </cell>
          <cell r="K142" t="str">
            <v>►</v>
          </cell>
          <cell r="L142" t="str">
            <v>►</v>
          </cell>
          <cell r="M142" t="str">
            <v>►</v>
          </cell>
          <cell r="N142" t="str">
            <v>►</v>
          </cell>
          <cell r="O142" t="str">
            <v>►</v>
          </cell>
        </row>
        <row r="143">
          <cell r="C143" t="str">
            <v>M50P Flux non monétaires</v>
          </cell>
          <cell r="E143" t="str">
            <v>►</v>
          </cell>
          <cell r="F143" t="str">
            <v>►</v>
          </cell>
          <cell r="G143" t="str">
            <v>►</v>
          </cell>
          <cell r="H143" t="str">
            <v>►</v>
          </cell>
          <cell r="I143" t="str">
            <v>►</v>
          </cell>
          <cell r="J143" t="str">
            <v>►</v>
          </cell>
          <cell r="K143" t="str">
            <v>►</v>
          </cell>
          <cell r="L143" t="str">
            <v>►</v>
          </cell>
          <cell r="M143" t="str">
            <v>►</v>
          </cell>
          <cell r="N143" t="str">
            <v>►</v>
          </cell>
          <cell r="O143" t="str">
            <v>►</v>
          </cell>
        </row>
        <row r="144">
          <cell r="C144" t="str">
            <v>P12T00000 Part des minoritaires</v>
          </cell>
        </row>
        <row r="146">
          <cell r="C146" t="str">
            <v>M00 Ouverture</v>
          </cell>
        </row>
        <row r="147">
          <cell r="C147" t="str">
            <v>M05 Affectation résultat</v>
          </cell>
          <cell r="E147" t="str">
            <v>►</v>
          </cell>
          <cell r="F147" t="str">
            <v>►</v>
          </cell>
          <cell r="G147" t="str">
            <v>►</v>
          </cell>
          <cell r="H147" t="str">
            <v>►</v>
          </cell>
          <cell r="I147" t="str">
            <v>►</v>
          </cell>
          <cell r="J147" t="str">
            <v>►</v>
          </cell>
          <cell r="K147" t="str">
            <v>►</v>
          </cell>
          <cell r="L147" t="str">
            <v>►</v>
          </cell>
          <cell r="M147" t="str">
            <v>►</v>
          </cell>
          <cell r="N147" t="str">
            <v>►</v>
          </cell>
          <cell r="O147" t="str">
            <v>►</v>
          </cell>
        </row>
        <row r="148">
          <cell r="C148" t="str">
            <v>M06 Dividendes versés</v>
          </cell>
          <cell r="E148" t="str">
            <v>►</v>
          </cell>
          <cell r="F148" t="str">
            <v>►</v>
          </cell>
          <cell r="G148" t="str">
            <v>►</v>
          </cell>
          <cell r="H148" t="str">
            <v>►</v>
          </cell>
          <cell r="I148" t="str">
            <v>►</v>
          </cell>
          <cell r="J148" t="str">
            <v>►</v>
          </cell>
          <cell r="K148" t="str">
            <v>►</v>
          </cell>
          <cell r="L148" t="str">
            <v>►</v>
          </cell>
          <cell r="M148" t="str">
            <v>►</v>
          </cell>
          <cell r="N148" t="str">
            <v>►</v>
          </cell>
          <cell r="O148" t="str">
            <v>►</v>
          </cell>
        </row>
        <row r="149">
          <cell r="C149" t="str">
            <v>M10 Résultat de la période</v>
          </cell>
          <cell r="E149" t="str">
            <v>►</v>
          </cell>
          <cell r="F149" t="str">
            <v>►</v>
          </cell>
          <cell r="G149" t="str">
            <v>►</v>
          </cell>
          <cell r="H149" t="str">
            <v>►</v>
          </cell>
          <cell r="I149" t="str">
            <v>►</v>
          </cell>
          <cell r="J149" t="str">
            <v>►</v>
          </cell>
          <cell r="K149" t="str">
            <v>►</v>
          </cell>
          <cell r="L149" t="str">
            <v>►</v>
          </cell>
          <cell r="M149" t="str">
            <v>►</v>
          </cell>
          <cell r="N149" t="str">
            <v>►</v>
          </cell>
          <cell r="O149" t="str">
            <v>►</v>
          </cell>
        </row>
        <row r="150">
          <cell r="C150" t="str">
            <v>M40 Variation de capital</v>
          </cell>
          <cell r="E150" t="str">
            <v>►</v>
          </cell>
          <cell r="F150" t="str">
            <v>►</v>
          </cell>
          <cell r="G150" t="str">
            <v>►</v>
          </cell>
          <cell r="H150" t="str">
            <v>►</v>
          </cell>
          <cell r="I150" t="str">
            <v>►</v>
          </cell>
          <cell r="J150" t="str">
            <v>►</v>
          </cell>
          <cell r="K150" t="str">
            <v>►</v>
          </cell>
          <cell r="L150" t="str">
            <v>►</v>
          </cell>
          <cell r="M150" t="str">
            <v>►</v>
          </cell>
          <cell r="N150" t="str">
            <v>►</v>
          </cell>
          <cell r="O150" t="str">
            <v>►</v>
          </cell>
        </row>
        <row r="151">
          <cell r="C151" t="str">
            <v>M50P Flux non monétaires</v>
          </cell>
          <cell r="E151" t="str">
            <v>►</v>
          </cell>
          <cell r="F151" t="str">
            <v>►</v>
          </cell>
          <cell r="G151" t="str">
            <v>►</v>
          </cell>
          <cell r="H151" t="str">
            <v>►</v>
          </cell>
          <cell r="I151" t="str">
            <v>►</v>
          </cell>
          <cell r="J151" t="str">
            <v>►</v>
          </cell>
          <cell r="K151" t="str">
            <v>►</v>
          </cell>
          <cell r="L151" t="str">
            <v>►</v>
          </cell>
          <cell r="M151" t="str">
            <v>►</v>
          </cell>
          <cell r="N151" t="str">
            <v>►</v>
          </cell>
          <cell r="O151" t="str">
            <v>►</v>
          </cell>
        </row>
        <row r="152">
          <cell r="C152" t="str">
            <v>P1T100000 Capitaux propres part du groupe</v>
          </cell>
        </row>
        <row r="169">
          <cell r="C169" t="str">
            <v>Document : LB1.11020--</v>
          </cell>
          <cell r="H169" t="str">
            <v>Date de la dernière sauvegarde de la liasse :</v>
          </cell>
          <cell r="Q169" t="str">
            <v>Numéro de page/Nombre total de pages</v>
          </cell>
        </row>
        <row r="170">
          <cell r="C170" t="str">
            <v>Utilisateur :</v>
          </cell>
          <cell r="H170" t="str">
            <v>Date et heure d'impression :</v>
          </cell>
        </row>
        <row r="210">
          <cell r="C210" t="str">
            <v>Document : LB1.11020--</v>
          </cell>
          <cell r="H210" t="str">
            <v>Date de la dernière sauvegarde de la liasse :</v>
          </cell>
          <cell r="Q210" t="str">
            <v>Numéro de page/Nombre total de pages</v>
          </cell>
        </row>
        <row r="211">
          <cell r="C211" t="str">
            <v>Utilisateur :</v>
          </cell>
          <cell r="H211" t="str">
            <v>Date et heure d'impression :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Download2"/>
      <sheetName val="Download3"/>
      <sheetName val="Bud Q3"/>
      <sheetName val="Bud Q4"/>
      <sheetName val="Budget"/>
      <sheetName val="FVN"/>
      <sheetName val="Totaal 5%"/>
    </sheetNames>
    <sheetDataSet>
      <sheetData sheetId="0"/>
      <sheetData sheetId="1"/>
      <sheetData sheetId="2"/>
      <sheetData sheetId="3" refreshError="1">
        <row r="4">
          <cell r="A4" t="str">
            <v>Insurance P&amp;L</v>
          </cell>
          <cell r="B4" t="str">
            <v>Fortis Verzekeringen NL (legal)</v>
          </cell>
          <cell r="C4" t="str">
            <v>FIN Holding Leven</v>
          </cell>
          <cell r="D4" t="str">
            <v>1456 LIOBO FIN Holding Leven</v>
          </cell>
          <cell r="E4" t="str">
            <v>1456 LINOBO FIN Holding Leven</v>
          </cell>
          <cell r="F4" t="str">
            <v>1456 LCOBO FIN Holding Leven</v>
          </cell>
          <cell r="G4" t="str">
            <v>1456 LCNOBO FIN Holding Leven</v>
          </cell>
          <cell r="H4" t="str">
            <v>1456 NITECL FIN Holding Leven</v>
          </cell>
          <cell r="I4" t="str">
            <v>FIN Holding Niet-Leven</v>
          </cell>
          <cell r="J4" t="str">
            <v>3840 NietTech NietLeven Holding Niet Leven</v>
          </cell>
          <cell r="K4" t="str">
            <v>Fortis ASR (legal)</v>
          </cell>
          <cell r="L4" t="str">
            <v>Fortis ASR Leven</v>
          </cell>
          <cell r="M4" t="str">
            <v>2523 ASAM</v>
          </cell>
          <cell r="N4" t="str">
            <v>2523 NITECL Fortis ASR Leven</v>
          </cell>
          <cell r="O4" t="str">
            <v>Fortis ASR Leven Individueel</v>
          </cell>
          <cell r="P4" t="str">
            <v>2523 LIOBO Fortis ASR Leven</v>
          </cell>
          <cell r="Q4" t="str">
            <v>2523 LINOBO Fortis ASR Leven</v>
          </cell>
          <cell r="R4" t="str">
            <v>2523 PARTOBO Fortis ASR Leven</v>
          </cell>
          <cell r="S4" t="str">
            <v>2523 PARTNOBO Fortis ASR Leven</v>
          </cell>
          <cell r="T4" t="str">
            <v>2523 SEMI PSWOBO Fortis ASR Leven</v>
          </cell>
          <cell r="U4" t="str">
            <v>2523 SEMI PSWNOBO Fortis ASR Leven</v>
          </cell>
          <cell r="V4" t="str">
            <v>Fortis ASR Leven Collectief</v>
          </cell>
          <cell r="W4" t="str">
            <v>2523 LCNOBO Fortis ASR Leven</v>
          </cell>
          <cell r="X4" t="str">
            <v>2523 LCOBO Fortis ASR Leven</v>
          </cell>
          <cell r="Y4" t="str">
            <v>Fortis ASR Schade</v>
          </cell>
          <cell r="Z4" t="str">
            <v>2528 NietTech NietLeven Fortis ASR Schade</v>
          </cell>
          <cell r="AA4" t="str">
            <v>Fortis ASR Zorg Provinciaal</v>
          </cell>
          <cell r="AB4" t="str">
            <v>2528 AOV-Ind Prov Fortis ASR Schade</v>
          </cell>
          <cell r="AC4" t="str">
            <v>2528 AOV-Coll Prov Fortis ASR Schade</v>
          </cell>
          <cell r="AD4" t="str">
            <v>2528 Ong&amp;Reis Prov Fortis ASR Schade</v>
          </cell>
          <cell r="AE4" t="str">
            <v>2528 Ziekengeld Prov Fortis ASR Schade</v>
          </cell>
          <cell r="AF4" t="str">
            <v>2528 Overige Prov A&amp;H Fortis ASR Schade</v>
          </cell>
          <cell r="AG4" t="str">
            <v>Fortis ASR Schade Provinciaal</v>
          </cell>
          <cell r="AH4" t="str">
            <v>2528 Brand Prov Fortis ASR Schade</v>
          </cell>
          <cell r="AI4" t="str">
            <v>2528 Verkeer Prov Fortis ASR Schade</v>
          </cell>
          <cell r="AJ4" t="str">
            <v>2528 Recht Prov Fortis ASR Schade</v>
          </cell>
          <cell r="AK4" t="str">
            <v>2528 ReisOverig Prov Fortis ASR Schade</v>
          </cell>
          <cell r="AL4" t="str">
            <v>2528 Transport Prov Fortis ASR Schade</v>
          </cell>
          <cell r="AM4" t="str">
            <v>2528 Technisch Prov Fortis ASR Schade</v>
          </cell>
          <cell r="AN4" t="str">
            <v>2528 Overige Prov Fortis ASR Schade</v>
          </cell>
          <cell r="AO4" t="str">
            <v>Fortis ASR Volmachten</v>
          </cell>
          <cell r="AP4" t="str">
            <v>2528 Zorg Volm Fortis ASR Schade</v>
          </cell>
          <cell r="AQ4" t="str">
            <v>2528 Brand Volm Fortis ASR Schade</v>
          </cell>
          <cell r="AR4" t="str">
            <v>2528 Verkeer Volm Fortis ASR Schade</v>
          </cell>
          <cell r="AS4" t="str">
            <v>2528 Recht Volm Fortis ASR Schade</v>
          </cell>
          <cell r="AT4" t="str">
            <v>2528 Overige Volm Fortis ASR Schade</v>
          </cell>
          <cell r="AU4" t="str">
            <v>Fortis ASR Inkomende Herverzekering</v>
          </cell>
          <cell r="AV4" t="str">
            <v>2528 Zorg InkHerv Fortis ASR Schade</v>
          </cell>
          <cell r="AW4" t="str">
            <v>2528 Brand InkHerv Fortis ASR Schade</v>
          </cell>
          <cell r="AX4" t="str">
            <v>2528 Verkeer InkHerv Fortis ASR Schade</v>
          </cell>
          <cell r="AY4" t="str">
            <v>2528 ReisOverig InkHerv Fortis ASR Schade</v>
          </cell>
          <cell r="AZ4" t="str">
            <v>2528 Overige InkHerv Fortis ASR Schade</v>
          </cell>
          <cell r="BA4" t="str">
            <v>Fortis ASR Beurs</v>
          </cell>
          <cell r="BB4" t="str">
            <v>2528 Zorg Beurs Fortis ASR Schade</v>
          </cell>
          <cell r="BC4" t="str">
            <v>2528 Brand Beurs Fortis ASR Schade</v>
          </cell>
          <cell r="BD4" t="str">
            <v>2528 Verkeer Beurs Fortis ASR Schade</v>
          </cell>
          <cell r="BE4" t="str">
            <v>2528 ReisOverig Beurs Fortis ASR Schade</v>
          </cell>
          <cell r="BF4" t="str">
            <v>2528 Overige Beurs Fortis ASR Schade</v>
          </cell>
          <cell r="BG4" t="str">
            <v>Falcon</v>
          </cell>
          <cell r="BH4" t="str">
            <v>2621 LIOBO Falcon</v>
          </cell>
          <cell r="BI4" t="str">
            <v>2621 LINOBO Falcon</v>
          </cell>
          <cell r="BJ4" t="str">
            <v>2621 NITECL Falcon</v>
          </cell>
          <cell r="BK4" t="str">
            <v>Vastgoed Ontwikkeling</v>
          </cell>
          <cell r="BL4" t="str">
            <v>2627 NITECL Vastgoed Ontwikkeling</v>
          </cell>
          <cell r="BM4" t="str">
            <v>Fortis Vastgoed</v>
          </cell>
          <cell r="BN4" t="str">
            <v>2628 NITECL Fortis Vastgoed</v>
          </cell>
          <cell r="BO4" t="str">
            <v>Ardanta</v>
          </cell>
          <cell r="BP4" t="str">
            <v>2639 LINOBO Ardanta</v>
          </cell>
          <cell r="BQ4" t="str">
            <v>Amersfoortse (legal)</v>
          </cell>
          <cell r="BR4" t="str">
            <v>Amersfoortse Leven</v>
          </cell>
          <cell r="BS4" t="str">
            <v>3832 LIOBO Amersfoortse Leven</v>
          </cell>
          <cell r="BT4" t="str">
            <v>3832 LINOBO Amersfoortse Leven</v>
          </cell>
          <cell r="BU4" t="str">
            <v>3832 NITECL Amersfoortse Leven</v>
          </cell>
          <cell r="BV4" t="str">
            <v>Amersfoortse Schade</v>
          </cell>
          <cell r="BW4" t="str">
            <v>Amersfoortse Zorg en Inkomen</v>
          </cell>
          <cell r="BX4" t="str">
            <v>3830 AOV-Ind Prov Amersfoortse Schade</v>
          </cell>
          <cell r="BY4" t="str">
            <v>3830 AOV-Coll Prov Amersfoortse Schade</v>
          </cell>
          <cell r="BZ4" t="str">
            <v>3830 Ziekengeld Prov Amersfoortse Schade</v>
          </cell>
          <cell r="CA4" t="str">
            <v>3830 Zorg Volm Amersfoortse Schade</v>
          </cell>
          <cell r="CB4" t="str">
            <v>3830 Zorg InkHerv Amersfoortse Schade</v>
          </cell>
          <cell r="CC4" t="str">
            <v>3830 Zorg Beurs Amersfoortse Schade</v>
          </cell>
          <cell r="CD4" t="str">
            <v>3830 Verkeer Volm Amersfoortse Schade</v>
          </cell>
          <cell r="CE4" t="str">
            <v>3830 Verkeer InkHerv Amersfoortse Schade</v>
          </cell>
          <cell r="CF4" t="str">
            <v>3830 Brand Volm Amersfoortse Schade</v>
          </cell>
          <cell r="CG4" t="str">
            <v>3830 Brand InkHerv Amersfoortse Schade</v>
          </cell>
          <cell r="CH4" t="str">
            <v>3830 Recht Prov Amersfoortse Schade</v>
          </cell>
          <cell r="CI4" t="str">
            <v>3830 Recht Volm Amersfoortse Schade</v>
          </cell>
          <cell r="CJ4" t="str">
            <v>3830 Overige Volm Amersfoortse Schade</v>
          </cell>
          <cell r="CK4" t="str">
            <v>3830 Overige InkHerv Amersfoortse Schade</v>
          </cell>
          <cell r="CL4" t="str">
            <v>3830 Ong&amp;Reis Prov Amersfoortse Schade</v>
          </cell>
          <cell r="CM4" t="str">
            <v>3830 Overige Prov A&amp;H Amersfoortse Schade</v>
          </cell>
          <cell r="CN4" t="str">
            <v>3830 ReisOverig InkHerv Amersfoortse Schade</v>
          </cell>
          <cell r="CO4" t="str">
            <v>3830 NietTech NietLeven Amersfoortse Schade</v>
          </cell>
          <cell r="CP4" t="str">
            <v>3830 ReisOverig amersfoortse Schade</v>
          </cell>
          <cell r="CQ4" t="str">
            <v>Amersfoortse Fortis Ziektekosten</v>
          </cell>
          <cell r="CR4" t="str">
            <v>3833 Ziektekosten Basis</v>
          </cell>
          <cell r="CS4" t="str">
            <v>3833 Ziektekosten Aanvullend</v>
          </cell>
          <cell r="CT4" t="str">
            <v>3833 Zorg Volm Fortis Ziektekosten</v>
          </cell>
          <cell r="CU4" t="str">
            <v>3833 Zorg InkHerv Fortis Ziektekosten</v>
          </cell>
          <cell r="CV4" t="str">
            <v>3833 NietTech NietLeven Fortis Ziektekosten</v>
          </cell>
          <cell r="CW4" t="str">
            <v>Europeesche</v>
          </cell>
          <cell r="CX4" t="str">
            <v>3839 AOV-Ind Prov Europeesche</v>
          </cell>
          <cell r="CY4" t="str">
            <v>3839 Brand Volm Europeesche</v>
          </cell>
          <cell r="CZ4" t="str">
            <v>3839 Ziekengeld Prov Europeesche</v>
          </cell>
          <cell r="DA4" t="str">
            <v>3839 Zorg Volm Europeesche</v>
          </cell>
          <cell r="DB4" t="str">
            <v>3839 Verkeer Prov Europeesche</v>
          </cell>
          <cell r="DC4" t="str">
            <v>3839 Verkeer Volm Europeesche</v>
          </cell>
          <cell r="DD4" t="str">
            <v>3839 Verkeer InkHerv Europeesche</v>
          </cell>
          <cell r="DE4" t="str">
            <v>3839 Brand Prov Europeesche</v>
          </cell>
          <cell r="DF4" t="str">
            <v>3839 Brand InkHerv Europeesche</v>
          </cell>
          <cell r="DG4" t="str">
            <v>3839 Recht Prov Europeesche</v>
          </cell>
          <cell r="DH4" t="str">
            <v>3839 Zorg InkHerv Europeesche</v>
          </cell>
          <cell r="DI4" t="str">
            <v>3839 Transport Prov Europeesche</v>
          </cell>
          <cell r="DJ4" t="str">
            <v>3839 ReisOverig Volm Europeesche</v>
          </cell>
          <cell r="DK4" t="str">
            <v>3839 Overige Volm Europeesche</v>
          </cell>
          <cell r="DL4" t="str">
            <v>3839 Overige InkHerv Europeesche</v>
          </cell>
          <cell r="DM4" t="str">
            <v>3839 Ong&amp;Reis Prov Europeesche</v>
          </cell>
          <cell r="DN4" t="str">
            <v>3839 Overige Prov Europeesche</v>
          </cell>
          <cell r="DO4" t="str">
            <v>3839 ReisOverig InkHerv Europeesche</v>
          </cell>
          <cell r="DP4" t="str">
            <v>3839 NietTech NietLeven Europeesche</v>
          </cell>
          <cell r="DQ4" t="str">
            <v>3839 ReisOverig Prov Europeesche</v>
          </cell>
          <cell r="DR4" t="str">
            <v>Participaties</v>
          </cell>
          <cell r="DS4" t="str">
            <v>4047 NietTech NietLeven Participaties</v>
          </cell>
          <cell r="DT4" t="str">
            <v>P-GAAP - Leven</v>
          </cell>
          <cell r="DU4" t="str">
            <v>5205 LINOBO P GAAP Leven</v>
          </cell>
          <cell r="DV4" t="str">
            <v>5205 LCNOBO P GAAP Leven</v>
          </cell>
          <cell r="DW4" t="str">
            <v>5205 NITECL P GAAP Leven</v>
          </cell>
          <cell r="DX4" t="str">
            <v>P-GAAP - Schade</v>
          </cell>
          <cell r="DY4" t="str">
            <v>5206 Verkeer Prov GAAP Schade</v>
          </cell>
          <cell r="DZ4" t="str">
            <v>5206 Brand Prov P GAAP Schade</v>
          </cell>
          <cell r="EA4" t="str">
            <v>5206 Technisch Prov P GAAP Schade</v>
          </cell>
          <cell r="EB4" t="str">
            <v>5206 Overige Prov A&amp;H P GAAP Schade</v>
          </cell>
          <cell r="EC4" t="str">
            <v>5206 Overige Prov P GAAP Schade</v>
          </cell>
          <cell r="ED4" t="str">
            <v>5206 NietTech NietLeven P GAAP Schade</v>
          </cell>
          <cell r="EE4" t="str">
            <v>LAP-FAP Leven</v>
          </cell>
          <cell r="EF4" t="str">
            <v>5208 LIOBO LAP-FAP Leven</v>
          </cell>
          <cell r="EG4" t="str">
            <v>5208 LINOBO LAP-FAP Leven</v>
          </cell>
          <cell r="EH4" t="str">
            <v>5208 LCOBO LAP-FAP Leven</v>
          </cell>
          <cell r="EI4" t="str">
            <v>5208 LCNOBO LAP-FAP Leven</v>
          </cell>
          <cell r="EJ4" t="str">
            <v>5208 NITECL LAP-FAP Leven</v>
          </cell>
          <cell r="EK4" t="str">
            <v>ASR Re</v>
          </cell>
          <cell r="EL4" t="str">
            <v>4252 Brand Prov ASR Re</v>
          </cell>
          <cell r="EM4" t="str">
            <v>4252 NietTech NietLeven ASR Re</v>
          </cell>
          <cell r="EN4" t="str">
            <v>Correctie Schade Hulpmij.</v>
          </cell>
          <cell r="EO4" t="str">
            <v>5212 AOV-Ind Prov Correctie Schade Hulpmij.</v>
          </cell>
          <cell r="EP4" t="str">
            <v>5212 Verkeer Prov Correctie Schade Hulpmij.</v>
          </cell>
          <cell r="EQ4" t="str">
            <v>5212 ReisOverig Prov Correctie Schade Hulpmij.</v>
          </cell>
          <cell r="ER4" t="str">
            <v>5212 Brand Prov Correctie Schade Hulpmij.</v>
          </cell>
          <cell r="ES4" t="str">
            <v>5212 NietTech NietLeven Correctie Schade Hulpmij.</v>
          </cell>
          <cell r="ET4" t="str">
            <v>Correctie Leven Hulpmij.</v>
          </cell>
          <cell r="EU4" t="str">
            <v>5210 LIOBO Correctie Leven Hulpmij.</v>
          </cell>
          <cell r="EV4" t="str">
            <v>5210 LINOBO Correctie Leven Hulpmij.</v>
          </cell>
          <cell r="EW4" t="str">
            <v>5210 LCOBO Correctie Leven Hulpmij.</v>
          </cell>
          <cell r="EX4" t="str">
            <v>5210 LCNOBO Correctie Leven Hulpmij.</v>
          </cell>
          <cell r="EY4" t="str">
            <v>5210 NITECL Correctie Leven Hulpmij.</v>
          </cell>
        </row>
        <row r="5">
          <cell r="A5" t="str">
            <v>M40501010 - Gross prem, direct ins &amp; inv</v>
          </cell>
          <cell r="B5">
            <v>3727641</v>
          </cell>
          <cell r="K5">
            <v>3254893</v>
          </cell>
          <cell r="O5">
            <v>1655550</v>
          </cell>
          <cell r="P5">
            <v>726343</v>
          </cell>
          <cell r="Q5">
            <v>929207</v>
          </cell>
          <cell r="V5">
            <v>477903</v>
          </cell>
          <cell r="W5">
            <v>355709</v>
          </cell>
          <cell r="X5">
            <v>122194</v>
          </cell>
          <cell r="Y5">
            <v>1121440</v>
          </cell>
          <cell r="AA5">
            <v>235142</v>
          </cell>
          <cell r="AB5">
            <v>113971</v>
          </cell>
          <cell r="AC5">
            <v>10228</v>
          </cell>
          <cell r="AD5">
            <v>3585</v>
          </cell>
          <cell r="AE5">
            <v>107358</v>
          </cell>
          <cell r="AG5">
            <v>659467</v>
          </cell>
          <cell r="AH5">
            <v>240355</v>
          </cell>
          <cell r="AI5">
            <v>297102</v>
          </cell>
          <cell r="AJ5">
            <v>72465</v>
          </cell>
          <cell r="AK5">
            <v>28759</v>
          </cell>
          <cell r="AL5">
            <v>16782</v>
          </cell>
          <cell r="AM5">
            <v>4004</v>
          </cell>
          <cell r="AO5">
            <v>225681</v>
          </cell>
          <cell r="AP5">
            <v>8430</v>
          </cell>
          <cell r="AQ5">
            <v>68802</v>
          </cell>
          <cell r="AR5">
            <v>129401</v>
          </cell>
          <cell r="AT5">
            <v>19048</v>
          </cell>
          <cell r="AU5">
            <v>1150</v>
          </cell>
          <cell r="AV5">
            <v>150</v>
          </cell>
          <cell r="AX5">
            <v>1000</v>
          </cell>
          <cell r="BG5">
            <v>267074</v>
          </cell>
          <cell r="BH5">
            <v>248594</v>
          </cell>
          <cell r="BI5">
            <v>18480</v>
          </cell>
          <cell r="BO5">
            <v>45415</v>
          </cell>
          <cell r="BP5">
            <v>45415</v>
          </cell>
          <cell r="BQ5">
            <v>1258312</v>
          </cell>
          <cell r="BR5">
            <v>380000</v>
          </cell>
          <cell r="BS5">
            <v>68125</v>
          </cell>
          <cell r="BT5">
            <v>311875</v>
          </cell>
          <cell r="BV5">
            <v>878312</v>
          </cell>
          <cell r="BW5">
            <v>473733</v>
          </cell>
          <cell r="BX5">
            <v>267000</v>
          </cell>
          <cell r="BY5">
            <v>32900</v>
          </cell>
          <cell r="BZ5">
            <v>164000</v>
          </cell>
          <cell r="CA5">
            <v>2100</v>
          </cell>
          <cell r="CB5">
            <v>4500</v>
          </cell>
          <cell r="CL5">
            <v>3233</v>
          </cell>
          <cell r="CQ5">
            <v>404579</v>
          </cell>
          <cell r="CR5">
            <v>337062</v>
          </cell>
          <cell r="CS5">
            <v>66717</v>
          </cell>
          <cell r="CT5">
            <v>800</v>
          </cell>
          <cell r="CW5">
            <v>189355</v>
          </cell>
          <cell r="CY5">
            <v>5425</v>
          </cell>
          <cell r="CZ5">
            <v>55</v>
          </cell>
          <cell r="DA5">
            <v>8640</v>
          </cell>
          <cell r="DB5">
            <v>26344</v>
          </cell>
          <cell r="DC5">
            <v>17285</v>
          </cell>
          <cell r="DD5">
            <v>290</v>
          </cell>
          <cell r="DE5">
            <v>11266</v>
          </cell>
          <cell r="DF5">
            <v>100</v>
          </cell>
          <cell r="DG5">
            <v>320</v>
          </cell>
          <cell r="DH5">
            <v>285</v>
          </cell>
          <cell r="DI5">
            <v>6279</v>
          </cell>
          <cell r="DJ5">
            <v>855</v>
          </cell>
          <cell r="DK5">
            <v>3345</v>
          </cell>
          <cell r="DL5">
            <v>235</v>
          </cell>
          <cell r="DM5">
            <v>43710</v>
          </cell>
          <cell r="DN5">
            <v>414</v>
          </cell>
          <cell r="DO5">
            <v>430</v>
          </cell>
          <cell r="DQ5">
            <v>64077</v>
          </cell>
          <cell r="ET5">
            <v>-175000</v>
          </cell>
          <cell r="EW5">
            <v>-175000</v>
          </cell>
        </row>
        <row r="6">
          <cell r="A6" t="str">
            <v>M40502010 - Gross prem, acc reinsurance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</row>
        <row r="7">
          <cell r="A7" t="str">
            <v>M40504010 - Ch prov unearn prem-Direct (-)</v>
          </cell>
          <cell r="B7">
            <v>-74378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-49000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-49000</v>
          </cell>
          <cell r="Z7">
            <v>0</v>
          </cell>
          <cell r="AA7">
            <v>-26395</v>
          </cell>
          <cell r="AB7">
            <v>-3814</v>
          </cell>
          <cell r="AC7">
            <v>-5091</v>
          </cell>
          <cell r="AD7">
            <v>-729</v>
          </cell>
          <cell r="AE7">
            <v>-16761</v>
          </cell>
          <cell r="AF7">
            <v>0</v>
          </cell>
          <cell r="AG7">
            <v>-20516</v>
          </cell>
          <cell r="AH7">
            <v>-3428</v>
          </cell>
          <cell r="AI7">
            <v>-12145</v>
          </cell>
          <cell r="AJ7">
            <v>-3629</v>
          </cell>
          <cell r="AK7">
            <v>89</v>
          </cell>
          <cell r="AL7">
            <v>-1158</v>
          </cell>
          <cell r="AM7">
            <v>-245</v>
          </cell>
          <cell r="AN7">
            <v>0</v>
          </cell>
          <cell r="AO7">
            <v>-2089</v>
          </cell>
          <cell r="AP7">
            <v>-88</v>
          </cell>
          <cell r="AQ7">
            <v>-633</v>
          </cell>
          <cell r="AR7">
            <v>-1180</v>
          </cell>
          <cell r="AS7">
            <v>0</v>
          </cell>
          <cell r="AT7">
            <v>-188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-22416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-22416</v>
          </cell>
          <cell r="BW7">
            <v>-8725</v>
          </cell>
          <cell r="BX7">
            <v>-8725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-13691</v>
          </cell>
          <cell r="CR7">
            <v>-27267</v>
          </cell>
          <cell r="CS7">
            <v>13576</v>
          </cell>
          <cell r="CT7">
            <v>0</v>
          </cell>
          <cell r="CU7">
            <v>0</v>
          </cell>
          <cell r="CV7">
            <v>0</v>
          </cell>
          <cell r="CW7">
            <v>-2962</v>
          </cell>
          <cell r="CX7">
            <v>0</v>
          </cell>
          <cell r="CY7">
            <v>-27</v>
          </cell>
          <cell r="CZ7">
            <v>0</v>
          </cell>
          <cell r="DA7">
            <v>-59</v>
          </cell>
          <cell r="DB7">
            <v>-1017</v>
          </cell>
          <cell r="DC7">
            <v>-81</v>
          </cell>
          <cell r="DD7">
            <v>0</v>
          </cell>
          <cell r="DE7">
            <v>-255</v>
          </cell>
          <cell r="DF7">
            <v>0</v>
          </cell>
          <cell r="DG7">
            <v>0</v>
          </cell>
          <cell r="DH7">
            <v>0</v>
          </cell>
          <cell r="DI7">
            <v>-145</v>
          </cell>
          <cell r="DJ7">
            <v>-12</v>
          </cell>
          <cell r="DK7">
            <v>-30</v>
          </cell>
          <cell r="DL7">
            <v>0</v>
          </cell>
          <cell r="DM7">
            <v>-643</v>
          </cell>
          <cell r="DN7">
            <v>0</v>
          </cell>
          <cell r="DO7">
            <v>0</v>
          </cell>
          <cell r="DP7">
            <v>0</v>
          </cell>
          <cell r="DQ7">
            <v>-693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</row>
        <row r="8">
          <cell r="A8" t="str">
            <v>M40505010 - Ch prov unearn pr-Ac reins (-)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</row>
        <row r="9">
          <cell r="A9" t="str">
            <v>TI0100 - Gross earned premiums</v>
          </cell>
          <cell r="B9">
            <v>3653263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2408531</v>
          </cell>
          <cell r="L9">
            <v>0</v>
          </cell>
          <cell r="M9">
            <v>0</v>
          </cell>
          <cell r="N9">
            <v>0</v>
          </cell>
          <cell r="O9">
            <v>1240766</v>
          </cell>
          <cell r="P9">
            <v>537225</v>
          </cell>
          <cell r="Q9">
            <v>703541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323454</v>
          </cell>
          <cell r="W9">
            <v>221709</v>
          </cell>
          <cell r="X9">
            <v>101745</v>
          </cell>
          <cell r="Y9">
            <v>844311</v>
          </cell>
          <cell r="Z9">
            <v>0</v>
          </cell>
          <cell r="AA9">
            <v>175361</v>
          </cell>
          <cell r="AB9">
            <v>83229</v>
          </cell>
          <cell r="AC9">
            <v>7671</v>
          </cell>
          <cell r="AD9">
            <v>2689</v>
          </cell>
          <cell r="AE9">
            <v>81772</v>
          </cell>
          <cell r="AF9">
            <v>0</v>
          </cell>
          <cell r="AG9">
            <v>493610</v>
          </cell>
          <cell r="AH9">
            <v>179927</v>
          </cell>
          <cell r="AI9">
            <v>222364</v>
          </cell>
          <cell r="AJ9">
            <v>54240</v>
          </cell>
          <cell r="AK9">
            <v>21524</v>
          </cell>
          <cell r="AL9">
            <v>12561</v>
          </cell>
          <cell r="AM9">
            <v>2994</v>
          </cell>
          <cell r="AN9">
            <v>0</v>
          </cell>
          <cell r="AO9">
            <v>174478</v>
          </cell>
          <cell r="AP9">
            <v>7297</v>
          </cell>
          <cell r="AQ9">
            <v>52895</v>
          </cell>
          <cell r="AR9">
            <v>98588</v>
          </cell>
          <cell r="AS9">
            <v>0</v>
          </cell>
          <cell r="AT9">
            <v>15698</v>
          </cell>
          <cell r="AU9">
            <v>862</v>
          </cell>
          <cell r="AV9">
            <v>112</v>
          </cell>
          <cell r="AW9">
            <v>0</v>
          </cell>
          <cell r="AX9">
            <v>750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200304</v>
          </cell>
          <cell r="BH9">
            <v>186444</v>
          </cell>
          <cell r="BI9">
            <v>13860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35120</v>
          </cell>
          <cell r="BP9">
            <v>35120</v>
          </cell>
          <cell r="BQ9">
            <v>990221</v>
          </cell>
          <cell r="BR9">
            <v>303688</v>
          </cell>
          <cell r="BS9">
            <v>49135</v>
          </cell>
          <cell r="BT9">
            <v>254553</v>
          </cell>
          <cell r="BU9">
            <v>0</v>
          </cell>
          <cell r="BV9">
            <v>686533</v>
          </cell>
          <cell r="BW9">
            <v>393706</v>
          </cell>
          <cell r="BX9">
            <v>200103</v>
          </cell>
          <cell r="BY9">
            <v>31708</v>
          </cell>
          <cell r="BZ9">
            <v>152923</v>
          </cell>
          <cell r="CA9">
            <v>1959</v>
          </cell>
          <cell r="CB9">
            <v>4196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2817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292827</v>
          </cell>
          <cell r="CR9">
            <v>227991</v>
          </cell>
          <cell r="CS9">
            <v>64091</v>
          </cell>
          <cell r="CT9">
            <v>745</v>
          </cell>
          <cell r="CU9">
            <v>0</v>
          </cell>
          <cell r="CV9">
            <v>0</v>
          </cell>
          <cell r="CW9">
            <v>150337</v>
          </cell>
          <cell r="CX9">
            <v>0</v>
          </cell>
          <cell r="CY9">
            <v>4024</v>
          </cell>
          <cell r="CZ9">
            <v>39</v>
          </cell>
          <cell r="DA9">
            <v>6155</v>
          </cell>
          <cell r="DB9">
            <v>20642</v>
          </cell>
          <cell r="DC9">
            <v>13226</v>
          </cell>
          <cell r="DD9">
            <v>209</v>
          </cell>
          <cell r="DE9">
            <v>9107</v>
          </cell>
          <cell r="DF9">
            <v>100</v>
          </cell>
          <cell r="DG9">
            <v>279</v>
          </cell>
          <cell r="DH9">
            <v>214</v>
          </cell>
          <cell r="DI9">
            <v>5042</v>
          </cell>
          <cell r="DJ9">
            <v>672</v>
          </cell>
          <cell r="DK9">
            <v>2290</v>
          </cell>
          <cell r="DL9">
            <v>223</v>
          </cell>
          <cell r="DM9">
            <v>35055</v>
          </cell>
          <cell r="DN9">
            <v>319</v>
          </cell>
          <cell r="DO9">
            <v>430</v>
          </cell>
          <cell r="DP9">
            <v>0</v>
          </cell>
          <cell r="DQ9">
            <v>52311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-131250</v>
          </cell>
          <cell r="EU9">
            <v>0</v>
          </cell>
          <cell r="EV9">
            <v>0</v>
          </cell>
          <cell r="EW9">
            <v>-131250</v>
          </cell>
          <cell r="EX9">
            <v>0</v>
          </cell>
          <cell r="EY9">
            <v>0</v>
          </cell>
        </row>
        <row r="10">
          <cell r="A10" t="str">
            <v>M40503010 - Ceded reinsurance premiums (-)</v>
          </cell>
          <cell r="B10">
            <v>-182577.5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-43621.5</v>
          </cell>
          <cell r="L10">
            <v>0</v>
          </cell>
          <cell r="M10">
            <v>0</v>
          </cell>
          <cell r="N10">
            <v>0</v>
          </cell>
          <cell r="O10">
            <v>-3075</v>
          </cell>
          <cell r="P10">
            <v>-750</v>
          </cell>
          <cell r="Q10">
            <v>-2325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-7462.5</v>
          </cell>
          <cell r="W10">
            <v>-4687.5</v>
          </cell>
          <cell r="X10">
            <v>-2775</v>
          </cell>
          <cell r="Y10">
            <v>-33084</v>
          </cell>
          <cell r="Z10">
            <v>0</v>
          </cell>
          <cell r="AA10">
            <v>-1546</v>
          </cell>
          <cell r="AB10">
            <v>-1149</v>
          </cell>
          <cell r="AC10">
            <v>-131</v>
          </cell>
          <cell r="AD10">
            <v>-98</v>
          </cell>
          <cell r="AE10">
            <v>-168</v>
          </cell>
          <cell r="AF10">
            <v>0</v>
          </cell>
          <cell r="AG10">
            <v>-26739</v>
          </cell>
          <cell r="AH10">
            <v>-11071</v>
          </cell>
          <cell r="AI10">
            <v>-6163</v>
          </cell>
          <cell r="AJ10">
            <v>-8435</v>
          </cell>
          <cell r="AK10">
            <v>-240</v>
          </cell>
          <cell r="AL10">
            <v>-434</v>
          </cell>
          <cell r="AM10">
            <v>-396</v>
          </cell>
          <cell r="AN10">
            <v>0</v>
          </cell>
          <cell r="AO10">
            <v>-4799</v>
          </cell>
          <cell r="AP10">
            <v>-93</v>
          </cell>
          <cell r="AQ10">
            <v>-2448</v>
          </cell>
          <cell r="AR10">
            <v>-1553</v>
          </cell>
          <cell r="AS10">
            <v>0</v>
          </cell>
          <cell r="AT10">
            <v>-705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-1596</v>
          </cell>
          <cell r="BH10">
            <v>-312</v>
          </cell>
          <cell r="BI10">
            <v>-1284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-25</v>
          </cell>
          <cell r="BP10">
            <v>-25</v>
          </cell>
          <cell r="BQ10">
            <v>-124110</v>
          </cell>
          <cell r="BR10">
            <v>-11250</v>
          </cell>
          <cell r="BS10">
            <v>0</v>
          </cell>
          <cell r="BT10">
            <v>-11250</v>
          </cell>
          <cell r="BU10">
            <v>0</v>
          </cell>
          <cell r="BV10">
            <v>-112860</v>
          </cell>
          <cell r="BW10">
            <v>-112707</v>
          </cell>
          <cell r="BX10">
            <v>-79935</v>
          </cell>
          <cell r="BY10">
            <v>-6840</v>
          </cell>
          <cell r="BZ10">
            <v>-25830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-102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-153</v>
          </cell>
          <cell r="CR10">
            <v>0</v>
          </cell>
          <cell r="CS10">
            <v>-153</v>
          </cell>
          <cell r="CT10">
            <v>0</v>
          </cell>
          <cell r="CU10">
            <v>0</v>
          </cell>
          <cell r="CV10">
            <v>0</v>
          </cell>
          <cell r="CW10">
            <v>-13225</v>
          </cell>
          <cell r="CX10">
            <v>0</v>
          </cell>
          <cell r="CY10">
            <v>-248</v>
          </cell>
          <cell r="CZ10">
            <v>38</v>
          </cell>
          <cell r="DA10">
            <v>-1565</v>
          </cell>
          <cell r="DB10">
            <v>-363</v>
          </cell>
          <cell r="DC10">
            <v>-264</v>
          </cell>
          <cell r="DD10">
            <v>-6</v>
          </cell>
          <cell r="DE10">
            <v>-66</v>
          </cell>
          <cell r="DF10">
            <v>-38</v>
          </cell>
          <cell r="DG10">
            <v>-219</v>
          </cell>
          <cell r="DH10">
            <v>-65</v>
          </cell>
          <cell r="DI10">
            <v>-212</v>
          </cell>
          <cell r="DJ10">
            <v>-4</v>
          </cell>
          <cell r="DK10">
            <v>-125</v>
          </cell>
          <cell r="DL10">
            <v>0</v>
          </cell>
          <cell r="DM10">
            <v>-9697</v>
          </cell>
          <cell r="DN10">
            <v>-11</v>
          </cell>
          <cell r="DO10">
            <v>-97</v>
          </cell>
          <cell r="DP10">
            <v>0</v>
          </cell>
          <cell r="DQ10">
            <v>-283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</row>
        <row r="11">
          <cell r="A11" t="str">
            <v>TI0130 - Ceded reinsurance premiums (-)</v>
          </cell>
          <cell r="B11">
            <v>-182577.5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-43621.5</v>
          </cell>
          <cell r="L11">
            <v>0</v>
          </cell>
          <cell r="M11">
            <v>0</v>
          </cell>
          <cell r="N11">
            <v>0</v>
          </cell>
          <cell r="O11">
            <v>-3075</v>
          </cell>
          <cell r="P11">
            <v>-750</v>
          </cell>
          <cell r="Q11">
            <v>-2325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-7462.5</v>
          </cell>
          <cell r="W11">
            <v>-4687.5</v>
          </cell>
          <cell r="X11">
            <v>-2775</v>
          </cell>
          <cell r="Y11">
            <v>-33084</v>
          </cell>
          <cell r="Z11">
            <v>0</v>
          </cell>
          <cell r="AA11">
            <v>-1546</v>
          </cell>
          <cell r="AB11">
            <v>-1149</v>
          </cell>
          <cell r="AC11">
            <v>-131</v>
          </cell>
          <cell r="AD11">
            <v>-98</v>
          </cell>
          <cell r="AE11">
            <v>-168</v>
          </cell>
          <cell r="AF11">
            <v>0</v>
          </cell>
          <cell r="AG11">
            <v>-26739</v>
          </cell>
          <cell r="AH11">
            <v>-11071</v>
          </cell>
          <cell r="AI11">
            <v>-6163</v>
          </cell>
          <cell r="AJ11">
            <v>-8435</v>
          </cell>
          <cell r="AK11">
            <v>-240</v>
          </cell>
          <cell r="AL11">
            <v>-434</v>
          </cell>
          <cell r="AM11">
            <v>-396</v>
          </cell>
          <cell r="AN11">
            <v>0</v>
          </cell>
          <cell r="AO11">
            <v>-4799</v>
          </cell>
          <cell r="AP11">
            <v>-93</v>
          </cell>
          <cell r="AQ11">
            <v>-2448</v>
          </cell>
          <cell r="AR11">
            <v>-1553</v>
          </cell>
          <cell r="AS11">
            <v>0</v>
          </cell>
          <cell r="AT11">
            <v>-705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-1596</v>
          </cell>
          <cell r="BH11">
            <v>-312</v>
          </cell>
          <cell r="BI11">
            <v>-1284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-25</v>
          </cell>
          <cell r="BP11">
            <v>-25</v>
          </cell>
          <cell r="BQ11">
            <v>-124110</v>
          </cell>
          <cell r="BR11">
            <v>-11250</v>
          </cell>
          <cell r="BS11">
            <v>0</v>
          </cell>
          <cell r="BT11">
            <v>-11250</v>
          </cell>
          <cell r="BU11">
            <v>0</v>
          </cell>
          <cell r="BV11">
            <v>-112860</v>
          </cell>
          <cell r="BW11">
            <v>-112707</v>
          </cell>
          <cell r="BX11">
            <v>-79935</v>
          </cell>
          <cell r="BY11">
            <v>-6840</v>
          </cell>
          <cell r="BZ11">
            <v>-25830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-102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-153</v>
          </cell>
          <cell r="CR11">
            <v>0</v>
          </cell>
          <cell r="CS11">
            <v>-153</v>
          </cell>
          <cell r="CT11">
            <v>0</v>
          </cell>
          <cell r="CU11">
            <v>0</v>
          </cell>
          <cell r="CV11">
            <v>0</v>
          </cell>
          <cell r="CW11">
            <v>-13225</v>
          </cell>
          <cell r="CX11">
            <v>0</v>
          </cell>
          <cell r="CY11">
            <v>-248</v>
          </cell>
          <cell r="CZ11">
            <v>38</v>
          </cell>
          <cell r="DA11">
            <v>-1565</v>
          </cell>
          <cell r="DB11">
            <v>-363</v>
          </cell>
          <cell r="DC11">
            <v>-264</v>
          </cell>
          <cell r="DD11">
            <v>-6</v>
          </cell>
          <cell r="DE11">
            <v>-66</v>
          </cell>
          <cell r="DF11">
            <v>-38</v>
          </cell>
          <cell r="DG11">
            <v>-219</v>
          </cell>
          <cell r="DH11">
            <v>-65</v>
          </cell>
          <cell r="DI11">
            <v>-212</v>
          </cell>
          <cell r="DJ11">
            <v>-4</v>
          </cell>
          <cell r="DK11">
            <v>-125</v>
          </cell>
          <cell r="DL11">
            <v>0</v>
          </cell>
          <cell r="DM11">
            <v>-9697</v>
          </cell>
          <cell r="DN11">
            <v>-11</v>
          </cell>
          <cell r="DO11">
            <v>-97</v>
          </cell>
          <cell r="DP11">
            <v>0</v>
          </cell>
          <cell r="DQ11">
            <v>-283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</row>
        <row r="12">
          <cell r="A12" t="str">
            <v>M40506010 - Reins sh chng prov unearn prem</v>
          </cell>
          <cell r="B12">
            <v>-56534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-56534</v>
          </cell>
          <cell r="BR12">
            <v>-18687</v>
          </cell>
          <cell r="BS12">
            <v>1959</v>
          </cell>
          <cell r="BT12">
            <v>-20646</v>
          </cell>
          <cell r="BU12">
            <v>0</v>
          </cell>
          <cell r="BV12">
            <v>-37847</v>
          </cell>
          <cell r="BW12">
            <v>-37702</v>
          </cell>
          <cell r="BX12">
            <v>852</v>
          </cell>
          <cell r="BY12">
            <v>-7033</v>
          </cell>
          <cell r="BZ12">
            <v>-29923</v>
          </cell>
          <cell r="CA12">
            <v>-384</v>
          </cell>
          <cell r="CB12">
            <v>-821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-393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-145</v>
          </cell>
          <cell r="CR12">
            <v>0</v>
          </cell>
          <cell r="CS12">
            <v>0</v>
          </cell>
          <cell r="CT12">
            <v>-145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</row>
        <row r="13">
          <cell r="A13" t="str">
            <v>TI0170 - Reins sh chng prov unearn prem</v>
          </cell>
          <cell r="B13">
            <v>-56534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-56534</v>
          </cell>
          <cell r="BR13">
            <v>-18687</v>
          </cell>
          <cell r="BS13">
            <v>1959</v>
          </cell>
          <cell r="BT13">
            <v>-20646</v>
          </cell>
          <cell r="BU13">
            <v>0</v>
          </cell>
          <cell r="BV13">
            <v>-37847</v>
          </cell>
          <cell r="BW13">
            <v>-37702</v>
          </cell>
          <cell r="BX13">
            <v>852</v>
          </cell>
          <cell r="BY13">
            <v>-7033</v>
          </cell>
          <cell r="BZ13">
            <v>-29923</v>
          </cell>
          <cell r="CA13">
            <v>-384</v>
          </cell>
          <cell r="CB13">
            <v>-821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-393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-145</v>
          </cell>
          <cell r="CR13">
            <v>0</v>
          </cell>
          <cell r="CS13">
            <v>0</v>
          </cell>
          <cell r="CT13">
            <v>-145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</row>
        <row r="14">
          <cell r="A14" t="str">
            <v>M40599910 - C-Elim IC - Ins &amp; inv premiums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</row>
        <row r="15">
          <cell r="A15" t="str">
            <v>M40599920 - C-Adj IC - Ins &amp; inv premiums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</row>
        <row r="16">
          <cell r="A16" t="str">
            <v>TI4059 - Premiums, elimination adjustments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</row>
        <row r="17">
          <cell r="A17" t="str">
            <v>TI51 - Premiums, net of reinsurance (earned)</v>
          </cell>
          <cell r="B17">
            <v>3414151.5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2364909.5</v>
          </cell>
          <cell r="L17">
            <v>0</v>
          </cell>
          <cell r="M17">
            <v>0</v>
          </cell>
          <cell r="N17">
            <v>0</v>
          </cell>
          <cell r="O17">
            <v>1237691</v>
          </cell>
          <cell r="P17">
            <v>536475</v>
          </cell>
          <cell r="Q17">
            <v>701216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315991.5</v>
          </cell>
          <cell r="W17">
            <v>217021.5</v>
          </cell>
          <cell r="X17">
            <v>98970</v>
          </cell>
          <cell r="Y17">
            <v>811227</v>
          </cell>
          <cell r="Z17">
            <v>0</v>
          </cell>
          <cell r="AA17">
            <v>173815</v>
          </cell>
          <cell r="AB17">
            <v>82080</v>
          </cell>
          <cell r="AC17">
            <v>7540</v>
          </cell>
          <cell r="AD17">
            <v>2591</v>
          </cell>
          <cell r="AE17">
            <v>81604</v>
          </cell>
          <cell r="AF17">
            <v>0</v>
          </cell>
          <cell r="AG17">
            <v>466871</v>
          </cell>
          <cell r="AH17">
            <v>168856</v>
          </cell>
          <cell r="AI17">
            <v>216201</v>
          </cell>
          <cell r="AJ17">
            <v>45805</v>
          </cell>
          <cell r="AK17">
            <v>21284</v>
          </cell>
          <cell r="AL17">
            <v>12127</v>
          </cell>
          <cell r="AM17">
            <v>2598</v>
          </cell>
          <cell r="AN17">
            <v>0</v>
          </cell>
          <cell r="AO17">
            <v>169679</v>
          </cell>
          <cell r="AP17">
            <v>7204</v>
          </cell>
          <cell r="AQ17">
            <v>50447</v>
          </cell>
          <cell r="AR17">
            <v>97035</v>
          </cell>
          <cell r="AS17">
            <v>0</v>
          </cell>
          <cell r="AT17">
            <v>14993</v>
          </cell>
          <cell r="AU17">
            <v>862</v>
          </cell>
          <cell r="AV17">
            <v>112</v>
          </cell>
          <cell r="AW17">
            <v>0</v>
          </cell>
          <cell r="AX17">
            <v>750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198708</v>
          </cell>
          <cell r="BH17">
            <v>186132</v>
          </cell>
          <cell r="BI17">
            <v>12576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35095</v>
          </cell>
          <cell r="BP17">
            <v>35095</v>
          </cell>
          <cell r="BQ17">
            <v>809577</v>
          </cell>
          <cell r="BR17">
            <v>273751</v>
          </cell>
          <cell r="BS17">
            <v>51094</v>
          </cell>
          <cell r="BT17">
            <v>222657</v>
          </cell>
          <cell r="BU17">
            <v>0</v>
          </cell>
          <cell r="BV17">
            <v>535826</v>
          </cell>
          <cell r="BW17">
            <v>243297</v>
          </cell>
          <cell r="BX17">
            <v>121020</v>
          </cell>
          <cell r="BY17">
            <v>17835</v>
          </cell>
          <cell r="BZ17">
            <v>97170</v>
          </cell>
          <cell r="CA17">
            <v>1575</v>
          </cell>
          <cell r="CB17">
            <v>3375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2322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292529</v>
          </cell>
          <cell r="CR17">
            <v>227991</v>
          </cell>
          <cell r="CS17">
            <v>63938</v>
          </cell>
          <cell r="CT17">
            <v>600</v>
          </cell>
          <cell r="CU17">
            <v>0</v>
          </cell>
          <cell r="CV17">
            <v>0</v>
          </cell>
          <cell r="CW17">
            <v>137112</v>
          </cell>
          <cell r="CX17">
            <v>0</v>
          </cell>
          <cell r="CY17">
            <v>3776</v>
          </cell>
          <cell r="CZ17">
            <v>77</v>
          </cell>
          <cell r="DA17">
            <v>4590</v>
          </cell>
          <cell r="DB17">
            <v>20279</v>
          </cell>
          <cell r="DC17">
            <v>12962</v>
          </cell>
          <cell r="DD17">
            <v>203</v>
          </cell>
          <cell r="DE17">
            <v>9041</v>
          </cell>
          <cell r="DF17">
            <v>62</v>
          </cell>
          <cell r="DG17">
            <v>60</v>
          </cell>
          <cell r="DH17">
            <v>149</v>
          </cell>
          <cell r="DI17">
            <v>4830</v>
          </cell>
          <cell r="DJ17">
            <v>668</v>
          </cell>
          <cell r="DK17">
            <v>2165</v>
          </cell>
          <cell r="DL17">
            <v>223</v>
          </cell>
          <cell r="DM17">
            <v>25358</v>
          </cell>
          <cell r="DN17">
            <v>308</v>
          </cell>
          <cell r="DO17">
            <v>333</v>
          </cell>
          <cell r="DP17">
            <v>0</v>
          </cell>
          <cell r="DQ17">
            <v>52028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-131250</v>
          </cell>
          <cell r="EU17">
            <v>0</v>
          </cell>
          <cell r="EV17">
            <v>0</v>
          </cell>
          <cell r="EW17">
            <v>-131250</v>
          </cell>
          <cell r="EX17">
            <v>0</v>
          </cell>
          <cell r="EY17">
            <v>0</v>
          </cell>
        </row>
        <row r="18">
          <cell r="A18" t="str">
            <v>M43061010 - Fees inv pol without dpf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</row>
        <row r="19">
          <cell r="A19" t="str">
            <v>M53061010 - Fee exp invm pol (without DPF)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</row>
        <row r="20">
          <cell r="A20" t="str">
            <v>TI4306 - Fees inv pol without dpf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</row>
        <row r="21">
          <cell r="A21" t="str">
            <v>TI52 - Fee income on inv pol (without DPF)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</row>
        <row r="22">
          <cell r="A22" t="str">
            <v>M43093010 - Reinsurance commission</v>
          </cell>
          <cell r="B22">
            <v>58303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4655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4655</v>
          </cell>
          <cell r="Z22">
            <v>0</v>
          </cell>
          <cell r="AA22">
            <v>562</v>
          </cell>
          <cell r="AB22">
            <v>375</v>
          </cell>
          <cell r="AC22">
            <v>187</v>
          </cell>
          <cell r="AD22">
            <v>0</v>
          </cell>
          <cell r="AE22">
            <v>0</v>
          </cell>
          <cell r="AF22">
            <v>0</v>
          </cell>
          <cell r="AG22">
            <v>4093</v>
          </cell>
          <cell r="AH22">
            <v>0</v>
          </cell>
          <cell r="AI22">
            <v>1235</v>
          </cell>
          <cell r="AJ22">
            <v>2858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46938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46938</v>
          </cell>
          <cell r="BW22">
            <v>46938</v>
          </cell>
          <cell r="BX22">
            <v>35469</v>
          </cell>
          <cell r="BY22">
            <v>6819</v>
          </cell>
          <cell r="BZ22">
            <v>4650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6710</v>
          </cell>
          <cell r="CX22">
            <v>0</v>
          </cell>
          <cell r="CY22">
            <v>0</v>
          </cell>
          <cell r="CZ22">
            <v>0</v>
          </cell>
          <cell r="DA22">
            <v>801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90</v>
          </cell>
          <cell r="DH22">
            <v>37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5731</v>
          </cell>
          <cell r="DN22">
            <v>0</v>
          </cell>
          <cell r="DO22">
            <v>51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</row>
        <row r="23">
          <cell r="A23" t="str">
            <v>M53001010 - Comm exp - AuM - Admin fees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</row>
        <row r="24">
          <cell r="A24" t="str">
            <v>M53001020 - Comm exp - AuM - Manag fees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</row>
        <row r="25">
          <cell r="A25" t="str">
            <v>M53001030 - Comm exp - AuM - Distrib fees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</row>
        <row r="26">
          <cell r="A26" t="str">
            <v>M53001040 - Comm exp - AuM - Advisory fees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</row>
        <row r="27">
          <cell r="A27" t="str">
            <v>M53002010 - Comm exp-Agent/Ins.intermediar</v>
          </cell>
          <cell r="B27">
            <v>-459914.5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-287792.5</v>
          </cell>
          <cell r="L27">
            <v>0</v>
          </cell>
          <cell r="M27">
            <v>0</v>
          </cell>
          <cell r="N27">
            <v>0</v>
          </cell>
          <cell r="O27">
            <v>-104762</v>
          </cell>
          <cell r="P27">
            <v>-54776</v>
          </cell>
          <cell r="Q27">
            <v>-49986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-2812.5</v>
          </cell>
          <cell r="W27">
            <v>-1537.5</v>
          </cell>
          <cell r="X27">
            <v>-1275</v>
          </cell>
          <cell r="Y27">
            <v>-180218</v>
          </cell>
          <cell r="Z27">
            <v>0</v>
          </cell>
          <cell r="AA27">
            <v>-8839</v>
          </cell>
          <cell r="AB27">
            <v>0</v>
          </cell>
          <cell r="AC27">
            <v>0</v>
          </cell>
          <cell r="AD27">
            <v>-565</v>
          </cell>
          <cell r="AE27">
            <v>-8274</v>
          </cell>
          <cell r="AF27">
            <v>0</v>
          </cell>
          <cell r="AG27">
            <v>-111457</v>
          </cell>
          <cell r="AH27">
            <v>-45720</v>
          </cell>
          <cell r="AI27">
            <v>-43789</v>
          </cell>
          <cell r="AJ27">
            <v>-13219</v>
          </cell>
          <cell r="AK27">
            <v>-5892</v>
          </cell>
          <cell r="AL27">
            <v>-2262</v>
          </cell>
          <cell r="AM27">
            <v>-575</v>
          </cell>
          <cell r="AN27">
            <v>0</v>
          </cell>
          <cell r="AO27">
            <v>-59922</v>
          </cell>
          <cell r="AP27">
            <v>-2584</v>
          </cell>
          <cell r="AQ27">
            <v>-20974</v>
          </cell>
          <cell r="AR27">
            <v>-29930</v>
          </cell>
          <cell r="AS27">
            <v>0</v>
          </cell>
          <cell r="AT27">
            <v>-6434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-32838</v>
          </cell>
          <cell r="BH27">
            <v>-32430</v>
          </cell>
          <cell r="BI27">
            <v>-408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-7018</v>
          </cell>
          <cell r="BP27">
            <v>-7018</v>
          </cell>
          <cell r="BQ27">
            <v>-72025</v>
          </cell>
          <cell r="BR27">
            <v>-13500</v>
          </cell>
          <cell r="BS27">
            <v>-4875</v>
          </cell>
          <cell r="BT27">
            <v>-8625</v>
          </cell>
          <cell r="BU27">
            <v>0</v>
          </cell>
          <cell r="BV27">
            <v>-58525</v>
          </cell>
          <cell r="BW27">
            <v>-50143</v>
          </cell>
          <cell r="BX27">
            <v>-36045</v>
          </cell>
          <cell r="BY27">
            <v>-2108</v>
          </cell>
          <cell r="BZ27">
            <v>-10455</v>
          </cell>
          <cell r="CA27">
            <v>-393</v>
          </cell>
          <cell r="CB27">
            <v>-675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-467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-8382</v>
          </cell>
          <cell r="CR27">
            <v>-3153</v>
          </cell>
          <cell r="CS27">
            <v>-5169</v>
          </cell>
          <cell r="CT27">
            <v>-60</v>
          </cell>
          <cell r="CU27">
            <v>0</v>
          </cell>
          <cell r="CV27">
            <v>0</v>
          </cell>
          <cell r="CW27">
            <v>-50203</v>
          </cell>
          <cell r="CX27">
            <v>0</v>
          </cell>
          <cell r="CY27">
            <v>-1509</v>
          </cell>
          <cell r="CZ27">
            <v>-11</v>
          </cell>
          <cell r="DA27">
            <v>-2266</v>
          </cell>
          <cell r="DB27">
            <v>-3830</v>
          </cell>
          <cell r="DC27">
            <v>-3606</v>
          </cell>
          <cell r="DD27">
            <v>-71</v>
          </cell>
          <cell r="DE27">
            <v>-2551</v>
          </cell>
          <cell r="DF27">
            <v>-4</v>
          </cell>
          <cell r="DG27">
            <v>-53</v>
          </cell>
          <cell r="DH27">
            <v>-76</v>
          </cell>
          <cell r="DI27">
            <v>-1084</v>
          </cell>
          <cell r="DJ27">
            <v>-214</v>
          </cell>
          <cell r="DK27">
            <v>-745</v>
          </cell>
          <cell r="DL27">
            <v>-37</v>
          </cell>
          <cell r="DM27">
            <v>-10951</v>
          </cell>
          <cell r="DN27">
            <v>-64</v>
          </cell>
          <cell r="DO27">
            <v>-49</v>
          </cell>
          <cell r="DP27">
            <v>0</v>
          </cell>
          <cell r="DQ27">
            <v>-23082</v>
          </cell>
          <cell r="DR27">
            <v>0</v>
          </cell>
          <cell r="DS27">
            <v>0</v>
          </cell>
          <cell r="DT27">
            <v>-10038</v>
          </cell>
          <cell r="DU27">
            <v>-8030</v>
          </cell>
          <cell r="DV27">
            <v>-2008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</row>
        <row r="28">
          <cell r="A28" t="str">
            <v>M53003010 - Comm exp-Docum credits&amp;accept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</row>
        <row r="29">
          <cell r="A29" t="str">
            <v>M53004010 - Comm exp-Credit insurance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</row>
        <row r="30">
          <cell r="A30" t="str">
            <v>M53005010 - Comm exp-Payment services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</row>
        <row r="31">
          <cell r="A31" t="str">
            <v>M53006010 - Comm exp-Foreign currency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</row>
        <row r="32">
          <cell r="A32" t="str">
            <v>M53007010 - Comm exp-Securities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</row>
        <row r="33">
          <cell r="A33" t="str">
            <v>M53008010 - Comm exp-Custodian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</row>
        <row r="34">
          <cell r="A34" t="str">
            <v>M53009010 - Comm exp-Other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</row>
        <row r="35">
          <cell r="A35" t="str">
            <v>M53009910 - C-Elim IC-fees &amp; comm expense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</row>
        <row r="36">
          <cell r="A36" t="str">
            <v>M53009911 - C-Adj IC-fees &amp; comm expense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</row>
        <row r="37">
          <cell r="A37" t="str">
            <v>TI530099 - C-Elim and C-adj. of IC transactions-Fe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</row>
        <row r="38">
          <cell r="A38" t="str">
            <v>TI5300 - Fee and commission expense</v>
          </cell>
          <cell r="B38">
            <v>-459914.5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-287792.5</v>
          </cell>
          <cell r="L38">
            <v>0</v>
          </cell>
          <cell r="M38">
            <v>0</v>
          </cell>
          <cell r="N38">
            <v>0</v>
          </cell>
          <cell r="O38">
            <v>-104762</v>
          </cell>
          <cell r="P38">
            <v>-54776</v>
          </cell>
          <cell r="Q38">
            <v>-49986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-2812.5</v>
          </cell>
          <cell r="W38">
            <v>-1537.5</v>
          </cell>
          <cell r="X38">
            <v>-1275</v>
          </cell>
          <cell r="Y38">
            <v>-180218</v>
          </cell>
          <cell r="Z38">
            <v>0</v>
          </cell>
          <cell r="AA38">
            <v>-8839</v>
          </cell>
          <cell r="AB38">
            <v>0</v>
          </cell>
          <cell r="AC38">
            <v>0</v>
          </cell>
          <cell r="AD38">
            <v>-565</v>
          </cell>
          <cell r="AE38">
            <v>-8274</v>
          </cell>
          <cell r="AF38">
            <v>0</v>
          </cell>
          <cell r="AG38">
            <v>-111457</v>
          </cell>
          <cell r="AH38">
            <v>-45720</v>
          </cell>
          <cell r="AI38">
            <v>-43789</v>
          </cell>
          <cell r="AJ38">
            <v>-13219</v>
          </cell>
          <cell r="AK38">
            <v>-5892</v>
          </cell>
          <cell r="AL38">
            <v>-2262</v>
          </cell>
          <cell r="AM38">
            <v>-575</v>
          </cell>
          <cell r="AN38">
            <v>0</v>
          </cell>
          <cell r="AO38">
            <v>-59922</v>
          </cell>
          <cell r="AP38">
            <v>-2584</v>
          </cell>
          <cell r="AQ38">
            <v>-20974</v>
          </cell>
          <cell r="AR38">
            <v>-29930</v>
          </cell>
          <cell r="AS38">
            <v>0</v>
          </cell>
          <cell r="AT38">
            <v>-6434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-32838</v>
          </cell>
          <cell r="BH38">
            <v>-32430</v>
          </cell>
          <cell r="BI38">
            <v>-408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-7018</v>
          </cell>
          <cell r="BP38">
            <v>-7018</v>
          </cell>
          <cell r="BQ38">
            <v>-72025</v>
          </cell>
          <cell r="BR38">
            <v>-13500</v>
          </cell>
          <cell r="BS38">
            <v>-4875</v>
          </cell>
          <cell r="BT38">
            <v>-8625</v>
          </cell>
          <cell r="BU38">
            <v>0</v>
          </cell>
          <cell r="BV38">
            <v>-58525</v>
          </cell>
          <cell r="BW38">
            <v>-50143</v>
          </cell>
          <cell r="BX38">
            <v>-36045</v>
          </cell>
          <cell r="BY38">
            <v>-2108</v>
          </cell>
          <cell r="BZ38">
            <v>-10455</v>
          </cell>
          <cell r="CA38">
            <v>-393</v>
          </cell>
          <cell r="CB38">
            <v>-675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-467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-8382</v>
          </cell>
          <cell r="CR38">
            <v>-3153</v>
          </cell>
          <cell r="CS38">
            <v>-5169</v>
          </cell>
          <cell r="CT38">
            <v>-60</v>
          </cell>
          <cell r="CU38">
            <v>0</v>
          </cell>
          <cell r="CV38">
            <v>0</v>
          </cell>
          <cell r="CW38">
            <v>-50203</v>
          </cell>
          <cell r="CX38">
            <v>0</v>
          </cell>
          <cell r="CY38">
            <v>-1509</v>
          </cell>
          <cell r="CZ38">
            <v>-11</v>
          </cell>
          <cell r="DA38">
            <v>-2266</v>
          </cell>
          <cell r="DB38">
            <v>-3830</v>
          </cell>
          <cell r="DC38">
            <v>-3606</v>
          </cell>
          <cell r="DD38">
            <v>-71</v>
          </cell>
          <cell r="DE38">
            <v>-2551</v>
          </cell>
          <cell r="DF38">
            <v>-4</v>
          </cell>
          <cell r="DG38">
            <v>-53</v>
          </cell>
          <cell r="DH38">
            <v>-76</v>
          </cell>
          <cell r="DI38">
            <v>-1084</v>
          </cell>
          <cell r="DJ38">
            <v>-214</v>
          </cell>
          <cell r="DK38">
            <v>-745</v>
          </cell>
          <cell r="DL38">
            <v>-37</v>
          </cell>
          <cell r="DM38">
            <v>-10951</v>
          </cell>
          <cell r="DN38">
            <v>-64</v>
          </cell>
          <cell r="DO38">
            <v>-49</v>
          </cell>
          <cell r="DP38">
            <v>0</v>
          </cell>
          <cell r="DQ38">
            <v>-23082</v>
          </cell>
          <cell r="DR38">
            <v>0</v>
          </cell>
          <cell r="DS38">
            <v>0</v>
          </cell>
          <cell r="DT38">
            <v>-10038</v>
          </cell>
          <cell r="DU38">
            <v>-8030</v>
          </cell>
          <cell r="DV38">
            <v>-2008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</row>
        <row r="39">
          <cell r="A39" t="str">
            <v>TI530 - Fee and commission expense</v>
          </cell>
          <cell r="B39">
            <v>-459914.5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-287792.5</v>
          </cell>
          <cell r="L39">
            <v>0</v>
          </cell>
          <cell r="M39">
            <v>0</v>
          </cell>
          <cell r="N39">
            <v>0</v>
          </cell>
          <cell r="O39">
            <v>-104762</v>
          </cell>
          <cell r="P39">
            <v>-54776</v>
          </cell>
          <cell r="Q39">
            <v>-49986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-2812.5</v>
          </cell>
          <cell r="W39">
            <v>-1537.5</v>
          </cell>
          <cell r="X39">
            <v>-1275</v>
          </cell>
          <cell r="Y39">
            <v>-180218</v>
          </cell>
          <cell r="Z39">
            <v>0</v>
          </cell>
          <cell r="AA39">
            <v>-8839</v>
          </cell>
          <cell r="AB39">
            <v>0</v>
          </cell>
          <cell r="AC39">
            <v>0</v>
          </cell>
          <cell r="AD39">
            <v>-565</v>
          </cell>
          <cell r="AE39">
            <v>-8274</v>
          </cell>
          <cell r="AF39">
            <v>0</v>
          </cell>
          <cell r="AG39">
            <v>-111457</v>
          </cell>
          <cell r="AH39">
            <v>-45720</v>
          </cell>
          <cell r="AI39">
            <v>-43789</v>
          </cell>
          <cell r="AJ39">
            <v>-13219</v>
          </cell>
          <cell r="AK39">
            <v>-5892</v>
          </cell>
          <cell r="AL39">
            <v>-2262</v>
          </cell>
          <cell r="AM39">
            <v>-575</v>
          </cell>
          <cell r="AN39">
            <v>0</v>
          </cell>
          <cell r="AO39">
            <v>-59922</v>
          </cell>
          <cell r="AP39">
            <v>-2584</v>
          </cell>
          <cell r="AQ39">
            <v>-20974</v>
          </cell>
          <cell r="AR39">
            <v>-29930</v>
          </cell>
          <cell r="AS39">
            <v>0</v>
          </cell>
          <cell r="AT39">
            <v>-6434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-32838</v>
          </cell>
          <cell r="BH39">
            <v>-32430</v>
          </cell>
          <cell r="BI39">
            <v>-408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-7018</v>
          </cell>
          <cell r="BP39">
            <v>-7018</v>
          </cell>
          <cell r="BQ39">
            <v>-72025</v>
          </cell>
          <cell r="BR39">
            <v>-13500</v>
          </cell>
          <cell r="BS39">
            <v>-4875</v>
          </cell>
          <cell r="BT39">
            <v>-8625</v>
          </cell>
          <cell r="BU39">
            <v>0</v>
          </cell>
          <cell r="BV39">
            <v>-58525</v>
          </cell>
          <cell r="BW39">
            <v>-50143</v>
          </cell>
          <cell r="BX39">
            <v>-36045</v>
          </cell>
          <cell r="BY39">
            <v>-2108</v>
          </cell>
          <cell r="BZ39">
            <v>-10455</v>
          </cell>
          <cell r="CA39">
            <v>-393</v>
          </cell>
          <cell r="CB39">
            <v>-675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-467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-8382</v>
          </cell>
          <cell r="CR39">
            <v>-3153</v>
          </cell>
          <cell r="CS39">
            <v>-5169</v>
          </cell>
          <cell r="CT39">
            <v>-60</v>
          </cell>
          <cell r="CU39">
            <v>0</v>
          </cell>
          <cell r="CV39">
            <v>0</v>
          </cell>
          <cell r="CW39">
            <v>-50203</v>
          </cell>
          <cell r="CX39">
            <v>0</v>
          </cell>
          <cell r="CY39">
            <v>-1509</v>
          </cell>
          <cell r="CZ39">
            <v>-11</v>
          </cell>
          <cell r="DA39">
            <v>-2266</v>
          </cell>
          <cell r="DB39">
            <v>-3830</v>
          </cell>
          <cell r="DC39">
            <v>-3606</v>
          </cell>
          <cell r="DD39">
            <v>-71</v>
          </cell>
          <cell r="DE39">
            <v>-2551</v>
          </cell>
          <cell r="DF39">
            <v>-4</v>
          </cell>
          <cell r="DG39">
            <v>-53</v>
          </cell>
          <cell r="DH39">
            <v>-76</v>
          </cell>
          <cell r="DI39">
            <v>-1084</v>
          </cell>
          <cell r="DJ39">
            <v>-214</v>
          </cell>
          <cell r="DK39">
            <v>-745</v>
          </cell>
          <cell r="DL39">
            <v>-37</v>
          </cell>
          <cell r="DM39">
            <v>-10951</v>
          </cell>
          <cell r="DN39">
            <v>-64</v>
          </cell>
          <cell r="DO39">
            <v>-49</v>
          </cell>
          <cell r="DP39">
            <v>0</v>
          </cell>
          <cell r="DQ39">
            <v>-23082</v>
          </cell>
          <cell r="DR39">
            <v>0</v>
          </cell>
          <cell r="DS39">
            <v>0</v>
          </cell>
          <cell r="DT39">
            <v>-10038</v>
          </cell>
          <cell r="DU39">
            <v>-8030</v>
          </cell>
          <cell r="DV39">
            <v>-2008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</row>
        <row r="40">
          <cell r="A40" t="str">
            <v>TI0200 - Commissions paid, net</v>
          </cell>
          <cell r="B40">
            <v>-401611.5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-283137.5</v>
          </cell>
          <cell r="L40">
            <v>0</v>
          </cell>
          <cell r="M40">
            <v>0</v>
          </cell>
          <cell r="N40">
            <v>0</v>
          </cell>
          <cell r="O40">
            <v>-104762</v>
          </cell>
          <cell r="P40">
            <v>-54776</v>
          </cell>
          <cell r="Q40">
            <v>-49986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-2812.5</v>
          </cell>
          <cell r="W40">
            <v>-1537.5</v>
          </cell>
          <cell r="X40">
            <v>-1275</v>
          </cell>
          <cell r="Y40">
            <v>-175563</v>
          </cell>
          <cell r="Z40">
            <v>0</v>
          </cell>
          <cell r="AA40">
            <v>-8277</v>
          </cell>
          <cell r="AB40">
            <v>375</v>
          </cell>
          <cell r="AC40">
            <v>187</v>
          </cell>
          <cell r="AD40">
            <v>-565</v>
          </cell>
          <cell r="AE40">
            <v>-8274</v>
          </cell>
          <cell r="AF40">
            <v>0</v>
          </cell>
          <cell r="AG40">
            <v>-107364</v>
          </cell>
          <cell r="AH40">
            <v>-45720</v>
          </cell>
          <cell r="AI40">
            <v>-42554</v>
          </cell>
          <cell r="AJ40">
            <v>-10361</v>
          </cell>
          <cell r="AK40">
            <v>-5892</v>
          </cell>
          <cell r="AL40">
            <v>-2262</v>
          </cell>
          <cell r="AM40">
            <v>-575</v>
          </cell>
          <cell r="AN40">
            <v>0</v>
          </cell>
          <cell r="AO40">
            <v>-59922</v>
          </cell>
          <cell r="AP40">
            <v>-2584</v>
          </cell>
          <cell r="AQ40">
            <v>-20974</v>
          </cell>
          <cell r="AR40">
            <v>-29930</v>
          </cell>
          <cell r="AS40">
            <v>0</v>
          </cell>
          <cell r="AT40">
            <v>-6434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-32838</v>
          </cell>
          <cell r="BH40">
            <v>-32430</v>
          </cell>
          <cell r="BI40">
            <v>-408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-7018</v>
          </cell>
          <cell r="BP40">
            <v>-7018</v>
          </cell>
          <cell r="BQ40">
            <v>-25087</v>
          </cell>
          <cell r="BR40">
            <v>-13500</v>
          </cell>
          <cell r="BS40">
            <v>-4875</v>
          </cell>
          <cell r="BT40">
            <v>-8625</v>
          </cell>
          <cell r="BU40">
            <v>0</v>
          </cell>
          <cell r="BV40">
            <v>-11587</v>
          </cell>
          <cell r="BW40">
            <v>-3205</v>
          </cell>
          <cell r="BX40">
            <v>-576</v>
          </cell>
          <cell r="BY40">
            <v>4711</v>
          </cell>
          <cell r="BZ40">
            <v>-5805</v>
          </cell>
          <cell r="CA40">
            <v>-393</v>
          </cell>
          <cell r="CB40">
            <v>-675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-467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-8382</v>
          </cell>
          <cell r="CR40">
            <v>-3153</v>
          </cell>
          <cell r="CS40">
            <v>-5169</v>
          </cell>
          <cell r="CT40">
            <v>-60</v>
          </cell>
          <cell r="CU40">
            <v>0</v>
          </cell>
          <cell r="CV40">
            <v>0</v>
          </cell>
          <cell r="CW40">
            <v>-43493</v>
          </cell>
          <cell r="CX40">
            <v>0</v>
          </cell>
          <cell r="CY40">
            <v>-1509</v>
          </cell>
          <cell r="CZ40">
            <v>-11</v>
          </cell>
          <cell r="DA40">
            <v>-1465</v>
          </cell>
          <cell r="DB40">
            <v>-3830</v>
          </cell>
          <cell r="DC40">
            <v>-3606</v>
          </cell>
          <cell r="DD40">
            <v>-71</v>
          </cell>
          <cell r="DE40">
            <v>-2551</v>
          </cell>
          <cell r="DF40">
            <v>-4</v>
          </cell>
          <cell r="DG40">
            <v>37</v>
          </cell>
          <cell r="DH40">
            <v>-39</v>
          </cell>
          <cell r="DI40">
            <v>-1084</v>
          </cell>
          <cell r="DJ40">
            <v>-214</v>
          </cell>
          <cell r="DK40">
            <v>-745</v>
          </cell>
          <cell r="DL40">
            <v>-37</v>
          </cell>
          <cell r="DM40">
            <v>-5220</v>
          </cell>
          <cell r="DN40">
            <v>-64</v>
          </cell>
          <cell r="DO40">
            <v>2</v>
          </cell>
          <cell r="DP40">
            <v>0</v>
          </cell>
          <cell r="DQ40">
            <v>-23082</v>
          </cell>
          <cell r="DR40">
            <v>0</v>
          </cell>
          <cell r="DS40">
            <v>0</v>
          </cell>
          <cell r="DT40">
            <v>-10038</v>
          </cell>
          <cell r="DU40">
            <v>-8030</v>
          </cell>
          <cell r="DV40">
            <v>-2008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</row>
        <row r="41">
          <cell r="A41" t="str">
            <v>M52072030 - Change prov imp-VOBA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</row>
        <row r="42">
          <cell r="A42" t="str">
            <v>TI52072030 - Change prov imp-VOBA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</row>
        <row r="43">
          <cell r="A43" t="str">
            <v>M52081010 - Chg in prov imp-DAC ins contr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</row>
        <row r="44">
          <cell r="A44" t="str">
            <v>TI5208 - Change in provision for impairment - Defe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</row>
        <row r="45">
          <cell r="A45" t="str">
            <v>M53581010 - Def acq costs-Capit-(+)</v>
          </cell>
          <cell r="B45">
            <v>-16771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-18020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-18020</v>
          </cell>
          <cell r="Z45">
            <v>0</v>
          </cell>
          <cell r="AA45">
            <v>-18242</v>
          </cell>
          <cell r="AB45">
            <v>-17225</v>
          </cell>
          <cell r="AC45">
            <v>-1017</v>
          </cell>
          <cell r="AD45">
            <v>0</v>
          </cell>
          <cell r="AE45">
            <v>0</v>
          </cell>
          <cell r="AF45">
            <v>0</v>
          </cell>
          <cell r="AG45">
            <v>222</v>
          </cell>
          <cell r="AH45">
            <v>86</v>
          </cell>
          <cell r="AI45">
            <v>91</v>
          </cell>
          <cell r="AJ45">
            <v>27</v>
          </cell>
          <cell r="AK45">
            <v>12</v>
          </cell>
          <cell r="AL45">
            <v>5</v>
          </cell>
          <cell r="AM45">
            <v>1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4358</v>
          </cell>
          <cell r="BP45">
            <v>4358</v>
          </cell>
          <cell r="BQ45">
            <v>270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270</v>
          </cell>
          <cell r="BW45">
            <v>270</v>
          </cell>
          <cell r="BX45">
            <v>270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-3379</v>
          </cell>
          <cell r="DY45">
            <v>-879</v>
          </cell>
          <cell r="DZ45">
            <v>-540</v>
          </cell>
          <cell r="EA45">
            <v>0</v>
          </cell>
          <cell r="EB45">
            <v>-1555</v>
          </cell>
          <cell r="EC45">
            <v>-405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</row>
        <row r="46">
          <cell r="A46" t="str">
            <v>M53581020 - Def acq costs-Amort/Change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</row>
        <row r="47">
          <cell r="A47" t="str">
            <v>TI5358 - Deferred acquisition costs</v>
          </cell>
          <cell r="B47">
            <v>-16771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-18020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-18020</v>
          </cell>
          <cell r="Z47">
            <v>0</v>
          </cell>
          <cell r="AA47">
            <v>-18242</v>
          </cell>
          <cell r="AB47">
            <v>-17225</v>
          </cell>
          <cell r="AC47">
            <v>-1017</v>
          </cell>
          <cell r="AD47">
            <v>0</v>
          </cell>
          <cell r="AE47">
            <v>0</v>
          </cell>
          <cell r="AF47">
            <v>0</v>
          </cell>
          <cell r="AG47">
            <v>222</v>
          </cell>
          <cell r="AH47">
            <v>86</v>
          </cell>
          <cell r="AI47">
            <v>91</v>
          </cell>
          <cell r="AJ47">
            <v>27</v>
          </cell>
          <cell r="AK47">
            <v>12</v>
          </cell>
          <cell r="AL47">
            <v>5</v>
          </cell>
          <cell r="AM47">
            <v>1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4358</v>
          </cell>
          <cell r="BP47">
            <v>4358</v>
          </cell>
          <cell r="BQ47">
            <v>270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270</v>
          </cell>
          <cell r="BW47">
            <v>270</v>
          </cell>
          <cell r="BX47">
            <v>270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-3379</v>
          </cell>
          <cell r="DY47">
            <v>-879</v>
          </cell>
          <cell r="DZ47">
            <v>-540</v>
          </cell>
          <cell r="EA47">
            <v>0</v>
          </cell>
          <cell r="EB47">
            <v>-1555</v>
          </cell>
          <cell r="EC47">
            <v>-405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</row>
        <row r="48">
          <cell r="A48" t="str">
            <v>M54004010 - VOBA - Amortisation</v>
          </cell>
          <cell r="B48">
            <v>-432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-432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-432</v>
          </cell>
          <cell r="BW48">
            <v>-432</v>
          </cell>
          <cell r="BX48">
            <v>-432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</row>
        <row r="49">
          <cell r="A49" t="str">
            <v>TI54004010 - VOBA - Amortisation</v>
          </cell>
          <cell r="B49">
            <v>-432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-432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-432</v>
          </cell>
          <cell r="BW49">
            <v>-432</v>
          </cell>
          <cell r="BX49">
            <v>-432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</row>
        <row r="50">
          <cell r="A50" t="str">
            <v>TI53 - Net comissions</v>
          </cell>
          <cell r="B50">
            <v>-418814.5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-301157.5</v>
          </cell>
          <cell r="L50">
            <v>0</v>
          </cell>
          <cell r="M50">
            <v>0</v>
          </cell>
          <cell r="N50">
            <v>0</v>
          </cell>
          <cell r="O50">
            <v>-104762</v>
          </cell>
          <cell r="P50">
            <v>-54776</v>
          </cell>
          <cell r="Q50">
            <v>-49986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-2812.5</v>
          </cell>
          <cell r="W50">
            <v>-1537.5</v>
          </cell>
          <cell r="X50">
            <v>-1275</v>
          </cell>
          <cell r="Y50">
            <v>-193583</v>
          </cell>
          <cell r="Z50">
            <v>0</v>
          </cell>
          <cell r="AA50">
            <v>-26519</v>
          </cell>
          <cell r="AB50">
            <v>-16850</v>
          </cell>
          <cell r="AC50">
            <v>-830</v>
          </cell>
          <cell r="AD50">
            <v>-565</v>
          </cell>
          <cell r="AE50">
            <v>-8274</v>
          </cell>
          <cell r="AF50">
            <v>0</v>
          </cell>
          <cell r="AG50">
            <v>-107142</v>
          </cell>
          <cell r="AH50">
            <v>-45634</v>
          </cell>
          <cell r="AI50">
            <v>-42463</v>
          </cell>
          <cell r="AJ50">
            <v>-10334</v>
          </cell>
          <cell r="AK50">
            <v>-5880</v>
          </cell>
          <cell r="AL50">
            <v>-2257</v>
          </cell>
          <cell r="AM50">
            <v>-574</v>
          </cell>
          <cell r="AN50">
            <v>0</v>
          </cell>
          <cell r="AO50">
            <v>-59922</v>
          </cell>
          <cell r="AP50">
            <v>-2584</v>
          </cell>
          <cell r="AQ50">
            <v>-20974</v>
          </cell>
          <cell r="AR50">
            <v>-29930</v>
          </cell>
          <cell r="AS50">
            <v>0</v>
          </cell>
          <cell r="AT50">
            <v>-6434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-32838</v>
          </cell>
          <cell r="BH50">
            <v>-32430</v>
          </cell>
          <cell r="BI50">
            <v>-408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-2660</v>
          </cell>
          <cell r="BP50">
            <v>-2660</v>
          </cell>
          <cell r="BQ50">
            <v>-25249</v>
          </cell>
          <cell r="BR50">
            <v>-13500</v>
          </cell>
          <cell r="BS50">
            <v>-4875</v>
          </cell>
          <cell r="BT50">
            <v>-8625</v>
          </cell>
          <cell r="BU50">
            <v>0</v>
          </cell>
          <cell r="BV50">
            <v>-11749</v>
          </cell>
          <cell r="BW50">
            <v>-3367</v>
          </cell>
          <cell r="BX50">
            <v>-738</v>
          </cell>
          <cell r="BY50">
            <v>4711</v>
          </cell>
          <cell r="BZ50">
            <v>-5805</v>
          </cell>
          <cell r="CA50">
            <v>-393</v>
          </cell>
          <cell r="CB50">
            <v>-675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-467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-8382</v>
          </cell>
          <cell r="CR50">
            <v>-3153</v>
          </cell>
          <cell r="CS50">
            <v>-5169</v>
          </cell>
          <cell r="CT50">
            <v>-60</v>
          </cell>
          <cell r="CU50">
            <v>0</v>
          </cell>
          <cell r="CV50">
            <v>0</v>
          </cell>
          <cell r="CW50">
            <v>-43493</v>
          </cell>
          <cell r="CX50">
            <v>0</v>
          </cell>
          <cell r="CY50">
            <v>-1509</v>
          </cell>
          <cell r="CZ50">
            <v>-11</v>
          </cell>
          <cell r="DA50">
            <v>-1465</v>
          </cell>
          <cell r="DB50">
            <v>-3830</v>
          </cell>
          <cell r="DC50">
            <v>-3606</v>
          </cell>
          <cell r="DD50">
            <v>-71</v>
          </cell>
          <cell r="DE50">
            <v>-2551</v>
          </cell>
          <cell r="DF50">
            <v>-4</v>
          </cell>
          <cell r="DG50">
            <v>37</v>
          </cell>
          <cell r="DH50">
            <v>-39</v>
          </cell>
          <cell r="DI50">
            <v>-1084</v>
          </cell>
          <cell r="DJ50">
            <v>-214</v>
          </cell>
          <cell r="DK50">
            <v>-745</v>
          </cell>
          <cell r="DL50">
            <v>-37</v>
          </cell>
          <cell r="DM50">
            <v>-5220</v>
          </cell>
          <cell r="DN50">
            <v>-64</v>
          </cell>
          <cell r="DO50">
            <v>2</v>
          </cell>
          <cell r="DP50">
            <v>0</v>
          </cell>
          <cell r="DQ50">
            <v>-23082</v>
          </cell>
          <cell r="DR50">
            <v>0</v>
          </cell>
          <cell r="DS50">
            <v>0</v>
          </cell>
          <cell r="DT50">
            <v>-10038</v>
          </cell>
          <cell r="DU50">
            <v>-8030</v>
          </cell>
          <cell r="DV50">
            <v>-2008</v>
          </cell>
          <cell r="DW50">
            <v>0</v>
          </cell>
          <cell r="DX50">
            <v>-3379</v>
          </cell>
          <cell r="DY50">
            <v>-879</v>
          </cell>
          <cell r="DZ50">
            <v>-540</v>
          </cell>
          <cell r="EA50">
            <v>0</v>
          </cell>
          <cell r="EB50">
            <v>-1555</v>
          </cell>
          <cell r="EC50">
            <v>-405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</row>
        <row r="51">
          <cell r="A51" t="str">
            <v>M50511010 - Claims paid life - On maturity</v>
          </cell>
          <cell r="B51">
            <v>-1485947.5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-1252664.5</v>
          </cell>
          <cell r="L51">
            <v>0</v>
          </cell>
          <cell r="M51">
            <v>0</v>
          </cell>
          <cell r="N51">
            <v>0</v>
          </cell>
          <cell r="O51">
            <v>-1048762.5</v>
          </cell>
          <cell r="P51">
            <v>-268800</v>
          </cell>
          <cell r="Q51">
            <v>-779962.5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-176475</v>
          </cell>
          <cell r="W51">
            <v>-162750</v>
          </cell>
          <cell r="X51">
            <v>-13725</v>
          </cell>
          <cell r="Y51">
            <v>-27427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-26565</v>
          </cell>
          <cell r="AP51">
            <v>0</v>
          </cell>
          <cell r="AQ51">
            <v>-26565</v>
          </cell>
          <cell r="AR51">
            <v>0</v>
          </cell>
          <cell r="AS51">
            <v>0</v>
          </cell>
          <cell r="AT51">
            <v>0</v>
          </cell>
          <cell r="AU51">
            <v>-862</v>
          </cell>
          <cell r="AV51">
            <v>-112</v>
          </cell>
          <cell r="AW51">
            <v>0</v>
          </cell>
          <cell r="AX51">
            <v>-750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-75807</v>
          </cell>
          <cell r="BH51">
            <v>-59154</v>
          </cell>
          <cell r="BI51">
            <v>-16653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-157476</v>
          </cell>
          <cell r="BR51">
            <v>-157476</v>
          </cell>
          <cell r="BS51">
            <v>-6750</v>
          </cell>
          <cell r="BT51">
            <v>-150726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</row>
        <row r="52">
          <cell r="A52" t="str">
            <v>M50511020 - Claims paid life - On death</v>
          </cell>
          <cell r="B52">
            <v>-7345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-7345</v>
          </cell>
          <cell r="BP52">
            <v>-7345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</row>
        <row r="53">
          <cell r="A53" t="str">
            <v>M50511030 - Claims paid life - Annuities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</row>
        <row r="54">
          <cell r="A54" t="str">
            <v>M50511040 - Claims paid life - Surrenders</v>
          </cell>
          <cell r="B54">
            <v>-66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-66</v>
          </cell>
          <cell r="BP54">
            <v>-66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</row>
        <row r="55">
          <cell r="A55" t="str">
            <v>M50512010 - Claims paid non-life</v>
          </cell>
          <cell r="B55">
            <v>-743351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-311081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-311081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-241318</v>
          </cell>
          <cell r="AH55">
            <v>-78109</v>
          </cell>
          <cell r="AI55">
            <v>-123967</v>
          </cell>
          <cell r="AJ55">
            <v>-24965</v>
          </cell>
          <cell r="AK55">
            <v>-8221</v>
          </cell>
          <cell r="AL55">
            <v>-5112</v>
          </cell>
          <cell r="AM55">
            <v>-944</v>
          </cell>
          <cell r="AN55">
            <v>0</v>
          </cell>
          <cell r="AO55">
            <v>-69763</v>
          </cell>
          <cell r="AP55">
            <v>-2919</v>
          </cell>
          <cell r="AQ55">
            <v>0</v>
          </cell>
          <cell r="AR55">
            <v>-59152</v>
          </cell>
          <cell r="AS55">
            <v>0</v>
          </cell>
          <cell r="AT55">
            <v>-7692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-365174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-365174</v>
          </cell>
          <cell r="BW55">
            <v>-138777</v>
          </cell>
          <cell r="BX55">
            <v>-64359</v>
          </cell>
          <cell r="BY55">
            <v>-14250</v>
          </cell>
          <cell r="BZ55">
            <v>-56250</v>
          </cell>
          <cell r="CA55">
            <v>-684</v>
          </cell>
          <cell r="CB55">
            <v>-2364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-870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-226397</v>
          </cell>
          <cell r="CR55">
            <v>-128282</v>
          </cell>
          <cell r="CS55">
            <v>-97590</v>
          </cell>
          <cell r="CT55">
            <v>-525</v>
          </cell>
          <cell r="CU55">
            <v>0</v>
          </cell>
          <cell r="CV55">
            <v>0</v>
          </cell>
          <cell r="CW55">
            <v>-64998</v>
          </cell>
          <cell r="CX55">
            <v>0</v>
          </cell>
          <cell r="CY55">
            <v>-1935</v>
          </cell>
          <cell r="CZ55">
            <v>-9</v>
          </cell>
          <cell r="DA55">
            <v>-3004</v>
          </cell>
          <cell r="DB55">
            <v>-9817</v>
          </cell>
          <cell r="DC55">
            <v>-8385</v>
          </cell>
          <cell r="DD55">
            <v>-125</v>
          </cell>
          <cell r="DE55">
            <v>-4715</v>
          </cell>
          <cell r="DF55">
            <v>8</v>
          </cell>
          <cell r="DG55">
            <v>0</v>
          </cell>
          <cell r="DH55">
            <v>-86</v>
          </cell>
          <cell r="DI55">
            <v>-2368</v>
          </cell>
          <cell r="DJ55">
            <v>-306</v>
          </cell>
          <cell r="DK55">
            <v>-1442</v>
          </cell>
          <cell r="DL55">
            <v>-102</v>
          </cell>
          <cell r="DM55">
            <v>-12278</v>
          </cell>
          <cell r="DN55">
            <v>-72</v>
          </cell>
          <cell r="DO55">
            <v>-144</v>
          </cell>
          <cell r="DP55">
            <v>0</v>
          </cell>
          <cell r="DQ55">
            <v>-20218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-2098</v>
          </cell>
          <cell r="EO55">
            <v>-2098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</row>
        <row r="56">
          <cell r="A56" t="str">
            <v>TI01000 - Claims paid</v>
          </cell>
          <cell r="B56">
            <v>-2236709.5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-1563745.5</v>
          </cell>
          <cell r="L56">
            <v>0</v>
          </cell>
          <cell r="M56">
            <v>0</v>
          </cell>
          <cell r="N56">
            <v>0</v>
          </cell>
          <cell r="O56">
            <v>-1048762.5</v>
          </cell>
          <cell r="P56">
            <v>-268800</v>
          </cell>
          <cell r="Q56">
            <v>-779962.5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-176475</v>
          </cell>
          <cell r="W56">
            <v>-162750</v>
          </cell>
          <cell r="X56">
            <v>-13725</v>
          </cell>
          <cell r="Y56">
            <v>-338508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-241318</v>
          </cell>
          <cell r="AH56">
            <v>-78109</v>
          </cell>
          <cell r="AI56">
            <v>-123967</v>
          </cell>
          <cell r="AJ56">
            <v>-24965</v>
          </cell>
          <cell r="AK56">
            <v>-8221</v>
          </cell>
          <cell r="AL56">
            <v>-5112</v>
          </cell>
          <cell r="AM56">
            <v>-944</v>
          </cell>
          <cell r="AN56">
            <v>0</v>
          </cell>
          <cell r="AO56">
            <v>-96328</v>
          </cell>
          <cell r="AP56">
            <v>-2919</v>
          </cell>
          <cell r="AQ56">
            <v>-26565</v>
          </cell>
          <cell r="AR56">
            <v>-59152</v>
          </cell>
          <cell r="AS56">
            <v>0</v>
          </cell>
          <cell r="AT56">
            <v>-7692</v>
          </cell>
          <cell r="AU56">
            <v>-862</v>
          </cell>
          <cell r="AV56">
            <v>-112</v>
          </cell>
          <cell r="AW56">
            <v>0</v>
          </cell>
          <cell r="AX56">
            <v>-750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-75807</v>
          </cell>
          <cell r="BH56">
            <v>-59154</v>
          </cell>
          <cell r="BI56">
            <v>-16653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-7411</v>
          </cell>
          <cell r="BP56">
            <v>-7411</v>
          </cell>
          <cell r="BQ56">
            <v>-522650</v>
          </cell>
          <cell r="BR56">
            <v>-157476</v>
          </cell>
          <cell r="BS56">
            <v>-6750</v>
          </cell>
          <cell r="BT56">
            <v>-150726</v>
          </cell>
          <cell r="BU56">
            <v>0</v>
          </cell>
          <cell r="BV56">
            <v>-365174</v>
          </cell>
          <cell r="BW56">
            <v>-138777</v>
          </cell>
          <cell r="BX56">
            <v>-64359</v>
          </cell>
          <cell r="BY56">
            <v>-14250</v>
          </cell>
          <cell r="BZ56">
            <v>-56250</v>
          </cell>
          <cell r="CA56">
            <v>-684</v>
          </cell>
          <cell r="CB56">
            <v>-2364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-870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-226397</v>
          </cell>
          <cell r="CR56">
            <v>-128282</v>
          </cell>
          <cell r="CS56">
            <v>-97590</v>
          </cell>
          <cell r="CT56">
            <v>-525</v>
          </cell>
          <cell r="CU56">
            <v>0</v>
          </cell>
          <cell r="CV56">
            <v>0</v>
          </cell>
          <cell r="CW56">
            <v>-64998</v>
          </cell>
          <cell r="CX56">
            <v>0</v>
          </cell>
          <cell r="CY56">
            <v>-1935</v>
          </cell>
          <cell r="CZ56">
            <v>-9</v>
          </cell>
          <cell r="DA56">
            <v>-3004</v>
          </cell>
          <cell r="DB56">
            <v>-9817</v>
          </cell>
          <cell r="DC56">
            <v>-8385</v>
          </cell>
          <cell r="DD56">
            <v>-125</v>
          </cell>
          <cell r="DE56">
            <v>-4715</v>
          </cell>
          <cell r="DF56">
            <v>8</v>
          </cell>
          <cell r="DG56">
            <v>0</v>
          </cell>
          <cell r="DH56">
            <v>-86</v>
          </cell>
          <cell r="DI56">
            <v>-2368</v>
          </cell>
          <cell r="DJ56">
            <v>-306</v>
          </cell>
          <cell r="DK56">
            <v>-1442</v>
          </cell>
          <cell r="DL56">
            <v>-102</v>
          </cell>
          <cell r="DM56">
            <v>-12278</v>
          </cell>
          <cell r="DN56">
            <v>-72</v>
          </cell>
          <cell r="DO56">
            <v>-144</v>
          </cell>
          <cell r="DP56">
            <v>0</v>
          </cell>
          <cell r="DQ56">
            <v>-20218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-2098</v>
          </cell>
          <cell r="EO56">
            <v>-2098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</row>
        <row r="57">
          <cell r="A57" t="str">
            <v>M50531010 - Chnge in res for ins c-Reg val</v>
          </cell>
          <cell r="B57">
            <v>-892367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-685704</v>
          </cell>
          <cell r="L57">
            <v>0</v>
          </cell>
          <cell r="M57">
            <v>0</v>
          </cell>
          <cell r="N57">
            <v>0</v>
          </cell>
          <cell r="O57">
            <v>-371076</v>
          </cell>
          <cell r="P57">
            <v>-274435</v>
          </cell>
          <cell r="Q57">
            <v>-96641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-314628</v>
          </cell>
          <cell r="W57">
            <v>-228798</v>
          </cell>
          <cell r="X57">
            <v>-85830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-115125</v>
          </cell>
          <cell r="BH57">
            <v>-111822</v>
          </cell>
          <cell r="BI57">
            <v>-3303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-17453</v>
          </cell>
          <cell r="BP57">
            <v>-17453</v>
          </cell>
          <cell r="BQ57">
            <v>-220784</v>
          </cell>
          <cell r="BR57">
            <v>-137105</v>
          </cell>
          <cell r="BS57">
            <v>-31964</v>
          </cell>
          <cell r="BT57">
            <v>-105141</v>
          </cell>
          <cell r="BU57">
            <v>0</v>
          </cell>
          <cell r="BV57">
            <v>-83679</v>
          </cell>
          <cell r="BW57">
            <v>-43392</v>
          </cell>
          <cell r="BX57">
            <v>-44025</v>
          </cell>
          <cell r="BY57">
            <v>9678</v>
          </cell>
          <cell r="BZ57">
            <v>-8625</v>
          </cell>
          <cell r="CA57">
            <v>-420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-40287</v>
          </cell>
          <cell r="CR57">
            <v>-108888</v>
          </cell>
          <cell r="CS57">
            <v>68526</v>
          </cell>
          <cell r="CT57">
            <v>75</v>
          </cell>
          <cell r="CU57">
            <v>0</v>
          </cell>
          <cell r="CV57">
            <v>0</v>
          </cell>
          <cell r="CW57">
            <v>-11283</v>
          </cell>
          <cell r="CX57">
            <v>0</v>
          </cell>
          <cell r="CY57">
            <v>17</v>
          </cell>
          <cell r="CZ57">
            <v>2</v>
          </cell>
          <cell r="DA57">
            <v>266</v>
          </cell>
          <cell r="DB57">
            <v>-1901</v>
          </cell>
          <cell r="DC57">
            <v>-343</v>
          </cell>
          <cell r="DD57">
            <v>9</v>
          </cell>
          <cell r="DE57">
            <v>-913</v>
          </cell>
          <cell r="DF57">
            <v>-25</v>
          </cell>
          <cell r="DG57">
            <v>-39</v>
          </cell>
          <cell r="DH57">
            <v>0</v>
          </cell>
          <cell r="DI57">
            <v>-477</v>
          </cell>
          <cell r="DJ57">
            <v>-43</v>
          </cell>
          <cell r="DK57">
            <v>189</v>
          </cell>
          <cell r="DL57">
            <v>-47</v>
          </cell>
          <cell r="DM57">
            <v>-2915</v>
          </cell>
          <cell r="DN57">
            <v>-9</v>
          </cell>
          <cell r="DO57">
            <v>-108</v>
          </cell>
          <cell r="DP57">
            <v>0</v>
          </cell>
          <cell r="DQ57">
            <v>-4946</v>
          </cell>
          <cell r="DR57">
            <v>0</v>
          </cell>
          <cell r="DS57">
            <v>0</v>
          </cell>
          <cell r="DT57">
            <v>12746</v>
          </cell>
          <cell r="DU57">
            <v>10196</v>
          </cell>
          <cell r="DV57">
            <v>2550</v>
          </cell>
          <cell r="DW57">
            <v>0</v>
          </cell>
          <cell r="DX57">
            <v>1386</v>
          </cell>
          <cell r="DY57">
            <v>360</v>
          </cell>
          <cell r="DZ57">
            <v>222</v>
          </cell>
          <cell r="EA57">
            <v>0</v>
          </cell>
          <cell r="EB57">
            <v>638</v>
          </cell>
          <cell r="EC57">
            <v>166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2100</v>
          </cell>
          <cell r="EO57">
            <v>2100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141750</v>
          </cell>
          <cell r="EU57">
            <v>10500</v>
          </cell>
          <cell r="EV57">
            <v>0</v>
          </cell>
          <cell r="EW57">
            <v>131250</v>
          </cell>
          <cell r="EX57">
            <v>0</v>
          </cell>
          <cell r="EY57">
            <v>0</v>
          </cell>
        </row>
        <row r="58">
          <cell r="A58" t="str">
            <v>M50531020 - Profit sharing-Ins c-Reg val</v>
          </cell>
          <cell r="B58">
            <v>-145492.5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-140692.5</v>
          </cell>
          <cell r="L58">
            <v>0</v>
          </cell>
          <cell r="M58">
            <v>0</v>
          </cell>
          <cell r="N58">
            <v>0</v>
          </cell>
          <cell r="O58">
            <v>-31275</v>
          </cell>
          <cell r="P58">
            <v>-375</v>
          </cell>
          <cell r="Q58">
            <v>-30900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-22177.5</v>
          </cell>
          <cell r="W58">
            <v>-20302.5</v>
          </cell>
          <cell r="X58">
            <v>-1875</v>
          </cell>
          <cell r="Y58">
            <v>-87240</v>
          </cell>
          <cell r="Z58">
            <v>0</v>
          </cell>
          <cell r="AA58">
            <v>-87240</v>
          </cell>
          <cell r="AB58">
            <v>-43597</v>
          </cell>
          <cell r="AC58">
            <v>924</v>
          </cell>
          <cell r="AD58">
            <v>-1344</v>
          </cell>
          <cell r="AE58">
            <v>-43223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-1500</v>
          </cell>
          <cell r="BR58">
            <v>-1500</v>
          </cell>
          <cell r="BS58">
            <v>0</v>
          </cell>
          <cell r="BT58">
            <v>-1500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-3300</v>
          </cell>
          <cell r="EU58">
            <v>-3300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</row>
        <row r="59">
          <cell r="A59" t="str">
            <v>M50531040 - Chnge in res for ins c- FV val</v>
          </cell>
          <cell r="B59">
            <v>35871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35871</v>
          </cell>
          <cell r="L59">
            <v>0</v>
          </cell>
          <cell r="M59">
            <v>0</v>
          </cell>
          <cell r="N59">
            <v>0</v>
          </cell>
          <cell r="O59">
            <v>898</v>
          </cell>
          <cell r="P59">
            <v>7533</v>
          </cell>
          <cell r="Q59">
            <v>-6635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34973</v>
          </cell>
          <cell r="W59">
            <v>45073</v>
          </cell>
          <cell r="X59">
            <v>-10100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</row>
        <row r="60">
          <cell r="A60" t="str">
            <v>M50541010 - OBO ch in res for insur contr</v>
          </cell>
          <cell r="B60">
            <v>45972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45972</v>
          </cell>
          <cell r="BH60">
            <v>45972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</row>
        <row r="61">
          <cell r="A61" t="str">
            <v>M50541020 - OBO ch in res for invest contr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</row>
        <row r="62">
          <cell r="A62" t="str">
            <v>TI5054 - OBO change in reserves for insurance and</v>
          </cell>
          <cell r="B62">
            <v>45972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45972</v>
          </cell>
          <cell r="BH62">
            <v>45972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</row>
        <row r="63">
          <cell r="A63" t="str">
            <v>TI02000 - Change in provision claims</v>
          </cell>
          <cell r="B63">
            <v>-956016.5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-790525.5</v>
          </cell>
          <cell r="L63">
            <v>0</v>
          </cell>
          <cell r="M63">
            <v>0</v>
          </cell>
          <cell r="N63">
            <v>0</v>
          </cell>
          <cell r="O63">
            <v>-401453</v>
          </cell>
          <cell r="P63">
            <v>-267277</v>
          </cell>
          <cell r="Q63">
            <v>-134176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-301832.5</v>
          </cell>
          <cell r="W63">
            <v>-204027.5</v>
          </cell>
          <cell r="X63">
            <v>-97805</v>
          </cell>
          <cell r="Y63">
            <v>-87240</v>
          </cell>
          <cell r="Z63">
            <v>0</v>
          </cell>
          <cell r="AA63">
            <v>-87240</v>
          </cell>
          <cell r="AB63">
            <v>-43597</v>
          </cell>
          <cell r="AC63">
            <v>924</v>
          </cell>
          <cell r="AD63">
            <v>-1344</v>
          </cell>
          <cell r="AE63">
            <v>-43223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-69153</v>
          </cell>
          <cell r="BH63">
            <v>-65850</v>
          </cell>
          <cell r="BI63">
            <v>-3303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-17453</v>
          </cell>
          <cell r="BP63">
            <v>-17453</v>
          </cell>
          <cell r="BQ63">
            <v>-222284</v>
          </cell>
          <cell r="BR63">
            <v>-138605</v>
          </cell>
          <cell r="BS63">
            <v>-31964</v>
          </cell>
          <cell r="BT63">
            <v>-106641</v>
          </cell>
          <cell r="BU63">
            <v>0</v>
          </cell>
          <cell r="BV63">
            <v>-83679</v>
          </cell>
          <cell r="BW63">
            <v>-43392</v>
          </cell>
          <cell r="BX63">
            <v>-44025</v>
          </cell>
          <cell r="BY63">
            <v>9678</v>
          </cell>
          <cell r="BZ63">
            <v>-8625</v>
          </cell>
          <cell r="CA63">
            <v>-420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-40287</v>
          </cell>
          <cell r="CR63">
            <v>-108888</v>
          </cell>
          <cell r="CS63">
            <v>68526</v>
          </cell>
          <cell r="CT63">
            <v>75</v>
          </cell>
          <cell r="CU63">
            <v>0</v>
          </cell>
          <cell r="CV63">
            <v>0</v>
          </cell>
          <cell r="CW63">
            <v>-11283</v>
          </cell>
          <cell r="CX63">
            <v>0</v>
          </cell>
          <cell r="CY63">
            <v>17</v>
          </cell>
          <cell r="CZ63">
            <v>2</v>
          </cell>
          <cell r="DA63">
            <v>266</v>
          </cell>
          <cell r="DB63">
            <v>-1901</v>
          </cell>
          <cell r="DC63">
            <v>-343</v>
          </cell>
          <cell r="DD63">
            <v>9</v>
          </cell>
          <cell r="DE63">
            <v>-913</v>
          </cell>
          <cell r="DF63">
            <v>-25</v>
          </cell>
          <cell r="DG63">
            <v>-39</v>
          </cell>
          <cell r="DH63">
            <v>0</v>
          </cell>
          <cell r="DI63">
            <v>-477</v>
          </cell>
          <cell r="DJ63">
            <v>-43</v>
          </cell>
          <cell r="DK63">
            <v>189</v>
          </cell>
          <cell r="DL63">
            <v>-47</v>
          </cell>
          <cell r="DM63">
            <v>-2915</v>
          </cell>
          <cell r="DN63">
            <v>-9</v>
          </cell>
          <cell r="DO63">
            <v>-108</v>
          </cell>
          <cell r="DP63">
            <v>0</v>
          </cell>
          <cell r="DQ63">
            <v>-4946</v>
          </cell>
          <cell r="DR63">
            <v>0</v>
          </cell>
          <cell r="DS63">
            <v>0</v>
          </cell>
          <cell r="DT63">
            <v>12746</v>
          </cell>
          <cell r="DU63">
            <v>10196</v>
          </cell>
          <cell r="DV63">
            <v>2550</v>
          </cell>
          <cell r="DW63">
            <v>0</v>
          </cell>
          <cell r="DX63">
            <v>1386</v>
          </cell>
          <cell r="DY63">
            <v>360</v>
          </cell>
          <cell r="DZ63">
            <v>222</v>
          </cell>
          <cell r="EA63">
            <v>0</v>
          </cell>
          <cell r="EB63">
            <v>638</v>
          </cell>
          <cell r="EC63">
            <v>166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2100</v>
          </cell>
          <cell r="EO63">
            <v>2100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138450</v>
          </cell>
          <cell r="EU63">
            <v>7200</v>
          </cell>
          <cell r="EV63">
            <v>0</v>
          </cell>
          <cell r="EW63">
            <v>131250</v>
          </cell>
          <cell r="EX63">
            <v>0</v>
          </cell>
          <cell r="EY63">
            <v>0</v>
          </cell>
        </row>
        <row r="64">
          <cell r="A64" t="str">
            <v>M50521010 - Chng loss recogn ins contr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</row>
        <row r="65">
          <cell r="A65" t="str">
            <v>M50521011 - Chng loss recogn inv contr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</row>
        <row r="66">
          <cell r="A66" t="str">
            <v>TI50521010 - Chng loss recogn ins&amp;inv contr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</row>
        <row r="67">
          <cell r="A67" t="str">
            <v>M51001010 - Chng in res invest con-Reg val</v>
          </cell>
          <cell r="B67">
            <v>5850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5850</v>
          </cell>
          <cell r="EU67">
            <v>5850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</row>
        <row r="68">
          <cell r="A68" t="str">
            <v>M51001020 - Prof sh-Inv cont-Reg valuation</v>
          </cell>
          <cell r="B68">
            <v>1088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1088</v>
          </cell>
          <cell r="EU68">
            <v>1088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</row>
        <row r="69">
          <cell r="A69" t="str">
            <v>M51001040 - Chng in res for inv con-FV val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</row>
        <row r="70">
          <cell r="A70" t="str">
            <v>M51001050 - Chng in res for inv con-AC val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</row>
        <row r="71">
          <cell r="A71" t="str">
            <v>TI5100 - Non OBO change in reserves for investment</v>
          </cell>
          <cell r="B71">
            <v>6938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6938</v>
          </cell>
          <cell r="EU71">
            <v>6938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</row>
        <row r="72">
          <cell r="A72" t="str">
            <v>TI0300 - Incurred Claims</v>
          </cell>
          <cell r="B72">
            <v>-3185788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-2354271</v>
          </cell>
          <cell r="L72">
            <v>0</v>
          </cell>
          <cell r="M72">
            <v>0</v>
          </cell>
          <cell r="N72">
            <v>0</v>
          </cell>
          <cell r="O72">
            <v>-1450215.5</v>
          </cell>
          <cell r="P72">
            <v>-536077</v>
          </cell>
          <cell r="Q72">
            <v>-914138.5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-478307.5</v>
          </cell>
          <cell r="W72">
            <v>-366777.5</v>
          </cell>
          <cell r="X72">
            <v>-111530</v>
          </cell>
          <cell r="Y72">
            <v>-425748</v>
          </cell>
          <cell r="Z72">
            <v>0</v>
          </cell>
          <cell r="AA72">
            <v>-87240</v>
          </cell>
          <cell r="AB72">
            <v>-43597</v>
          </cell>
          <cell r="AC72">
            <v>924</v>
          </cell>
          <cell r="AD72">
            <v>-1344</v>
          </cell>
          <cell r="AE72">
            <v>-43223</v>
          </cell>
          <cell r="AF72">
            <v>0</v>
          </cell>
          <cell r="AG72">
            <v>-241318</v>
          </cell>
          <cell r="AH72">
            <v>-78109</v>
          </cell>
          <cell r="AI72">
            <v>-123967</v>
          </cell>
          <cell r="AJ72">
            <v>-24965</v>
          </cell>
          <cell r="AK72">
            <v>-8221</v>
          </cell>
          <cell r="AL72">
            <v>-5112</v>
          </cell>
          <cell r="AM72">
            <v>-944</v>
          </cell>
          <cell r="AN72">
            <v>0</v>
          </cell>
          <cell r="AO72">
            <v>-96328</v>
          </cell>
          <cell r="AP72">
            <v>-2919</v>
          </cell>
          <cell r="AQ72">
            <v>-26565</v>
          </cell>
          <cell r="AR72">
            <v>-59152</v>
          </cell>
          <cell r="AS72">
            <v>0</v>
          </cell>
          <cell r="AT72">
            <v>-7692</v>
          </cell>
          <cell r="AU72">
            <v>-862</v>
          </cell>
          <cell r="AV72">
            <v>-112</v>
          </cell>
          <cell r="AW72">
            <v>0</v>
          </cell>
          <cell r="AX72">
            <v>-750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-144960</v>
          </cell>
          <cell r="BH72">
            <v>-125004</v>
          </cell>
          <cell r="BI72">
            <v>-19956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-24864</v>
          </cell>
          <cell r="BP72">
            <v>-24864</v>
          </cell>
          <cell r="BQ72">
            <v>-744934</v>
          </cell>
          <cell r="BR72">
            <v>-296081</v>
          </cell>
          <cell r="BS72">
            <v>-38714</v>
          </cell>
          <cell r="BT72">
            <v>-257367</v>
          </cell>
          <cell r="BU72">
            <v>0</v>
          </cell>
          <cell r="BV72">
            <v>-448853</v>
          </cell>
          <cell r="BW72">
            <v>-182169</v>
          </cell>
          <cell r="BX72">
            <v>-108384</v>
          </cell>
          <cell r="BY72">
            <v>-4572</v>
          </cell>
          <cell r="BZ72">
            <v>-64875</v>
          </cell>
          <cell r="CA72">
            <v>-1104</v>
          </cell>
          <cell r="CB72">
            <v>-2364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-870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-266684</v>
          </cell>
          <cell r="CR72">
            <v>-237170</v>
          </cell>
          <cell r="CS72">
            <v>-29064</v>
          </cell>
          <cell r="CT72">
            <v>-450</v>
          </cell>
          <cell r="CU72">
            <v>0</v>
          </cell>
          <cell r="CV72">
            <v>0</v>
          </cell>
          <cell r="CW72">
            <v>-76281</v>
          </cell>
          <cell r="CX72">
            <v>0</v>
          </cell>
          <cell r="CY72">
            <v>-1918</v>
          </cell>
          <cell r="CZ72">
            <v>-7</v>
          </cell>
          <cell r="DA72">
            <v>-2738</v>
          </cell>
          <cell r="DB72">
            <v>-11718</v>
          </cell>
          <cell r="DC72">
            <v>-8728</v>
          </cell>
          <cell r="DD72">
            <v>-116</v>
          </cell>
          <cell r="DE72">
            <v>-5628</v>
          </cell>
          <cell r="DF72">
            <v>-17</v>
          </cell>
          <cell r="DG72">
            <v>-39</v>
          </cell>
          <cell r="DH72">
            <v>-86</v>
          </cell>
          <cell r="DI72">
            <v>-2845</v>
          </cell>
          <cell r="DJ72">
            <v>-349</v>
          </cell>
          <cell r="DK72">
            <v>-1253</v>
          </cell>
          <cell r="DL72">
            <v>-149</v>
          </cell>
          <cell r="DM72">
            <v>-15193</v>
          </cell>
          <cell r="DN72">
            <v>-81</v>
          </cell>
          <cell r="DO72">
            <v>-252</v>
          </cell>
          <cell r="DP72">
            <v>0</v>
          </cell>
          <cell r="DQ72">
            <v>-25164</v>
          </cell>
          <cell r="DR72">
            <v>0</v>
          </cell>
          <cell r="DS72">
            <v>0</v>
          </cell>
          <cell r="DT72">
            <v>12746</v>
          </cell>
          <cell r="DU72">
            <v>10196</v>
          </cell>
          <cell r="DV72">
            <v>2550</v>
          </cell>
          <cell r="DW72">
            <v>0</v>
          </cell>
          <cell r="DX72">
            <v>1386</v>
          </cell>
          <cell r="DY72">
            <v>360</v>
          </cell>
          <cell r="DZ72">
            <v>222</v>
          </cell>
          <cell r="EA72">
            <v>0</v>
          </cell>
          <cell r="EB72">
            <v>638</v>
          </cell>
          <cell r="EC72">
            <v>166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2</v>
          </cell>
          <cell r="EO72">
            <v>2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145388</v>
          </cell>
          <cell r="EU72">
            <v>14138</v>
          </cell>
          <cell r="EV72">
            <v>0</v>
          </cell>
          <cell r="EW72">
            <v>131250</v>
          </cell>
          <cell r="EX72">
            <v>0</v>
          </cell>
          <cell r="EY72">
            <v>0</v>
          </cell>
        </row>
        <row r="73">
          <cell r="A73" t="str">
            <v>M50511050 - Reins sh claims paid-Life (+)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</row>
        <row r="74">
          <cell r="A74" t="str">
            <v>M50512020 - Reins sh claims paid-N-life(+)</v>
          </cell>
          <cell r="B74">
            <v>43978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1613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1613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1613</v>
          </cell>
          <cell r="AH74">
            <v>1094</v>
          </cell>
          <cell r="AI74">
            <v>290</v>
          </cell>
          <cell r="AJ74">
            <v>126</v>
          </cell>
          <cell r="AK74">
            <v>22</v>
          </cell>
          <cell r="AL74">
            <v>42</v>
          </cell>
          <cell r="AM74">
            <v>39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37938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37938</v>
          </cell>
          <cell r="BW74">
            <v>37938</v>
          </cell>
          <cell r="BX74">
            <v>19317</v>
          </cell>
          <cell r="BY74">
            <v>5673</v>
          </cell>
          <cell r="BZ74">
            <v>12939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9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4427</v>
          </cell>
          <cell r="CX74">
            <v>0</v>
          </cell>
          <cell r="CY74">
            <v>0</v>
          </cell>
          <cell r="CZ74">
            <v>0</v>
          </cell>
          <cell r="DA74">
            <v>726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26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3632</v>
          </cell>
          <cell r="DN74">
            <v>0</v>
          </cell>
          <cell r="DO74">
            <v>43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</row>
        <row r="75">
          <cell r="A75" t="str">
            <v>M52051010 - Ch prov imp-Reinsurance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</row>
        <row r="76">
          <cell r="A76" t="str">
            <v>TI03000 - Reinsurance share claims paid</v>
          </cell>
          <cell r="B76">
            <v>43978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1613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1613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1613</v>
          </cell>
          <cell r="AH76">
            <v>1094</v>
          </cell>
          <cell r="AI76">
            <v>290</v>
          </cell>
          <cell r="AJ76">
            <v>126</v>
          </cell>
          <cell r="AK76">
            <v>22</v>
          </cell>
          <cell r="AL76">
            <v>42</v>
          </cell>
          <cell r="AM76">
            <v>39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37938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37938</v>
          </cell>
          <cell r="BW76">
            <v>37938</v>
          </cell>
          <cell r="BX76">
            <v>19317</v>
          </cell>
          <cell r="BY76">
            <v>5673</v>
          </cell>
          <cell r="BZ76">
            <v>12939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9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4427</v>
          </cell>
          <cell r="CX76">
            <v>0</v>
          </cell>
          <cell r="CY76">
            <v>0</v>
          </cell>
          <cell r="CZ76">
            <v>0</v>
          </cell>
          <cell r="DA76">
            <v>726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26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3632</v>
          </cell>
          <cell r="DN76">
            <v>0</v>
          </cell>
          <cell r="DO76">
            <v>43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</row>
        <row r="77">
          <cell r="A77" t="str">
            <v>M50532010 - Reins share ch res ins ben (+)</v>
          </cell>
          <cell r="B77">
            <v>5876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-7442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-7442</v>
          </cell>
          <cell r="Z77">
            <v>0</v>
          </cell>
          <cell r="AA77">
            <v>-7442</v>
          </cell>
          <cell r="AB77">
            <v>0</v>
          </cell>
          <cell r="AC77">
            <v>0</v>
          </cell>
          <cell r="AD77">
            <v>0</v>
          </cell>
          <cell r="AE77">
            <v>-7442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13318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13318</v>
          </cell>
          <cell r="BW77">
            <v>13318</v>
          </cell>
          <cell r="BX77">
            <v>26895</v>
          </cell>
          <cell r="BY77">
            <v>-3938</v>
          </cell>
          <cell r="BZ77">
            <v>-9639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</row>
        <row r="78">
          <cell r="A78" t="str">
            <v>TI03300 - Reins share ch res ins ben (+)</v>
          </cell>
          <cell r="B78">
            <v>5876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-7442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-7442</v>
          </cell>
          <cell r="Z78">
            <v>0</v>
          </cell>
          <cell r="AA78">
            <v>-7442</v>
          </cell>
          <cell r="AB78">
            <v>0</v>
          </cell>
          <cell r="AC78">
            <v>0</v>
          </cell>
          <cell r="AD78">
            <v>0</v>
          </cell>
          <cell r="AE78">
            <v>-7442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13318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13318</v>
          </cell>
          <cell r="BW78">
            <v>13318</v>
          </cell>
          <cell r="BX78">
            <v>26895</v>
          </cell>
          <cell r="BY78">
            <v>-3938</v>
          </cell>
          <cell r="BZ78">
            <v>-9639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</row>
        <row r="79">
          <cell r="A79" t="str">
            <v>M50521020 - Rein chnge in loss rec ins con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</row>
        <row r="80">
          <cell r="A80" t="str">
            <v>TI03700 - Rein chnge in loss rec ins con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</row>
        <row r="81">
          <cell r="A81" t="str">
            <v>TI0400 - Reinsurance share claims</v>
          </cell>
          <cell r="B81">
            <v>49854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-5829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-5829</v>
          </cell>
          <cell r="Z81">
            <v>0</v>
          </cell>
          <cell r="AA81">
            <v>-7442</v>
          </cell>
          <cell r="AB81">
            <v>0</v>
          </cell>
          <cell r="AC81">
            <v>0</v>
          </cell>
          <cell r="AD81">
            <v>0</v>
          </cell>
          <cell r="AE81">
            <v>-7442</v>
          </cell>
          <cell r="AF81">
            <v>0</v>
          </cell>
          <cell r="AG81">
            <v>1613</v>
          </cell>
          <cell r="AH81">
            <v>1094</v>
          </cell>
          <cell r="AI81">
            <v>290</v>
          </cell>
          <cell r="AJ81">
            <v>126</v>
          </cell>
          <cell r="AK81">
            <v>22</v>
          </cell>
          <cell r="AL81">
            <v>42</v>
          </cell>
          <cell r="AM81">
            <v>39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51256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51256</v>
          </cell>
          <cell r="BW81">
            <v>51256</v>
          </cell>
          <cell r="BX81">
            <v>46212</v>
          </cell>
          <cell r="BY81">
            <v>1735</v>
          </cell>
          <cell r="BZ81">
            <v>3300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9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4427</v>
          </cell>
          <cell r="CX81">
            <v>0</v>
          </cell>
          <cell r="CY81">
            <v>0</v>
          </cell>
          <cell r="CZ81">
            <v>0</v>
          </cell>
          <cell r="DA81">
            <v>726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26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3632</v>
          </cell>
          <cell r="DN81">
            <v>0</v>
          </cell>
          <cell r="DO81">
            <v>43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</row>
        <row r="82">
          <cell r="A82" t="str">
            <v>TI54 - Net claims</v>
          </cell>
          <cell r="B82">
            <v>-3135934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-2360100</v>
          </cell>
          <cell r="L82">
            <v>0</v>
          </cell>
          <cell r="M82">
            <v>0</v>
          </cell>
          <cell r="N82">
            <v>0</v>
          </cell>
          <cell r="O82">
            <v>-1450215.5</v>
          </cell>
          <cell r="P82">
            <v>-536077</v>
          </cell>
          <cell r="Q82">
            <v>-914138.5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-478307.5</v>
          </cell>
          <cell r="W82">
            <v>-366777.5</v>
          </cell>
          <cell r="X82">
            <v>-111530</v>
          </cell>
          <cell r="Y82">
            <v>-431577</v>
          </cell>
          <cell r="Z82">
            <v>0</v>
          </cell>
          <cell r="AA82">
            <v>-94682</v>
          </cell>
          <cell r="AB82">
            <v>-43597</v>
          </cell>
          <cell r="AC82">
            <v>924</v>
          </cell>
          <cell r="AD82">
            <v>-1344</v>
          </cell>
          <cell r="AE82">
            <v>-50665</v>
          </cell>
          <cell r="AF82">
            <v>0</v>
          </cell>
          <cell r="AG82">
            <v>-239705</v>
          </cell>
          <cell r="AH82">
            <v>-77015</v>
          </cell>
          <cell r="AI82">
            <v>-123677</v>
          </cell>
          <cell r="AJ82">
            <v>-24839</v>
          </cell>
          <cell r="AK82">
            <v>-8199</v>
          </cell>
          <cell r="AL82">
            <v>-5070</v>
          </cell>
          <cell r="AM82">
            <v>-905</v>
          </cell>
          <cell r="AN82">
            <v>0</v>
          </cell>
          <cell r="AO82">
            <v>-96328</v>
          </cell>
          <cell r="AP82">
            <v>-2919</v>
          </cell>
          <cell r="AQ82">
            <v>-26565</v>
          </cell>
          <cell r="AR82">
            <v>-59152</v>
          </cell>
          <cell r="AS82">
            <v>0</v>
          </cell>
          <cell r="AT82">
            <v>-7692</v>
          </cell>
          <cell r="AU82">
            <v>-862</v>
          </cell>
          <cell r="AV82">
            <v>-112</v>
          </cell>
          <cell r="AW82">
            <v>0</v>
          </cell>
          <cell r="AX82">
            <v>-750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-144960</v>
          </cell>
          <cell r="BH82">
            <v>-125004</v>
          </cell>
          <cell r="BI82">
            <v>-19956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-24864</v>
          </cell>
          <cell r="BP82">
            <v>-24864</v>
          </cell>
          <cell r="BQ82">
            <v>-693678</v>
          </cell>
          <cell r="BR82">
            <v>-296081</v>
          </cell>
          <cell r="BS82">
            <v>-38714</v>
          </cell>
          <cell r="BT82">
            <v>-257367</v>
          </cell>
          <cell r="BU82">
            <v>0</v>
          </cell>
          <cell r="BV82">
            <v>-397597</v>
          </cell>
          <cell r="BW82">
            <v>-130913</v>
          </cell>
          <cell r="BX82">
            <v>-62172</v>
          </cell>
          <cell r="BY82">
            <v>-2837</v>
          </cell>
          <cell r="BZ82">
            <v>-61575</v>
          </cell>
          <cell r="CA82">
            <v>-1104</v>
          </cell>
          <cell r="CB82">
            <v>-2364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-861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-266684</v>
          </cell>
          <cell r="CR82">
            <v>-237170</v>
          </cell>
          <cell r="CS82">
            <v>-29064</v>
          </cell>
          <cell r="CT82">
            <v>-450</v>
          </cell>
          <cell r="CU82">
            <v>0</v>
          </cell>
          <cell r="CV82">
            <v>0</v>
          </cell>
          <cell r="CW82">
            <v>-71854</v>
          </cell>
          <cell r="CX82">
            <v>0</v>
          </cell>
          <cell r="CY82">
            <v>-1918</v>
          </cell>
          <cell r="CZ82">
            <v>-7</v>
          </cell>
          <cell r="DA82">
            <v>-2012</v>
          </cell>
          <cell r="DB82">
            <v>-11718</v>
          </cell>
          <cell r="DC82">
            <v>-8728</v>
          </cell>
          <cell r="DD82">
            <v>-116</v>
          </cell>
          <cell r="DE82">
            <v>-5628</v>
          </cell>
          <cell r="DF82">
            <v>-17</v>
          </cell>
          <cell r="DG82">
            <v>-39</v>
          </cell>
          <cell r="DH82">
            <v>-60</v>
          </cell>
          <cell r="DI82">
            <v>-2845</v>
          </cell>
          <cell r="DJ82">
            <v>-349</v>
          </cell>
          <cell r="DK82">
            <v>-1253</v>
          </cell>
          <cell r="DL82">
            <v>-149</v>
          </cell>
          <cell r="DM82">
            <v>-11561</v>
          </cell>
          <cell r="DN82">
            <v>-81</v>
          </cell>
          <cell r="DO82">
            <v>-209</v>
          </cell>
          <cell r="DP82">
            <v>0</v>
          </cell>
          <cell r="DQ82">
            <v>-25164</v>
          </cell>
          <cell r="DR82">
            <v>0</v>
          </cell>
          <cell r="DS82">
            <v>0</v>
          </cell>
          <cell r="DT82">
            <v>12746</v>
          </cell>
          <cell r="DU82">
            <v>10196</v>
          </cell>
          <cell r="DV82">
            <v>2550</v>
          </cell>
          <cell r="DW82">
            <v>0</v>
          </cell>
          <cell r="DX82">
            <v>1386</v>
          </cell>
          <cell r="DY82">
            <v>360</v>
          </cell>
          <cell r="DZ82">
            <v>222</v>
          </cell>
          <cell r="EA82">
            <v>0</v>
          </cell>
          <cell r="EB82">
            <v>638</v>
          </cell>
          <cell r="EC82">
            <v>166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2</v>
          </cell>
          <cell r="EO82">
            <v>2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145388</v>
          </cell>
          <cell r="EU82">
            <v>14138</v>
          </cell>
          <cell r="EV82">
            <v>0</v>
          </cell>
          <cell r="EW82">
            <v>131250</v>
          </cell>
          <cell r="EX82">
            <v>0</v>
          </cell>
          <cell r="EY82">
            <v>0</v>
          </cell>
        </row>
        <row r="83">
          <cell r="A83" t="str">
            <v>M49811010 - Ins alloc fin inc to techn acc</v>
          </cell>
          <cell r="B83">
            <v>922596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779184</v>
          </cell>
          <cell r="L83">
            <v>0</v>
          </cell>
          <cell r="M83">
            <v>0</v>
          </cell>
          <cell r="N83">
            <v>0</v>
          </cell>
          <cell r="O83">
            <v>531039.25</v>
          </cell>
          <cell r="P83">
            <v>141334</v>
          </cell>
          <cell r="Q83">
            <v>389705.25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209772.75</v>
          </cell>
          <cell r="W83">
            <v>187466.25</v>
          </cell>
          <cell r="X83">
            <v>22306.5</v>
          </cell>
          <cell r="Y83">
            <v>38372</v>
          </cell>
          <cell r="Z83">
            <v>0</v>
          </cell>
          <cell r="AA83">
            <v>13339</v>
          </cell>
          <cell r="AB83">
            <v>6111</v>
          </cell>
          <cell r="AC83">
            <v>4286</v>
          </cell>
          <cell r="AD83">
            <v>213</v>
          </cell>
          <cell r="AE83">
            <v>2729</v>
          </cell>
          <cell r="AF83">
            <v>0</v>
          </cell>
          <cell r="AG83">
            <v>18450</v>
          </cell>
          <cell r="AH83">
            <v>3158</v>
          </cell>
          <cell r="AI83">
            <v>11653</v>
          </cell>
          <cell r="AJ83">
            <v>2943</v>
          </cell>
          <cell r="AK83">
            <v>227</v>
          </cell>
          <cell r="AL83">
            <v>343</v>
          </cell>
          <cell r="AM83">
            <v>126</v>
          </cell>
          <cell r="AN83">
            <v>0</v>
          </cell>
          <cell r="AO83">
            <v>6408</v>
          </cell>
          <cell r="AP83">
            <v>240</v>
          </cell>
          <cell r="AQ83">
            <v>1953</v>
          </cell>
          <cell r="AR83">
            <v>3675</v>
          </cell>
          <cell r="AS83">
            <v>0</v>
          </cell>
          <cell r="AT83">
            <v>540</v>
          </cell>
          <cell r="AU83">
            <v>175</v>
          </cell>
          <cell r="AV83">
            <v>22</v>
          </cell>
          <cell r="AW83">
            <v>0</v>
          </cell>
          <cell r="AX83">
            <v>153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13962</v>
          </cell>
          <cell r="BH83">
            <v>4368</v>
          </cell>
          <cell r="BI83">
            <v>9594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7744</v>
          </cell>
          <cell r="BP83">
            <v>7744</v>
          </cell>
          <cell r="BQ83">
            <v>111019</v>
          </cell>
          <cell r="BR83">
            <v>79310</v>
          </cell>
          <cell r="BS83">
            <v>787</v>
          </cell>
          <cell r="BT83">
            <v>78523</v>
          </cell>
          <cell r="BU83">
            <v>0</v>
          </cell>
          <cell r="BV83">
            <v>31709</v>
          </cell>
          <cell r="BW83">
            <v>26346</v>
          </cell>
          <cell r="BX83">
            <v>14367</v>
          </cell>
          <cell r="BY83">
            <v>7725</v>
          </cell>
          <cell r="BZ83">
            <v>2106</v>
          </cell>
          <cell r="CA83">
            <v>69</v>
          </cell>
          <cell r="CB83">
            <v>2010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69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5363</v>
          </cell>
          <cell r="CR83">
            <v>2681</v>
          </cell>
          <cell r="CS83">
            <v>2682</v>
          </cell>
          <cell r="CT83">
            <v>0</v>
          </cell>
          <cell r="CU83">
            <v>0</v>
          </cell>
          <cell r="CV83">
            <v>0</v>
          </cell>
          <cell r="CW83">
            <v>4166</v>
          </cell>
          <cell r="CX83">
            <v>0</v>
          </cell>
          <cell r="CY83">
            <v>135</v>
          </cell>
          <cell r="CZ83">
            <v>0</v>
          </cell>
          <cell r="DA83">
            <v>216</v>
          </cell>
          <cell r="DB83">
            <v>834</v>
          </cell>
          <cell r="DC83">
            <v>809</v>
          </cell>
          <cell r="DD83">
            <v>17</v>
          </cell>
          <cell r="DE83">
            <v>579</v>
          </cell>
          <cell r="DF83">
            <v>6</v>
          </cell>
          <cell r="DG83">
            <v>0</v>
          </cell>
          <cell r="DH83">
            <v>10</v>
          </cell>
          <cell r="DI83">
            <v>242</v>
          </cell>
          <cell r="DJ83">
            <v>7</v>
          </cell>
          <cell r="DK83">
            <v>336</v>
          </cell>
          <cell r="DL83">
            <v>117</v>
          </cell>
          <cell r="DM83">
            <v>542</v>
          </cell>
          <cell r="DN83">
            <v>16</v>
          </cell>
          <cell r="DO83">
            <v>21</v>
          </cell>
          <cell r="DP83">
            <v>0</v>
          </cell>
          <cell r="DQ83">
            <v>279</v>
          </cell>
          <cell r="DR83">
            <v>0</v>
          </cell>
          <cell r="DS83">
            <v>0</v>
          </cell>
          <cell r="DT83">
            <v>-8520</v>
          </cell>
          <cell r="DU83">
            <v>-6816</v>
          </cell>
          <cell r="DV83">
            <v>-1704</v>
          </cell>
          <cell r="DW83">
            <v>0</v>
          </cell>
          <cell r="DX83">
            <v>-22</v>
          </cell>
          <cell r="DY83">
            <v>-6</v>
          </cell>
          <cell r="DZ83">
            <v>-3</v>
          </cell>
          <cell r="EA83">
            <v>0</v>
          </cell>
          <cell r="EB83">
            <v>-10</v>
          </cell>
          <cell r="EC83">
            <v>-3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1500</v>
          </cell>
          <cell r="EL83">
            <v>1500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13563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13563</v>
          </cell>
        </row>
        <row r="84">
          <cell r="A84" t="str">
            <v>TI55 - Insurance - Allocated net financial income</v>
          </cell>
          <cell r="B84">
            <v>922596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779184</v>
          </cell>
          <cell r="L84">
            <v>0</v>
          </cell>
          <cell r="M84">
            <v>0</v>
          </cell>
          <cell r="N84">
            <v>0</v>
          </cell>
          <cell r="O84">
            <v>531039.25</v>
          </cell>
          <cell r="P84">
            <v>141334</v>
          </cell>
          <cell r="Q84">
            <v>389705.25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209772.75</v>
          </cell>
          <cell r="W84">
            <v>187466.25</v>
          </cell>
          <cell r="X84">
            <v>22306.5</v>
          </cell>
          <cell r="Y84">
            <v>38372</v>
          </cell>
          <cell r="Z84">
            <v>0</v>
          </cell>
          <cell r="AA84">
            <v>13339</v>
          </cell>
          <cell r="AB84">
            <v>6111</v>
          </cell>
          <cell r="AC84">
            <v>4286</v>
          </cell>
          <cell r="AD84">
            <v>213</v>
          </cell>
          <cell r="AE84">
            <v>2729</v>
          </cell>
          <cell r="AF84">
            <v>0</v>
          </cell>
          <cell r="AG84">
            <v>18450</v>
          </cell>
          <cell r="AH84">
            <v>3158</v>
          </cell>
          <cell r="AI84">
            <v>11653</v>
          </cell>
          <cell r="AJ84">
            <v>2943</v>
          </cell>
          <cell r="AK84">
            <v>227</v>
          </cell>
          <cell r="AL84">
            <v>343</v>
          </cell>
          <cell r="AM84">
            <v>126</v>
          </cell>
          <cell r="AN84">
            <v>0</v>
          </cell>
          <cell r="AO84">
            <v>6408</v>
          </cell>
          <cell r="AP84">
            <v>240</v>
          </cell>
          <cell r="AQ84">
            <v>1953</v>
          </cell>
          <cell r="AR84">
            <v>3675</v>
          </cell>
          <cell r="AS84">
            <v>0</v>
          </cell>
          <cell r="AT84">
            <v>540</v>
          </cell>
          <cell r="AU84">
            <v>175</v>
          </cell>
          <cell r="AV84">
            <v>22</v>
          </cell>
          <cell r="AW84">
            <v>0</v>
          </cell>
          <cell r="AX84">
            <v>153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13962</v>
          </cell>
          <cell r="BH84">
            <v>4368</v>
          </cell>
          <cell r="BI84">
            <v>9594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7744</v>
          </cell>
          <cell r="BP84">
            <v>7744</v>
          </cell>
          <cell r="BQ84">
            <v>111019</v>
          </cell>
          <cell r="BR84">
            <v>79310</v>
          </cell>
          <cell r="BS84">
            <v>787</v>
          </cell>
          <cell r="BT84">
            <v>78523</v>
          </cell>
          <cell r="BU84">
            <v>0</v>
          </cell>
          <cell r="BV84">
            <v>31709</v>
          </cell>
          <cell r="BW84">
            <v>26346</v>
          </cell>
          <cell r="BX84">
            <v>14367</v>
          </cell>
          <cell r="BY84">
            <v>7725</v>
          </cell>
          <cell r="BZ84">
            <v>2106</v>
          </cell>
          <cell r="CA84">
            <v>69</v>
          </cell>
          <cell r="CB84">
            <v>2010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69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5363</v>
          </cell>
          <cell r="CR84">
            <v>2681</v>
          </cell>
          <cell r="CS84">
            <v>2682</v>
          </cell>
          <cell r="CT84">
            <v>0</v>
          </cell>
          <cell r="CU84">
            <v>0</v>
          </cell>
          <cell r="CV84">
            <v>0</v>
          </cell>
          <cell r="CW84">
            <v>4166</v>
          </cell>
          <cell r="CX84">
            <v>0</v>
          </cell>
          <cell r="CY84">
            <v>135</v>
          </cell>
          <cell r="CZ84">
            <v>0</v>
          </cell>
          <cell r="DA84">
            <v>216</v>
          </cell>
          <cell r="DB84">
            <v>834</v>
          </cell>
          <cell r="DC84">
            <v>809</v>
          </cell>
          <cell r="DD84">
            <v>17</v>
          </cell>
          <cell r="DE84">
            <v>579</v>
          </cell>
          <cell r="DF84">
            <v>6</v>
          </cell>
          <cell r="DG84">
            <v>0</v>
          </cell>
          <cell r="DH84">
            <v>10</v>
          </cell>
          <cell r="DI84">
            <v>242</v>
          </cell>
          <cell r="DJ84">
            <v>7</v>
          </cell>
          <cell r="DK84">
            <v>336</v>
          </cell>
          <cell r="DL84">
            <v>117</v>
          </cell>
          <cell r="DM84">
            <v>542</v>
          </cell>
          <cell r="DN84">
            <v>16</v>
          </cell>
          <cell r="DO84">
            <v>21</v>
          </cell>
          <cell r="DP84">
            <v>0</v>
          </cell>
          <cell r="DQ84">
            <v>279</v>
          </cell>
          <cell r="DR84">
            <v>0</v>
          </cell>
          <cell r="DS84">
            <v>0</v>
          </cell>
          <cell r="DT84">
            <v>-8520</v>
          </cell>
          <cell r="DU84">
            <v>-6816</v>
          </cell>
          <cell r="DV84">
            <v>-1704</v>
          </cell>
          <cell r="DW84">
            <v>0</v>
          </cell>
          <cell r="DX84">
            <v>-22</v>
          </cell>
          <cell r="DY84">
            <v>-6</v>
          </cell>
          <cell r="DZ84">
            <v>-3</v>
          </cell>
          <cell r="EA84">
            <v>0</v>
          </cell>
          <cell r="EB84">
            <v>-10</v>
          </cell>
          <cell r="EC84">
            <v>-3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1500</v>
          </cell>
          <cell r="EL84">
            <v>1500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13563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13563</v>
          </cell>
        </row>
        <row r="85">
          <cell r="A85" t="str">
            <v>53501010 - Salaries and wages - Fixed</v>
          </cell>
          <cell r="B85">
            <v>-5427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-2079</v>
          </cell>
          <cell r="BL85">
            <v>-2079</v>
          </cell>
          <cell r="BM85">
            <v>-3348</v>
          </cell>
          <cell r="BN85">
            <v>-3348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</row>
        <row r="86">
          <cell r="A86" t="str">
            <v>M53501020 - Salaries and wages - Variable</v>
          </cell>
          <cell r="B86">
            <v>-373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-132</v>
          </cell>
          <cell r="BL86">
            <v>-132</v>
          </cell>
          <cell r="BM86">
            <v>-241</v>
          </cell>
          <cell r="BN86">
            <v>-241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</row>
        <row r="87">
          <cell r="A87" t="str">
            <v>M53501030 - Oth ST employ benefit expenses</v>
          </cell>
          <cell r="B87">
            <v>-132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-75</v>
          </cell>
          <cell r="BL87">
            <v>-75</v>
          </cell>
          <cell r="BM87">
            <v>-57</v>
          </cell>
          <cell r="BN87">
            <v>-57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</row>
        <row r="88">
          <cell r="A88" t="str">
            <v>53502010 - Social sec charges - Fixed</v>
          </cell>
          <cell r="B88">
            <v>-534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-192</v>
          </cell>
          <cell r="BL88">
            <v>-192</v>
          </cell>
          <cell r="BM88">
            <v>-342</v>
          </cell>
          <cell r="BN88">
            <v>-342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</row>
        <row r="89">
          <cell r="A89" t="str">
            <v>53502020 - Social sec charges - Variable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</row>
        <row r="90">
          <cell r="A90" t="str">
            <v>M53504010 - Defined contribution plans exp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</row>
        <row r="91">
          <cell r="A91" t="str">
            <v>M53504015 - Eq settl shr based paym trans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</row>
        <row r="92">
          <cell r="A92" t="str">
            <v>53504070 - DONOTUSE:Oth LT empl bent exp-Oth than post-empl&amp;termination ben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</row>
        <row r="93">
          <cell r="A93" t="str">
            <v>M53504050 - Cash set shr bsd paym trans-FV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</row>
        <row r="94">
          <cell r="A94" t="str">
            <v>M53504080 - Non financial expense - Termination benefit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</row>
        <row r="95">
          <cell r="A95" t="str">
            <v>M53505010 - DO NOT USE:Other empl.benefits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</row>
        <row r="96">
          <cell r="A96" t="str">
            <v>53503010 - Def benefit plans exp-Pensions</v>
          </cell>
          <cell r="B96">
            <v>-2161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-802</v>
          </cell>
          <cell r="BL96">
            <v>-802</v>
          </cell>
          <cell r="BM96">
            <v>-1359</v>
          </cell>
          <cell r="BN96">
            <v>-1359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</row>
        <row r="97">
          <cell r="A97" t="str">
            <v>M53506010 - Part staff in pension exp (+)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</row>
        <row r="98">
          <cell r="A98" t="str">
            <v>M53509010 - Charged staff exp betw grp com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</row>
        <row r="99">
          <cell r="A99" t="str">
            <v>M53503020 - Non-financial exp(inc) on post empl plans - Other than pensions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</row>
        <row r="100">
          <cell r="A100" t="str">
            <v>TI535030 - Employee benefit plans expense</v>
          </cell>
          <cell r="B100">
            <v>-2161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-802</v>
          </cell>
          <cell r="BL100">
            <v>-802</v>
          </cell>
          <cell r="BM100">
            <v>-1359</v>
          </cell>
          <cell r="BN100">
            <v>-1359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</row>
        <row r="101">
          <cell r="A101" t="str">
            <v>TI5350 - Staff and related expenses</v>
          </cell>
          <cell r="B101">
            <v>-8627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-3280</v>
          </cell>
          <cell r="BL101">
            <v>-3280</v>
          </cell>
          <cell r="BM101">
            <v>-5347</v>
          </cell>
          <cell r="BN101">
            <v>-5347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</row>
        <row r="102">
          <cell r="A102" t="str">
            <v>M52063020 - Ch prov imp-Equipment &amp; motor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</row>
        <row r="103">
          <cell r="A103" t="str">
            <v>M52064020 - Ch prov imp-IT equipment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</row>
        <row r="104">
          <cell r="A104" t="str">
            <v>M52071030 - Change prov imp-Purch Software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</row>
        <row r="105">
          <cell r="A105" t="str">
            <v>M52071040 - Change prov imp-Int Software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</row>
        <row r="106">
          <cell r="A106" t="str">
            <v>M53573010 - Equipment&amp;motor vehicles-Depr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</row>
        <row r="107">
          <cell r="A107" t="str">
            <v>M53574010 - IT equipment - Depreciation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</row>
        <row r="108">
          <cell r="A108" t="str">
            <v>M54003010 - Purch Software - Amortisation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</row>
        <row r="109">
          <cell r="A109" t="str">
            <v>M54003015 - Intern Software - Amortisation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</row>
        <row r="110">
          <cell r="A110" t="str">
            <v>TI03500 - IT &amp; Equipment - Depreciation and impair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</row>
        <row r="111">
          <cell r="A111" t="str">
            <v>M53511010 - Operating lease - Payments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</row>
        <row r="112">
          <cell r="A112" t="str">
            <v>M53512010 - Operat lease-Contingent rents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</row>
        <row r="113">
          <cell r="A113" t="str">
            <v>M53513010 - Operat lease-Sublease payments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</row>
        <row r="114">
          <cell r="A114" t="str">
            <v>M53519010 - Oth rental exp&amp;related expense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</row>
        <row r="115">
          <cell r="A115" t="str">
            <v>M53519910 - C-Elim IC-Rental inc &amp; exp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</row>
        <row r="116">
          <cell r="A116" t="str">
            <v>M53519911 - C-Adj IC-Rental inc &amp; exp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</row>
        <row r="117">
          <cell r="A117" t="str">
            <v>TI535199 - C-Elim and C-Adj of IC transactions - R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</row>
        <row r="118">
          <cell r="A118" t="str">
            <v>TI5351 - Rental expense and related expenses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</row>
        <row r="119">
          <cell r="A119" t="str">
            <v>M53521010 - Marketing, advertising &amp;  PR</v>
          </cell>
          <cell r="B119">
            <v>-375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-219</v>
          </cell>
          <cell r="BL119">
            <v>-219</v>
          </cell>
          <cell r="BM119">
            <v>-156</v>
          </cell>
          <cell r="BN119">
            <v>-156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</row>
        <row r="120">
          <cell r="A120" t="str">
            <v>TI5352 - Marketing, advertising and public relatio</v>
          </cell>
          <cell r="B120">
            <v>-375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-219</v>
          </cell>
          <cell r="BL120">
            <v>-219</v>
          </cell>
          <cell r="BM120">
            <v>-156</v>
          </cell>
          <cell r="BN120">
            <v>-156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</row>
        <row r="121">
          <cell r="A121" t="str">
            <v>M53531010 - Technology and system costs</v>
          </cell>
          <cell r="B121">
            <v>-1611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-303</v>
          </cell>
          <cell r="BL121">
            <v>-303</v>
          </cell>
          <cell r="BM121">
            <v>-1308</v>
          </cell>
          <cell r="BN121">
            <v>-1308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</row>
        <row r="122">
          <cell r="A122" t="str">
            <v>TI5353 - Technology and system costs</v>
          </cell>
          <cell r="B122">
            <v>-1611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-303</v>
          </cell>
          <cell r="BL122">
            <v>-303</v>
          </cell>
          <cell r="BM122">
            <v>-1308</v>
          </cell>
          <cell r="BN122">
            <v>-1308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</row>
        <row r="123">
          <cell r="A123" t="str">
            <v>M53561000 - Oth op exp-Travelling</v>
          </cell>
          <cell r="B123">
            <v>-636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-280</v>
          </cell>
          <cell r="BL123">
            <v>-280</v>
          </cell>
          <cell r="BM123">
            <v>-356</v>
          </cell>
          <cell r="BN123">
            <v>-356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</row>
        <row r="124">
          <cell r="A124" t="str">
            <v>M53562000 - Oth op exp-Operating tax exp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</row>
        <row r="125">
          <cell r="A125" t="str">
            <v>M53563000 - Oth op exp-Post &amp; telephone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</row>
        <row r="126">
          <cell r="A126" t="str">
            <v>M53564000 - Oth op exp-External staff</v>
          </cell>
          <cell r="B126">
            <v>-89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-27</v>
          </cell>
          <cell r="BL126">
            <v>-27</v>
          </cell>
          <cell r="BM126">
            <v>-62</v>
          </cell>
          <cell r="BN126">
            <v>-62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</row>
        <row r="127">
          <cell r="A127" t="str">
            <v>M53564020 - Oth op exp-Ext training costs</v>
          </cell>
          <cell r="B127">
            <v>-178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-60</v>
          </cell>
          <cell r="BL127">
            <v>-60</v>
          </cell>
          <cell r="BM127">
            <v>-118</v>
          </cell>
          <cell r="BN127">
            <v>-118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</row>
        <row r="128">
          <cell r="A128" t="str">
            <v>M53564030 - Oth op exp-Oth ext staff expen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</row>
        <row r="129">
          <cell r="A129" t="str">
            <v>M53565010 - Oth op exp-Prof fs-Consult</v>
          </cell>
          <cell r="B129">
            <v>-301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-54</v>
          </cell>
          <cell r="BL129">
            <v>-54</v>
          </cell>
          <cell r="BM129">
            <v>-247</v>
          </cell>
          <cell r="BN129">
            <v>-247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</row>
        <row r="130">
          <cell r="A130" t="str">
            <v>M53565020 - Oth op exp-Prof fees-(Audit)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</row>
        <row r="131">
          <cell r="A131" t="str">
            <v>M53565025 - Oth op exp-Prof fs-(Non audit)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</row>
        <row r="132">
          <cell r="A132" t="str">
            <v>M53565030 - Oth op exp-Prof fees-Lawyers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</row>
        <row r="133">
          <cell r="A133" t="str">
            <v>M53565090 - Oth op exp-Prof fees-Other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</row>
        <row r="134">
          <cell r="A134" t="str">
            <v>M53566010 - Oth op exp-Maint&amp;rep exp s pur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</row>
        <row r="135">
          <cell r="A135" t="str">
            <v>M53567010 - Oth op exp-Security</v>
          </cell>
          <cell r="B135">
            <v>16090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5915</v>
          </cell>
          <cell r="BL135">
            <v>5915</v>
          </cell>
          <cell r="BM135">
            <v>10175</v>
          </cell>
          <cell r="BN135">
            <v>10175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</row>
        <row r="136">
          <cell r="A136" t="str">
            <v>M53568010 - Oth op exp-Insurance</v>
          </cell>
          <cell r="B136">
            <v>-416071.75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-275441.75</v>
          </cell>
          <cell r="L136">
            <v>0</v>
          </cell>
          <cell r="M136">
            <v>0</v>
          </cell>
          <cell r="N136">
            <v>0</v>
          </cell>
          <cell r="O136">
            <v>-102087.5</v>
          </cell>
          <cell r="P136">
            <v>-49343</v>
          </cell>
          <cell r="Q136">
            <v>-52744.5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-39764.25</v>
          </cell>
          <cell r="W136">
            <v>-27662.25</v>
          </cell>
          <cell r="X136">
            <v>-12102</v>
          </cell>
          <cell r="Y136">
            <v>-133590</v>
          </cell>
          <cell r="Z136">
            <v>0</v>
          </cell>
          <cell r="AA136">
            <v>-27259</v>
          </cell>
          <cell r="AB136">
            <v>-12948</v>
          </cell>
          <cell r="AC136">
            <v>-2793</v>
          </cell>
          <cell r="AD136">
            <v>-504</v>
          </cell>
          <cell r="AE136">
            <v>-11014</v>
          </cell>
          <cell r="AF136">
            <v>0</v>
          </cell>
          <cell r="AG136">
            <v>-100695</v>
          </cell>
          <cell r="AH136">
            <v>-31832</v>
          </cell>
          <cell r="AI136">
            <v>-44641</v>
          </cell>
          <cell r="AJ136">
            <v>-15297</v>
          </cell>
          <cell r="AK136">
            <v>-5305</v>
          </cell>
          <cell r="AL136">
            <v>-2986</v>
          </cell>
          <cell r="AM136">
            <v>-634</v>
          </cell>
          <cell r="AN136">
            <v>0</v>
          </cell>
          <cell r="AO136">
            <v>-5636</v>
          </cell>
          <cell r="AP136">
            <v>-210</v>
          </cell>
          <cell r="AQ136">
            <v>-1719</v>
          </cell>
          <cell r="AR136">
            <v>-3231</v>
          </cell>
          <cell r="AS136">
            <v>0</v>
          </cell>
          <cell r="AT136">
            <v>-476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-18675</v>
          </cell>
          <cell r="BH136">
            <v>-17700</v>
          </cell>
          <cell r="BI136">
            <v>-975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-5825</v>
          </cell>
          <cell r="BP136">
            <v>-5825</v>
          </cell>
          <cell r="BQ136">
            <v>-82340</v>
          </cell>
          <cell r="BR136">
            <v>-19107</v>
          </cell>
          <cell r="BS136">
            <v>-7143</v>
          </cell>
          <cell r="BT136">
            <v>-11964</v>
          </cell>
          <cell r="BU136">
            <v>0</v>
          </cell>
          <cell r="BV136">
            <v>-63233</v>
          </cell>
          <cell r="BW136">
            <v>-41091</v>
          </cell>
          <cell r="BX136">
            <v>-19440</v>
          </cell>
          <cell r="BY136">
            <v>-7251</v>
          </cell>
          <cell r="BZ136">
            <v>-14262</v>
          </cell>
          <cell r="CA136">
            <v>0</v>
          </cell>
          <cell r="CB136">
            <v>-12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-126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-22142</v>
          </cell>
          <cell r="CR136">
            <v>-17757</v>
          </cell>
          <cell r="CS136">
            <v>-4385</v>
          </cell>
          <cell r="CT136">
            <v>0</v>
          </cell>
          <cell r="CU136">
            <v>0</v>
          </cell>
          <cell r="CV136">
            <v>0</v>
          </cell>
          <cell r="CW136">
            <v>-21427</v>
          </cell>
          <cell r="CX136">
            <v>0</v>
          </cell>
          <cell r="CY136">
            <v>-186</v>
          </cell>
          <cell r="CZ136">
            <v>0</v>
          </cell>
          <cell r="DA136">
            <v>-294</v>
          </cell>
          <cell r="DB136">
            <v>-4062</v>
          </cell>
          <cell r="DC136">
            <v>-591</v>
          </cell>
          <cell r="DD136">
            <v>-75</v>
          </cell>
          <cell r="DE136">
            <v>-332</v>
          </cell>
          <cell r="DF136">
            <v>-26</v>
          </cell>
          <cell r="DG136">
            <v>-49</v>
          </cell>
          <cell r="DH136">
            <v>-72</v>
          </cell>
          <cell r="DI136">
            <v>-1562</v>
          </cell>
          <cell r="DJ136">
            <v>-28</v>
          </cell>
          <cell r="DK136">
            <v>-114</v>
          </cell>
          <cell r="DL136">
            <v>-59</v>
          </cell>
          <cell r="DM136">
            <v>-8798</v>
          </cell>
          <cell r="DN136">
            <v>-146</v>
          </cell>
          <cell r="DO136">
            <v>-111</v>
          </cell>
          <cell r="DP136">
            <v>0</v>
          </cell>
          <cell r="DQ136">
            <v>-4922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-12363</v>
          </cell>
          <cell r="EU136">
            <v>1200</v>
          </cell>
          <cell r="EV136">
            <v>0</v>
          </cell>
          <cell r="EW136">
            <v>0</v>
          </cell>
          <cell r="EX136">
            <v>0</v>
          </cell>
          <cell r="EY136">
            <v>-13563</v>
          </cell>
        </row>
        <row r="137">
          <cell r="A137" t="str">
            <v>M53569010 - Oth op exp-Other</v>
          </cell>
          <cell r="B137">
            <v>-4273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-1692</v>
          </cell>
          <cell r="BL137">
            <v>-1692</v>
          </cell>
          <cell r="BM137">
            <v>-2581</v>
          </cell>
          <cell r="BN137">
            <v>-2581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-1088</v>
          </cell>
          <cell r="EO137">
            <v>-454</v>
          </cell>
          <cell r="EP137">
            <v>-499</v>
          </cell>
          <cell r="EQ137">
            <v>0</v>
          </cell>
          <cell r="ER137">
            <v>-135</v>
          </cell>
          <cell r="ES137">
            <v>0</v>
          </cell>
          <cell r="ET137">
            <v>1088</v>
          </cell>
          <cell r="EU137">
            <v>1088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</row>
        <row r="138">
          <cell r="A138" t="str">
            <v>M53569011 - Exp IGI - Chrgd oth grp comp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</row>
        <row r="139">
          <cell r="A139" t="str">
            <v>M53569015 - Charged op. &amp; adm. exp.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</row>
        <row r="140">
          <cell r="A140" t="str">
            <v>TI5356 - Other operating and administrative expens</v>
          </cell>
          <cell r="B140">
            <v>-405458.75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-275441.75</v>
          </cell>
          <cell r="L140">
            <v>0</v>
          </cell>
          <cell r="M140">
            <v>0</v>
          </cell>
          <cell r="N140">
            <v>0</v>
          </cell>
          <cell r="O140">
            <v>-102087.5</v>
          </cell>
          <cell r="P140">
            <v>-49343</v>
          </cell>
          <cell r="Q140">
            <v>-52744.5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-39764.25</v>
          </cell>
          <cell r="W140">
            <v>-27662.25</v>
          </cell>
          <cell r="X140">
            <v>-12102</v>
          </cell>
          <cell r="Y140">
            <v>-133590</v>
          </cell>
          <cell r="Z140">
            <v>0</v>
          </cell>
          <cell r="AA140">
            <v>-27259</v>
          </cell>
          <cell r="AB140">
            <v>-12948</v>
          </cell>
          <cell r="AC140">
            <v>-2793</v>
          </cell>
          <cell r="AD140">
            <v>-504</v>
          </cell>
          <cell r="AE140">
            <v>-11014</v>
          </cell>
          <cell r="AF140">
            <v>0</v>
          </cell>
          <cell r="AG140">
            <v>-100695</v>
          </cell>
          <cell r="AH140">
            <v>-31832</v>
          </cell>
          <cell r="AI140">
            <v>-44641</v>
          </cell>
          <cell r="AJ140">
            <v>-15297</v>
          </cell>
          <cell r="AK140">
            <v>-5305</v>
          </cell>
          <cell r="AL140">
            <v>-2986</v>
          </cell>
          <cell r="AM140">
            <v>-634</v>
          </cell>
          <cell r="AN140">
            <v>0</v>
          </cell>
          <cell r="AO140">
            <v>-5636</v>
          </cell>
          <cell r="AP140">
            <v>-210</v>
          </cell>
          <cell r="AQ140">
            <v>-1719</v>
          </cell>
          <cell r="AR140">
            <v>-3231</v>
          </cell>
          <cell r="AS140">
            <v>0</v>
          </cell>
          <cell r="AT140">
            <v>-476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-18675</v>
          </cell>
          <cell r="BH140">
            <v>-17700</v>
          </cell>
          <cell r="BI140">
            <v>-975</v>
          </cell>
          <cell r="BJ140">
            <v>0</v>
          </cell>
          <cell r="BK140">
            <v>3802</v>
          </cell>
          <cell r="BL140">
            <v>3802</v>
          </cell>
          <cell r="BM140">
            <v>6811</v>
          </cell>
          <cell r="BN140">
            <v>6811</v>
          </cell>
          <cell r="BO140">
            <v>-5825</v>
          </cell>
          <cell r="BP140">
            <v>-5825</v>
          </cell>
          <cell r="BQ140">
            <v>-82340</v>
          </cell>
          <cell r="BR140">
            <v>-19107</v>
          </cell>
          <cell r="BS140">
            <v>-7143</v>
          </cell>
          <cell r="BT140">
            <v>-11964</v>
          </cell>
          <cell r="BU140">
            <v>0</v>
          </cell>
          <cell r="BV140">
            <v>-63233</v>
          </cell>
          <cell r="BW140">
            <v>-41091</v>
          </cell>
          <cell r="BX140">
            <v>-19440</v>
          </cell>
          <cell r="BY140">
            <v>-7251</v>
          </cell>
          <cell r="BZ140">
            <v>-14262</v>
          </cell>
          <cell r="CA140">
            <v>0</v>
          </cell>
          <cell r="CB140">
            <v>-12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-126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-22142</v>
          </cell>
          <cell r="CR140">
            <v>-17757</v>
          </cell>
          <cell r="CS140">
            <v>-4385</v>
          </cell>
          <cell r="CT140">
            <v>0</v>
          </cell>
          <cell r="CU140">
            <v>0</v>
          </cell>
          <cell r="CV140">
            <v>0</v>
          </cell>
          <cell r="CW140">
            <v>-21427</v>
          </cell>
          <cell r="CX140">
            <v>0</v>
          </cell>
          <cell r="CY140">
            <v>-186</v>
          </cell>
          <cell r="CZ140">
            <v>0</v>
          </cell>
          <cell r="DA140">
            <v>-294</v>
          </cell>
          <cell r="DB140">
            <v>-4062</v>
          </cell>
          <cell r="DC140">
            <v>-591</v>
          </cell>
          <cell r="DD140">
            <v>-75</v>
          </cell>
          <cell r="DE140">
            <v>-332</v>
          </cell>
          <cell r="DF140">
            <v>-26</v>
          </cell>
          <cell r="DG140">
            <v>-49</v>
          </cell>
          <cell r="DH140">
            <v>-72</v>
          </cell>
          <cell r="DI140">
            <v>-1562</v>
          </cell>
          <cell r="DJ140">
            <v>-28</v>
          </cell>
          <cell r="DK140">
            <v>-114</v>
          </cell>
          <cell r="DL140">
            <v>-59</v>
          </cell>
          <cell r="DM140">
            <v>-8798</v>
          </cell>
          <cell r="DN140">
            <v>-146</v>
          </cell>
          <cell r="DO140">
            <v>-111</v>
          </cell>
          <cell r="DP140">
            <v>0</v>
          </cell>
          <cell r="DQ140">
            <v>-4922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-1088</v>
          </cell>
          <cell r="EO140">
            <v>-454</v>
          </cell>
          <cell r="EP140">
            <v>-499</v>
          </cell>
          <cell r="EQ140">
            <v>0</v>
          </cell>
          <cell r="ER140">
            <v>-135</v>
          </cell>
          <cell r="ES140">
            <v>0</v>
          </cell>
          <cell r="ET140">
            <v>-11275</v>
          </cell>
          <cell r="EU140">
            <v>2288</v>
          </cell>
          <cell r="EV140">
            <v>0</v>
          </cell>
          <cell r="EW140">
            <v>0</v>
          </cell>
          <cell r="EX140">
            <v>0</v>
          </cell>
          <cell r="EY140">
            <v>-13563</v>
          </cell>
        </row>
        <row r="141">
          <cell r="A141" t="str">
            <v>TI5360 - Other expenses</v>
          </cell>
          <cell r="B141">
            <v>-407444.75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-275441.75</v>
          </cell>
          <cell r="L141">
            <v>0</v>
          </cell>
          <cell r="M141">
            <v>0</v>
          </cell>
          <cell r="N141">
            <v>0</v>
          </cell>
          <cell r="O141">
            <v>-102087.5</v>
          </cell>
          <cell r="P141">
            <v>-49343</v>
          </cell>
          <cell r="Q141">
            <v>-52744.5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-39764.25</v>
          </cell>
          <cell r="W141">
            <v>-27662.25</v>
          </cell>
          <cell r="X141">
            <v>-12102</v>
          </cell>
          <cell r="Y141">
            <v>-133590</v>
          </cell>
          <cell r="Z141">
            <v>0</v>
          </cell>
          <cell r="AA141">
            <v>-27259</v>
          </cell>
          <cell r="AB141">
            <v>-12948</v>
          </cell>
          <cell r="AC141">
            <v>-2793</v>
          </cell>
          <cell r="AD141">
            <v>-504</v>
          </cell>
          <cell r="AE141">
            <v>-11014</v>
          </cell>
          <cell r="AF141">
            <v>0</v>
          </cell>
          <cell r="AG141">
            <v>-100695</v>
          </cell>
          <cell r="AH141">
            <v>-31832</v>
          </cell>
          <cell r="AI141">
            <v>-44641</v>
          </cell>
          <cell r="AJ141">
            <v>-15297</v>
          </cell>
          <cell r="AK141">
            <v>-5305</v>
          </cell>
          <cell r="AL141">
            <v>-2986</v>
          </cell>
          <cell r="AM141">
            <v>-634</v>
          </cell>
          <cell r="AN141">
            <v>0</v>
          </cell>
          <cell r="AO141">
            <v>-5636</v>
          </cell>
          <cell r="AP141">
            <v>-210</v>
          </cell>
          <cell r="AQ141">
            <v>-1719</v>
          </cell>
          <cell r="AR141">
            <v>-3231</v>
          </cell>
          <cell r="AS141">
            <v>0</v>
          </cell>
          <cell r="AT141">
            <v>-476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-18675</v>
          </cell>
          <cell r="BH141">
            <v>-17700</v>
          </cell>
          <cell r="BI141">
            <v>-975</v>
          </cell>
          <cell r="BJ141">
            <v>0</v>
          </cell>
          <cell r="BK141">
            <v>3280</v>
          </cell>
          <cell r="BL141">
            <v>3280</v>
          </cell>
          <cell r="BM141">
            <v>5347</v>
          </cell>
          <cell r="BN141">
            <v>5347</v>
          </cell>
          <cell r="BO141">
            <v>-5825</v>
          </cell>
          <cell r="BP141">
            <v>-5825</v>
          </cell>
          <cell r="BQ141">
            <v>-82340</v>
          </cell>
          <cell r="BR141">
            <v>-19107</v>
          </cell>
          <cell r="BS141">
            <v>-7143</v>
          </cell>
          <cell r="BT141">
            <v>-11964</v>
          </cell>
          <cell r="BU141">
            <v>0</v>
          </cell>
          <cell r="BV141">
            <v>-63233</v>
          </cell>
          <cell r="BW141">
            <v>-41091</v>
          </cell>
          <cell r="BX141">
            <v>-19440</v>
          </cell>
          <cell r="BY141">
            <v>-7251</v>
          </cell>
          <cell r="BZ141">
            <v>-14262</v>
          </cell>
          <cell r="CA141">
            <v>0</v>
          </cell>
          <cell r="CB141">
            <v>-12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-126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-22142</v>
          </cell>
          <cell r="CR141">
            <v>-17757</v>
          </cell>
          <cell r="CS141">
            <v>-4385</v>
          </cell>
          <cell r="CT141">
            <v>0</v>
          </cell>
          <cell r="CU141">
            <v>0</v>
          </cell>
          <cell r="CV141">
            <v>0</v>
          </cell>
          <cell r="CW141">
            <v>-21427</v>
          </cell>
          <cell r="CX141">
            <v>0</v>
          </cell>
          <cell r="CY141">
            <v>-186</v>
          </cell>
          <cell r="CZ141">
            <v>0</v>
          </cell>
          <cell r="DA141">
            <v>-294</v>
          </cell>
          <cell r="DB141">
            <v>-4062</v>
          </cell>
          <cell r="DC141">
            <v>-591</v>
          </cell>
          <cell r="DD141">
            <v>-75</v>
          </cell>
          <cell r="DE141">
            <v>-332</v>
          </cell>
          <cell r="DF141">
            <v>-26</v>
          </cell>
          <cell r="DG141">
            <v>-49</v>
          </cell>
          <cell r="DH141">
            <v>-72</v>
          </cell>
          <cell r="DI141">
            <v>-1562</v>
          </cell>
          <cell r="DJ141">
            <v>-28</v>
          </cell>
          <cell r="DK141">
            <v>-114</v>
          </cell>
          <cell r="DL141">
            <v>-59</v>
          </cell>
          <cell r="DM141">
            <v>-8798</v>
          </cell>
          <cell r="DN141">
            <v>-146</v>
          </cell>
          <cell r="DO141">
            <v>-111</v>
          </cell>
          <cell r="DP141">
            <v>0</v>
          </cell>
          <cell r="DQ141">
            <v>-4922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-1088</v>
          </cell>
          <cell r="EO141">
            <v>-454</v>
          </cell>
          <cell r="EP141">
            <v>-499</v>
          </cell>
          <cell r="EQ141">
            <v>0</v>
          </cell>
          <cell r="ER141">
            <v>-135</v>
          </cell>
          <cell r="ES141">
            <v>0</v>
          </cell>
          <cell r="ET141">
            <v>-11275</v>
          </cell>
          <cell r="EU141">
            <v>2288</v>
          </cell>
          <cell r="EV141">
            <v>0</v>
          </cell>
          <cell r="EW141">
            <v>0</v>
          </cell>
          <cell r="EX141">
            <v>0</v>
          </cell>
          <cell r="EY141">
            <v>-13563</v>
          </cell>
        </row>
        <row r="142">
          <cell r="A142" t="str">
            <v>59811010I - Minus: Ins-Gen exp related to IVC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</row>
        <row r="143">
          <cell r="A143" t="str">
            <v>TI5375 - Minus: Ins-Gen exp related to IVC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</row>
        <row r="144">
          <cell r="A144" t="str">
            <v>TI56 - Operating Costs</v>
          </cell>
          <cell r="B144">
            <v>-416071.75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-275441.75</v>
          </cell>
          <cell r="L144">
            <v>0</v>
          </cell>
          <cell r="M144">
            <v>0</v>
          </cell>
          <cell r="N144">
            <v>0</v>
          </cell>
          <cell r="O144">
            <v>-102087.5</v>
          </cell>
          <cell r="P144">
            <v>-49343</v>
          </cell>
          <cell r="Q144">
            <v>-52744.5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-39764.25</v>
          </cell>
          <cell r="W144">
            <v>-27662.25</v>
          </cell>
          <cell r="X144">
            <v>-12102</v>
          </cell>
          <cell r="Y144">
            <v>-133590</v>
          </cell>
          <cell r="Z144">
            <v>0</v>
          </cell>
          <cell r="AA144">
            <v>-27259</v>
          </cell>
          <cell r="AB144">
            <v>-12948</v>
          </cell>
          <cell r="AC144">
            <v>-2793</v>
          </cell>
          <cell r="AD144">
            <v>-504</v>
          </cell>
          <cell r="AE144">
            <v>-11014</v>
          </cell>
          <cell r="AF144">
            <v>0</v>
          </cell>
          <cell r="AG144">
            <v>-100695</v>
          </cell>
          <cell r="AH144">
            <v>-31832</v>
          </cell>
          <cell r="AI144">
            <v>-44641</v>
          </cell>
          <cell r="AJ144">
            <v>-15297</v>
          </cell>
          <cell r="AK144">
            <v>-5305</v>
          </cell>
          <cell r="AL144">
            <v>-2986</v>
          </cell>
          <cell r="AM144">
            <v>-634</v>
          </cell>
          <cell r="AN144">
            <v>0</v>
          </cell>
          <cell r="AO144">
            <v>-5636</v>
          </cell>
          <cell r="AP144">
            <v>-210</v>
          </cell>
          <cell r="AQ144">
            <v>-1719</v>
          </cell>
          <cell r="AR144">
            <v>-3231</v>
          </cell>
          <cell r="AS144">
            <v>0</v>
          </cell>
          <cell r="AT144">
            <v>-476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-18675</v>
          </cell>
          <cell r="BH144">
            <v>-17700</v>
          </cell>
          <cell r="BI144">
            <v>-975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-5825</v>
          </cell>
          <cell r="BP144">
            <v>-5825</v>
          </cell>
          <cell r="BQ144">
            <v>-82340</v>
          </cell>
          <cell r="BR144">
            <v>-19107</v>
          </cell>
          <cell r="BS144">
            <v>-7143</v>
          </cell>
          <cell r="BT144">
            <v>-11964</v>
          </cell>
          <cell r="BU144">
            <v>0</v>
          </cell>
          <cell r="BV144">
            <v>-63233</v>
          </cell>
          <cell r="BW144">
            <v>-41091</v>
          </cell>
          <cell r="BX144">
            <v>-19440</v>
          </cell>
          <cell r="BY144">
            <v>-7251</v>
          </cell>
          <cell r="BZ144">
            <v>-14262</v>
          </cell>
          <cell r="CA144">
            <v>0</v>
          </cell>
          <cell r="CB144">
            <v>-12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-126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-22142</v>
          </cell>
          <cell r="CR144">
            <v>-17757</v>
          </cell>
          <cell r="CS144">
            <v>-4385</v>
          </cell>
          <cell r="CT144">
            <v>0</v>
          </cell>
          <cell r="CU144">
            <v>0</v>
          </cell>
          <cell r="CV144">
            <v>0</v>
          </cell>
          <cell r="CW144">
            <v>-21427</v>
          </cell>
          <cell r="CX144">
            <v>0</v>
          </cell>
          <cell r="CY144">
            <v>-186</v>
          </cell>
          <cell r="CZ144">
            <v>0</v>
          </cell>
          <cell r="DA144">
            <v>-294</v>
          </cell>
          <cell r="DB144">
            <v>-4062</v>
          </cell>
          <cell r="DC144">
            <v>-591</v>
          </cell>
          <cell r="DD144">
            <v>-75</v>
          </cell>
          <cell r="DE144">
            <v>-332</v>
          </cell>
          <cell r="DF144">
            <v>-26</v>
          </cell>
          <cell r="DG144">
            <v>-49</v>
          </cell>
          <cell r="DH144">
            <v>-72</v>
          </cell>
          <cell r="DI144">
            <v>-1562</v>
          </cell>
          <cell r="DJ144">
            <v>-28</v>
          </cell>
          <cell r="DK144">
            <v>-114</v>
          </cell>
          <cell r="DL144">
            <v>-59</v>
          </cell>
          <cell r="DM144">
            <v>-8798</v>
          </cell>
          <cell r="DN144">
            <v>-146</v>
          </cell>
          <cell r="DO144">
            <v>-111</v>
          </cell>
          <cell r="DP144">
            <v>0</v>
          </cell>
          <cell r="DQ144">
            <v>-4922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-1088</v>
          </cell>
          <cell r="EO144">
            <v>-454</v>
          </cell>
          <cell r="EP144">
            <v>-499</v>
          </cell>
          <cell r="EQ144">
            <v>0</v>
          </cell>
          <cell r="ER144">
            <v>-135</v>
          </cell>
          <cell r="ES144">
            <v>0</v>
          </cell>
          <cell r="ET144">
            <v>-11275</v>
          </cell>
          <cell r="EU144">
            <v>2288</v>
          </cell>
          <cell r="EV144">
            <v>0</v>
          </cell>
          <cell r="EW144">
            <v>0</v>
          </cell>
          <cell r="EX144">
            <v>0</v>
          </cell>
          <cell r="EY144">
            <v>-13563</v>
          </cell>
        </row>
        <row r="145">
          <cell r="A145" t="str">
            <v>M49811030 - Ins alloc oth inc&amp;chg tech acc</v>
          </cell>
          <cell r="B145">
            <v>29072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16799</v>
          </cell>
          <cell r="L145">
            <v>0</v>
          </cell>
          <cell r="M145">
            <v>0</v>
          </cell>
          <cell r="N145">
            <v>0</v>
          </cell>
          <cell r="O145">
            <v>17550</v>
          </cell>
          <cell r="P145">
            <v>16050</v>
          </cell>
          <cell r="Q145">
            <v>1500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5475</v>
          </cell>
          <cell r="W145">
            <v>5475</v>
          </cell>
          <cell r="X145">
            <v>0</v>
          </cell>
          <cell r="Y145">
            <v>-6226</v>
          </cell>
          <cell r="Z145">
            <v>0</v>
          </cell>
          <cell r="AA145">
            <v>-1313</v>
          </cell>
          <cell r="AB145">
            <v>-90</v>
          </cell>
          <cell r="AC145">
            <v>-489</v>
          </cell>
          <cell r="AD145">
            <v>-18</v>
          </cell>
          <cell r="AE145">
            <v>-716</v>
          </cell>
          <cell r="AF145">
            <v>0</v>
          </cell>
          <cell r="AG145">
            <v>-5101</v>
          </cell>
          <cell r="AH145">
            <v>-1859</v>
          </cell>
          <cell r="AI145">
            <v>-2297</v>
          </cell>
          <cell r="AJ145">
            <v>-562</v>
          </cell>
          <cell r="AK145">
            <v>-223</v>
          </cell>
          <cell r="AL145">
            <v>-129</v>
          </cell>
          <cell r="AM145">
            <v>-31</v>
          </cell>
          <cell r="AN145">
            <v>0</v>
          </cell>
          <cell r="AO145">
            <v>188</v>
          </cell>
          <cell r="AP145">
            <v>0</v>
          </cell>
          <cell r="AQ145">
            <v>188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-45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-45</v>
          </cell>
          <cell r="BW145">
            <v>1125</v>
          </cell>
          <cell r="BX145">
            <v>2250</v>
          </cell>
          <cell r="BY145">
            <v>0</v>
          </cell>
          <cell r="BZ145">
            <v>-1125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-1170</v>
          </cell>
          <cell r="CR145">
            <v>0</v>
          </cell>
          <cell r="CS145">
            <v>-1170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4818</v>
          </cell>
          <cell r="EO145">
            <v>2103</v>
          </cell>
          <cell r="EP145">
            <v>2021</v>
          </cell>
          <cell r="EQ145">
            <v>0</v>
          </cell>
          <cell r="ER145">
            <v>694</v>
          </cell>
          <cell r="ES145">
            <v>0</v>
          </cell>
          <cell r="ET145">
            <v>7500</v>
          </cell>
          <cell r="EU145">
            <v>7500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</row>
        <row r="146">
          <cell r="A146" t="str">
            <v>TI49811030 - Ins alloc oth inc&amp;chg tech acc</v>
          </cell>
          <cell r="B146">
            <v>29072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16799</v>
          </cell>
          <cell r="L146">
            <v>0</v>
          </cell>
          <cell r="M146">
            <v>0</v>
          </cell>
          <cell r="N146">
            <v>0</v>
          </cell>
          <cell r="O146">
            <v>17550</v>
          </cell>
          <cell r="P146">
            <v>16050</v>
          </cell>
          <cell r="Q146">
            <v>1500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5475</v>
          </cell>
          <cell r="W146">
            <v>5475</v>
          </cell>
          <cell r="X146">
            <v>0</v>
          </cell>
          <cell r="Y146">
            <v>-6226</v>
          </cell>
          <cell r="Z146">
            <v>0</v>
          </cell>
          <cell r="AA146">
            <v>-1313</v>
          </cell>
          <cell r="AB146">
            <v>-90</v>
          </cell>
          <cell r="AC146">
            <v>-489</v>
          </cell>
          <cell r="AD146">
            <v>-18</v>
          </cell>
          <cell r="AE146">
            <v>-716</v>
          </cell>
          <cell r="AF146">
            <v>0</v>
          </cell>
          <cell r="AG146">
            <v>-5101</v>
          </cell>
          <cell r="AH146">
            <v>-1859</v>
          </cell>
          <cell r="AI146">
            <v>-2297</v>
          </cell>
          <cell r="AJ146">
            <v>-562</v>
          </cell>
          <cell r="AK146">
            <v>-223</v>
          </cell>
          <cell r="AL146">
            <v>-129</v>
          </cell>
          <cell r="AM146">
            <v>-31</v>
          </cell>
          <cell r="AN146">
            <v>0</v>
          </cell>
          <cell r="AO146">
            <v>188</v>
          </cell>
          <cell r="AP146">
            <v>0</v>
          </cell>
          <cell r="AQ146">
            <v>188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-45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-45</v>
          </cell>
          <cell r="BW146">
            <v>1125</v>
          </cell>
          <cell r="BX146">
            <v>2250</v>
          </cell>
          <cell r="BY146">
            <v>0</v>
          </cell>
          <cell r="BZ146">
            <v>-1125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-1170</v>
          </cell>
          <cell r="CR146">
            <v>0</v>
          </cell>
          <cell r="CS146">
            <v>-1170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4818</v>
          </cell>
          <cell r="EO146">
            <v>2103</v>
          </cell>
          <cell r="EP146">
            <v>2021</v>
          </cell>
          <cell r="EQ146">
            <v>0</v>
          </cell>
          <cell r="ER146">
            <v>694</v>
          </cell>
          <cell r="ES146">
            <v>0</v>
          </cell>
          <cell r="ET146">
            <v>7500</v>
          </cell>
          <cell r="EU146">
            <v>7500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</row>
        <row r="147">
          <cell r="A147" t="str">
            <v>TI561 - Ins alloc oth inc&amp;chg tech acc</v>
          </cell>
          <cell r="B147">
            <v>29072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16799</v>
          </cell>
          <cell r="L147">
            <v>0</v>
          </cell>
          <cell r="M147">
            <v>0</v>
          </cell>
          <cell r="N147">
            <v>0</v>
          </cell>
          <cell r="O147">
            <v>17550</v>
          </cell>
          <cell r="P147">
            <v>16050</v>
          </cell>
          <cell r="Q147">
            <v>1500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5475</v>
          </cell>
          <cell r="W147">
            <v>5475</v>
          </cell>
          <cell r="X147">
            <v>0</v>
          </cell>
          <cell r="Y147">
            <v>-6226</v>
          </cell>
          <cell r="Z147">
            <v>0</v>
          </cell>
          <cell r="AA147">
            <v>-1313</v>
          </cell>
          <cell r="AB147">
            <v>-90</v>
          </cell>
          <cell r="AC147">
            <v>-489</v>
          </cell>
          <cell r="AD147">
            <v>-18</v>
          </cell>
          <cell r="AE147">
            <v>-716</v>
          </cell>
          <cell r="AF147">
            <v>0</v>
          </cell>
          <cell r="AG147">
            <v>-5101</v>
          </cell>
          <cell r="AH147">
            <v>-1859</v>
          </cell>
          <cell r="AI147">
            <v>-2297</v>
          </cell>
          <cell r="AJ147">
            <v>-562</v>
          </cell>
          <cell r="AK147">
            <v>-223</v>
          </cell>
          <cell r="AL147">
            <v>-129</v>
          </cell>
          <cell r="AM147">
            <v>-31</v>
          </cell>
          <cell r="AN147">
            <v>0</v>
          </cell>
          <cell r="AO147">
            <v>188</v>
          </cell>
          <cell r="AP147">
            <v>0</v>
          </cell>
          <cell r="AQ147">
            <v>188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-45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-45</v>
          </cell>
          <cell r="BW147">
            <v>1125</v>
          </cell>
          <cell r="BX147">
            <v>2250</v>
          </cell>
          <cell r="BY147">
            <v>0</v>
          </cell>
          <cell r="BZ147">
            <v>-1125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-1170</v>
          </cell>
          <cell r="CR147">
            <v>0</v>
          </cell>
          <cell r="CS147">
            <v>-1170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4818</v>
          </cell>
          <cell r="EO147">
            <v>2103</v>
          </cell>
          <cell r="EP147">
            <v>2021</v>
          </cell>
          <cell r="EQ147">
            <v>0</v>
          </cell>
          <cell r="ER147">
            <v>694</v>
          </cell>
          <cell r="ES147">
            <v>0</v>
          </cell>
          <cell r="ET147">
            <v>7500</v>
          </cell>
          <cell r="EU147">
            <v>7500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</row>
        <row r="148">
          <cell r="A148" t="str">
            <v>1TTI - Technical result</v>
          </cell>
          <cell r="B148">
            <v>394999.25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224193.25</v>
          </cell>
          <cell r="L148">
            <v>0</v>
          </cell>
          <cell r="M148">
            <v>0</v>
          </cell>
          <cell r="N148">
            <v>0</v>
          </cell>
          <cell r="O148">
            <v>129215.25</v>
          </cell>
          <cell r="P148">
            <v>53663</v>
          </cell>
          <cell r="Q148">
            <v>75552.25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10355</v>
          </cell>
          <cell r="W148">
            <v>13985.5</v>
          </cell>
          <cell r="X148">
            <v>-3630.5</v>
          </cell>
          <cell r="Y148">
            <v>84623</v>
          </cell>
          <cell r="Z148">
            <v>0</v>
          </cell>
          <cell r="AA148">
            <v>37381</v>
          </cell>
          <cell r="AB148">
            <v>14706</v>
          </cell>
          <cell r="AC148">
            <v>8638</v>
          </cell>
          <cell r="AD148">
            <v>373</v>
          </cell>
          <cell r="AE148">
            <v>13664</v>
          </cell>
          <cell r="AF148">
            <v>0</v>
          </cell>
          <cell r="AG148">
            <v>32678</v>
          </cell>
          <cell r="AH148">
            <v>15674</v>
          </cell>
          <cell r="AI148">
            <v>14776</v>
          </cell>
          <cell r="AJ148">
            <v>-2284</v>
          </cell>
          <cell r="AK148">
            <v>1904</v>
          </cell>
          <cell r="AL148">
            <v>2028</v>
          </cell>
          <cell r="AM148">
            <v>580</v>
          </cell>
          <cell r="AN148">
            <v>0</v>
          </cell>
          <cell r="AO148">
            <v>14389</v>
          </cell>
          <cell r="AP148">
            <v>1731</v>
          </cell>
          <cell r="AQ148">
            <v>3330</v>
          </cell>
          <cell r="AR148">
            <v>8397</v>
          </cell>
          <cell r="AS148">
            <v>0</v>
          </cell>
          <cell r="AT148">
            <v>931</v>
          </cell>
          <cell r="AU148">
            <v>175</v>
          </cell>
          <cell r="AV148">
            <v>22</v>
          </cell>
          <cell r="AW148">
            <v>0</v>
          </cell>
          <cell r="AX148">
            <v>153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16197</v>
          </cell>
          <cell r="BH148">
            <v>15366</v>
          </cell>
          <cell r="BI148">
            <v>831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9490</v>
          </cell>
          <cell r="BP148">
            <v>9490</v>
          </cell>
          <cell r="BQ148">
            <v>119284</v>
          </cell>
          <cell r="BR148">
            <v>24373</v>
          </cell>
          <cell r="BS148">
            <v>1149</v>
          </cell>
          <cell r="BT148">
            <v>23224</v>
          </cell>
          <cell r="BU148">
            <v>0</v>
          </cell>
          <cell r="BV148">
            <v>94911</v>
          </cell>
          <cell r="BW148">
            <v>95397</v>
          </cell>
          <cell r="BX148">
            <v>55287</v>
          </cell>
          <cell r="BY148">
            <v>20183</v>
          </cell>
          <cell r="BZ148">
            <v>16509</v>
          </cell>
          <cell r="CA148">
            <v>147</v>
          </cell>
          <cell r="CB148">
            <v>2334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937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-486</v>
          </cell>
          <cell r="CR148">
            <v>-27408</v>
          </cell>
          <cell r="CS148">
            <v>26832</v>
          </cell>
          <cell r="CT148">
            <v>90</v>
          </cell>
          <cell r="CU148">
            <v>0</v>
          </cell>
          <cell r="CV148">
            <v>0</v>
          </cell>
          <cell r="CW148">
            <v>4504</v>
          </cell>
          <cell r="CX148">
            <v>0</v>
          </cell>
          <cell r="CY148">
            <v>298</v>
          </cell>
          <cell r="CZ148">
            <v>59</v>
          </cell>
          <cell r="DA148">
            <v>1035</v>
          </cell>
          <cell r="DB148">
            <v>1503</v>
          </cell>
          <cell r="DC148">
            <v>846</v>
          </cell>
          <cell r="DD148">
            <v>-42</v>
          </cell>
          <cell r="DE148">
            <v>1109</v>
          </cell>
          <cell r="DF148">
            <v>21</v>
          </cell>
          <cell r="DG148">
            <v>9</v>
          </cell>
          <cell r="DH148">
            <v>-12</v>
          </cell>
          <cell r="DI148">
            <v>-419</v>
          </cell>
          <cell r="DJ148">
            <v>84</v>
          </cell>
          <cell r="DK148">
            <v>389</v>
          </cell>
          <cell r="DL148">
            <v>95</v>
          </cell>
          <cell r="DM148">
            <v>321</v>
          </cell>
          <cell r="DN148">
            <v>33</v>
          </cell>
          <cell r="DO148">
            <v>36</v>
          </cell>
          <cell r="DP148">
            <v>0</v>
          </cell>
          <cell r="DQ148">
            <v>-861</v>
          </cell>
          <cell r="DR148">
            <v>0</v>
          </cell>
          <cell r="DS148">
            <v>0</v>
          </cell>
          <cell r="DT148">
            <v>-5812</v>
          </cell>
          <cell r="DU148">
            <v>-4650</v>
          </cell>
          <cell r="DV148">
            <v>-1162</v>
          </cell>
          <cell r="DW148">
            <v>0</v>
          </cell>
          <cell r="DX148">
            <v>-2015</v>
          </cell>
          <cell r="DY148">
            <v>-525</v>
          </cell>
          <cell r="DZ148">
            <v>-321</v>
          </cell>
          <cell r="EA148">
            <v>0</v>
          </cell>
          <cell r="EB148">
            <v>-927</v>
          </cell>
          <cell r="EC148">
            <v>-242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1500</v>
          </cell>
          <cell r="EL148">
            <v>1500</v>
          </cell>
          <cell r="EM148">
            <v>0</v>
          </cell>
          <cell r="EN148">
            <v>3732</v>
          </cell>
          <cell r="EO148">
            <v>1651</v>
          </cell>
          <cell r="EP148">
            <v>1522</v>
          </cell>
          <cell r="EQ148">
            <v>0</v>
          </cell>
          <cell r="ER148">
            <v>559</v>
          </cell>
          <cell r="ES148">
            <v>0</v>
          </cell>
          <cell r="ET148">
            <v>23926</v>
          </cell>
          <cell r="EU148">
            <v>23926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</row>
        <row r="149">
          <cell r="A149" t="str">
            <v>M49811020 - Ins alloc cap gn&amp;lss op margin</v>
          </cell>
          <cell r="B149">
            <v>67419.5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65379.5</v>
          </cell>
          <cell r="L149">
            <v>0</v>
          </cell>
          <cell r="M149">
            <v>0</v>
          </cell>
          <cell r="N149">
            <v>0</v>
          </cell>
          <cell r="O149">
            <v>47388</v>
          </cell>
          <cell r="P149">
            <v>0</v>
          </cell>
          <cell r="Q149">
            <v>47388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16240.5</v>
          </cell>
          <cell r="W149">
            <v>16240.5</v>
          </cell>
          <cell r="X149">
            <v>0</v>
          </cell>
          <cell r="Y149">
            <v>1751</v>
          </cell>
          <cell r="Z149">
            <v>0</v>
          </cell>
          <cell r="AA149">
            <v>609</v>
          </cell>
          <cell r="AB149">
            <v>279</v>
          </cell>
          <cell r="AC149">
            <v>196</v>
          </cell>
          <cell r="AD149">
            <v>9</v>
          </cell>
          <cell r="AE149">
            <v>125</v>
          </cell>
          <cell r="AF149">
            <v>0</v>
          </cell>
          <cell r="AG149">
            <v>840</v>
          </cell>
          <cell r="AH149">
            <v>144</v>
          </cell>
          <cell r="AI149">
            <v>532</v>
          </cell>
          <cell r="AJ149">
            <v>133</v>
          </cell>
          <cell r="AK149">
            <v>10</v>
          </cell>
          <cell r="AL149">
            <v>15</v>
          </cell>
          <cell r="AM149">
            <v>6</v>
          </cell>
          <cell r="AN149">
            <v>0</v>
          </cell>
          <cell r="AO149">
            <v>294</v>
          </cell>
          <cell r="AP149">
            <v>12</v>
          </cell>
          <cell r="AQ149">
            <v>90</v>
          </cell>
          <cell r="AR149">
            <v>168</v>
          </cell>
          <cell r="AS149">
            <v>0</v>
          </cell>
          <cell r="AT149">
            <v>24</v>
          </cell>
          <cell r="AU149">
            <v>8</v>
          </cell>
          <cell r="AV149">
            <v>0</v>
          </cell>
          <cell r="AW149">
            <v>0</v>
          </cell>
          <cell r="AX149">
            <v>8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352</v>
          </cell>
          <cell r="BH149">
            <v>352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114</v>
          </cell>
          <cell r="BP149">
            <v>114</v>
          </cell>
          <cell r="BQ149">
            <v>1380</v>
          </cell>
          <cell r="BR149">
            <v>1380</v>
          </cell>
          <cell r="BS149">
            <v>0</v>
          </cell>
          <cell r="BT149">
            <v>1380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49</v>
          </cell>
          <cell r="CX149">
            <v>0</v>
          </cell>
          <cell r="CY149">
            <v>2</v>
          </cell>
          <cell r="CZ149">
            <v>0</v>
          </cell>
          <cell r="DA149">
            <v>3</v>
          </cell>
          <cell r="DB149">
            <v>11</v>
          </cell>
          <cell r="DC149">
            <v>9</v>
          </cell>
          <cell r="DD149">
            <v>0</v>
          </cell>
          <cell r="DE149">
            <v>7</v>
          </cell>
          <cell r="DF149">
            <v>0</v>
          </cell>
          <cell r="DG149">
            <v>0</v>
          </cell>
          <cell r="DH149">
            <v>0</v>
          </cell>
          <cell r="DI149">
            <v>3</v>
          </cell>
          <cell r="DJ149">
            <v>0</v>
          </cell>
          <cell r="DK149">
            <v>4</v>
          </cell>
          <cell r="DL149">
            <v>1</v>
          </cell>
          <cell r="DM149">
            <v>6</v>
          </cell>
          <cell r="DN149">
            <v>0</v>
          </cell>
          <cell r="DO149">
            <v>0</v>
          </cell>
          <cell r="DP149">
            <v>0</v>
          </cell>
          <cell r="DQ149">
            <v>3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-980</v>
          </cell>
          <cell r="EO149">
            <v>-342</v>
          </cell>
          <cell r="EP149">
            <v>-507</v>
          </cell>
          <cell r="EQ149">
            <v>0</v>
          </cell>
          <cell r="ER149">
            <v>-131</v>
          </cell>
          <cell r="ES149">
            <v>0</v>
          </cell>
          <cell r="ET149">
            <v>1125</v>
          </cell>
          <cell r="EU149">
            <v>1125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</row>
        <row r="150">
          <cell r="A150" t="str">
            <v>M49811025 - Ins alloc cap g&amp;l NOB tech acc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</row>
        <row r="151">
          <cell r="A151" t="str">
            <v>TI49811020 - Ins alloc cap gn&amp;lss tech acc</v>
          </cell>
          <cell r="B151">
            <v>67419.5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65379.5</v>
          </cell>
          <cell r="L151">
            <v>0</v>
          </cell>
          <cell r="M151">
            <v>0</v>
          </cell>
          <cell r="N151">
            <v>0</v>
          </cell>
          <cell r="O151">
            <v>47388</v>
          </cell>
          <cell r="P151">
            <v>0</v>
          </cell>
          <cell r="Q151">
            <v>47388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16240.5</v>
          </cell>
          <cell r="W151">
            <v>16240.5</v>
          </cell>
          <cell r="X151">
            <v>0</v>
          </cell>
          <cell r="Y151">
            <v>1751</v>
          </cell>
          <cell r="Z151">
            <v>0</v>
          </cell>
          <cell r="AA151">
            <v>609</v>
          </cell>
          <cell r="AB151">
            <v>279</v>
          </cell>
          <cell r="AC151">
            <v>196</v>
          </cell>
          <cell r="AD151">
            <v>9</v>
          </cell>
          <cell r="AE151">
            <v>125</v>
          </cell>
          <cell r="AF151">
            <v>0</v>
          </cell>
          <cell r="AG151">
            <v>840</v>
          </cell>
          <cell r="AH151">
            <v>144</v>
          </cell>
          <cell r="AI151">
            <v>532</v>
          </cell>
          <cell r="AJ151">
            <v>133</v>
          </cell>
          <cell r="AK151">
            <v>10</v>
          </cell>
          <cell r="AL151">
            <v>15</v>
          </cell>
          <cell r="AM151">
            <v>6</v>
          </cell>
          <cell r="AN151">
            <v>0</v>
          </cell>
          <cell r="AO151">
            <v>294</v>
          </cell>
          <cell r="AP151">
            <v>12</v>
          </cell>
          <cell r="AQ151">
            <v>90</v>
          </cell>
          <cell r="AR151">
            <v>168</v>
          </cell>
          <cell r="AS151">
            <v>0</v>
          </cell>
          <cell r="AT151">
            <v>24</v>
          </cell>
          <cell r="AU151">
            <v>8</v>
          </cell>
          <cell r="AV151">
            <v>0</v>
          </cell>
          <cell r="AW151">
            <v>0</v>
          </cell>
          <cell r="AX151">
            <v>8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352</v>
          </cell>
          <cell r="BH151">
            <v>352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114</v>
          </cell>
          <cell r="BP151">
            <v>114</v>
          </cell>
          <cell r="BQ151">
            <v>1380</v>
          </cell>
          <cell r="BR151">
            <v>1380</v>
          </cell>
          <cell r="BS151">
            <v>0</v>
          </cell>
          <cell r="BT151">
            <v>1380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49</v>
          </cell>
          <cell r="CX151">
            <v>0</v>
          </cell>
          <cell r="CY151">
            <v>2</v>
          </cell>
          <cell r="CZ151">
            <v>0</v>
          </cell>
          <cell r="DA151">
            <v>3</v>
          </cell>
          <cell r="DB151">
            <v>11</v>
          </cell>
          <cell r="DC151">
            <v>9</v>
          </cell>
          <cell r="DD151">
            <v>0</v>
          </cell>
          <cell r="DE151">
            <v>7</v>
          </cell>
          <cell r="DF151">
            <v>0</v>
          </cell>
          <cell r="DG151">
            <v>0</v>
          </cell>
          <cell r="DH151">
            <v>0</v>
          </cell>
          <cell r="DI151">
            <v>3</v>
          </cell>
          <cell r="DJ151">
            <v>0</v>
          </cell>
          <cell r="DK151">
            <v>4</v>
          </cell>
          <cell r="DL151">
            <v>1</v>
          </cell>
          <cell r="DM151">
            <v>6</v>
          </cell>
          <cell r="DN151">
            <v>0</v>
          </cell>
          <cell r="DO151">
            <v>0</v>
          </cell>
          <cell r="DP151">
            <v>0</v>
          </cell>
          <cell r="DQ151">
            <v>3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-980</v>
          </cell>
          <cell r="EO151">
            <v>-342</v>
          </cell>
          <cell r="EP151">
            <v>-507</v>
          </cell>
          <cell r="EQ151">
            <v>0</v>
          </cell>
          <cell r="ER151">
            <v>-131</v>
          </cell>
          <cell r="ES151">
            <v>0</v>
          </cell>
          <cell r="ET151">
            <v>1125</v>
          </cell>
          <cell r="EU151">
            <v>1125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</row>
        <row r="152">
          <cell r="A152" t="str">
            <v>2TTI - Operating margin</v>
          </cell>
          <cell r="B152">
            <v>462418.75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289572.75</v>
          </cell>
          <cell r="L152">
            <v>0</v>
          </cell>
          <cell r="M152">
            <v>0</v>
          </cell>
          <cell r="N152">
            <v>0</v>
          </cell>
          <cell r="O152">
            <v>176603.25</v>
          </cell>
          <cell r="P152">
            <v>53663</v>
          </cell>
          <cell r="Q152">
            <v>122940.25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26595.5</v>
          </cell>
          <cell r="W152">
            <v>30226</v>
          </cell>
          <cell r="X152">
            <v>-3630.5</v>
          </cell>
          <cell r="Y152">
            <v>86374</v>
          </cell>
          <cell r="Z152">
            <v>0</v>
          </cell>
          <cell r="AA152">
            <v>37990</v>
          </cell>
          <cell r="AB152">
            <v>14985</v>
          </cell>
          <cell r="AC152">
            <v>8834</v>
          </cell>
          <cell r="AD152">
            <v>382</v>
          </cell>
          <cell r="AE152">
            <v>13789</v>
          </cell>
          <cell r="AF152">
            <v>0</v>
          </cell>
          <cell r="AG152">
            <v>33518</v>
          </cell>
          <cell r="AH152">
            <v>15818</v>
          </cell>
          <cell r="AI152">
            <v>15308</v>
          </cell>
          <cell r="AJ152">
            <v>-2151</v>
          </cell>
          <cell r="AK152">
            <v>1914</v>
          </cell>
          <cell r="AL152">
            <v>2043</v>
          </cell>
          <cell r="AM152">
            <v>586</v>
          </cell>
          <cell r="AN152">
            <v>0</v>
          </cell>
          <cell r="AO152">
            <v>14683</v>
          </cell>
          <cell r="AP152">
            <v>1743</v>
          </cell>
          <cell r="AQ152">
            <v>3420</v>
          </cell>
          <cell r="AR152">
            <v>8565</v>
          </cell>
          <cell r="AS152">
            <v>0</v>
          </cell>
          <cell r="AT152">
            <v>955</v>
          </cell>
          <cell r="AU152">
            <v>183</v>
          </cell>
          <cell r="AV152">
            <v>22</v>
          </cell>
          <cell r="AW152">
            <v>0</v>
          </cell>
          <cell r="AX152">
            <v>161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16549</v>
          </cell>
          <cell r="BH152">
            <v>15718</v>
          </cell>
          <cell r="BI152">
            <v>831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9604</v>
          </cell>
          <cell r="BP152">
            <v>9604</v>
          </cell>
          <cell r="BQ152">
            <v>120664</v>
          </cell>
          <cell r="BR152">
            <v>25753</v>
          </cell>
          <cell r="BS152">
            <v>1149</v>
          </cell>
          <cell r="BT152">
            <v>24604</v>
          </cell>
          <cell r="BU152">
            <v>0</v>
          </cell>
          <cell r="BV152">
            <v>94911</v>
          </cell>
          <cell r="BW152">
            <v>95397</v>
          </cell>
          <cell r="BX152">
            <v>55287</v>
          </cell>
          <cell r="BY152">
            <v>20183</v>
          </cell>
          <cell r="BZ152">
            <v>16509</v>
          </cell>
          <cell r="CA152">
            <v>147</v>
          </cell>
          <cell r="CB152">
            <v>2334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937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-486</v>
          </cell>
          <cell r="CR152">
            <v>-27408</v>
          </cell>
          <cell r="CS152">
            <v>26832</v>
          </cell>
          <cell r="CT152">
            <v>90</v>
          </cell>
          <cell r="CU152">
            <v>0</v>
          </cell>
          <cell r="CV152">
            <v>0</v>
          </cell>
          <cell r="CW152">
            <v>4553</v>
          </cell>
          <cell r="CX152">
            <v>0</v>
          </cell>
          <cell r="CY152">
            <v>300</v>
          </cell>
          <cell r="CZ152">
            <v>59</v>
          </cell>
          <cell r="DA152">
            <v>1038</v>
          </cell>
          <cell r="DB152">
            <v>1514</v>
          </cell>
          <cell r="DC152">
            <v>855</v>
          </cell>
          <cell r="DD152">
            <v>-42</v>
          </cell>
          <cell r="DE152">
            <v>1116</v>
          </cell>
          <cell r="DF152">
            <v>21</v>
          </cell>
          <cell r="DG152">
            <v>9</v>
          </cell>
          <cell r="DH152">
            <v>-12</v>
          </cell>
          <cell r="DI152">
            <v>-416</v>
          </cell>
          <cell r="DJ152">
            <v>84</v>
          </cell>
          <cell r="DK152">
            <v>393</v>
          </cell>
          <cell r="DL152">
            <v>96</v>
          </cell>
          <cell r="DM152">
            <v>327</v>
          </cell>
          <cell r="DN152">
            <v>33</v>
          </cell>
          <cell r="DO152">
            <v>36</v>
          </cell>
          <cell r="DP152">
            <v>0</v>
          </cell>
          <cell r="DQ152">
            <v>-858</v>
          </cell>
          <cell r="DR152">
            <v>0</v>
          </cell>
          <cell r="DS152">
            <v>0</v>
          </cell>
          <cell r="DT152">
            <v>-5812</v>
          </cell>
          <cell r="DU152">
            <v>-4650</v>
          </cell>
          <cell r="DV152">
            <v>-1162</v>
          </cell>
          <cell r="DW152">
            <v>0</v>
          </cell>
          <cell r="DX152">
            <v>-2015</v>
          </cell>
          <cell r="DY152">
            <v>-525</v>
          </cell>
          <cell r="DZ152">
            <v>-321</v>
          </cell>
          <cell r="EA152">
            <v>0</v>
          </cell>
          <cell r="EB152">
            <v>-927</v>
          </cell>
          <cell r="EC152">
            <v>-242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1500</v>
          </cell>
          <cell r="EL152">
            <v>1500</v>
          </cell>
          <cell r="EM152">
            <v>0</v>
          </cell>
          <cell r="EN152">
            <v>2752</v>
          </cell>
          <cell r="EO152">
            <v>1309</v>
          </cell>
          <cell r="EP152">
            <v>1015</v>
          </cell>
          <cell r="EQ152">
            <v>0</v>
          </cell>
          <cell r="ER152">
            <v>428</v>
          </cell>
          <cell r="ES152">
            <v>0</v>
          </cell>
          <cell r="ET152">
            <v>25051</v>
          </cell>
          <cell r="EU152">
            <v>25051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</row>
        <row r="153">
          <cell r="A153" t="str">
            <v>M40000010 - DONOTUSE:Int inc-Cash equiv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</row>
        <row r="154">
          <cell r="A154" t="str">
            <v>M40003010 - Int inc-Bal with centr bnks</v>
          </cell>
          <cell r="B154">
            <v>163478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38370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38370</v>
          </cell>
          <cell r="Z154">
            <v>0</v>
          </cell>
          <cell r="AA154">
            <v>13339</v>
          </cell>
          <cell r="AB154">
            <v>6111</v>
          </cell>
          <cell r="AC154">
            <v>4286</v>
          </cell>
          <cell r="AD154">
            <v>213</v>
          </cell>
          <cell r="AE154">
            <v>2729</v>
          </cell>
          <cell r="AF154">
            <v>0</v>
          </cell>
          <cell r="AG154">
            <v>18448</v>
          </cell>
          <cell r="AH154">
            <v>3158</v>
          </cell>
          <cell r="AI154">
            <v>11653</v>
          </cell>
          <cell r="AJ154">
            <v>2941</v>
          </cell>
          <cell r="AK154">
            <v>227</v>
          </cell>
          <cell r="AL154">
            <v>343</v>
          </cell>
          <cell r="AM154">
            <v>126</v>
          </cell>
          <cell r="AN154">
            <v>0</v>
          </cell>
          <cell r="AO154">
            <v>6408</v>
          </cell>
          <cell r="AP154">
            <v>240</v>
          </cell>
          <cell r="AQ154">
            <v>1953</v>
          </cell>
          <cell r="AR154">
            <v>3675</v>
          </cell>
          <cell r="AS154">
            <v>0</v>
          </cell>
          <cell r="AT154">
            <v>540</v>
          </cell>
          <cell r="AU154">
            <v>175</v>
          </cell>
          <cell r="AV154">
            <v>22</v>
          </cell>
          <cell r="AW154">
            <v>0</v>
          </cell>
          <cell r="AX154">
            <v>153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-3600</v>
          </cell>
          <cell r="BL154">
            <v>-3600</v>
          </cell>
          <cell r="BM154">
            <v>165</v>
          </cell>
          <cell r="BN154">
            <v>165</v>
          </cell>
          <cell r="BO154">
            <v>72</v>
          </cell>
          <cell r="BP154">
            <v>72</v>
          </cell>
          <cell r="BQ154">
            <v>121174</v>
          </cell>
          <cell r="BR154">
            <v>84832</v>
          </cell>
          <cell r="BS154">
            <v>786</v>
          </cell>
          <cell r="BT154">
            <v>78523</v>
          </cell>
          <cell r="BU154">
            <v>5523</v>
          </cell>
          <cell r="BV154">
            <v>36342</v>
          </cell>
          <cell r="BW154">
            <v>30978</v>
          </cell>
          <cell r="BX154">
            <v>14367</v>
          </cell>
          <cell r="BY154">
            <v>7725</v>
          </cell>
          <cell r="BZ154">
            <v>2103</v>
          </cell>
          <cell r="CA154">
            <v>69</v>
          </cell>
          <cell r="CB154">
            <v>2010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69</v>
          </cell>
          <cell r="CM154">
            <v>0</v>
          </cell>
          <cell r="CN154">
            <v>0</v>
          </cell>
          <cell r="CO154">
            <v>4635</v>
          </cell>
          <cell r="CP154">
            <v>0</v>
          </cell>
          <cell r="CQ154">
            <v>5364</v>
          </cell>
          <cell r="CR154">
            <v>2682</v>
          </cell>
          <cell r="CS154">
            <v>2682</v>
          </cell>
          <cell r="CT154">
            <v>0</v>
          </cell>
          <cell r="CU154">
            <v>0</v>
          </cell>
          <cell r="CV154">
            <v>0</v>
          </cell>
          <cell r="CW154">
            <v>4166</v>
          </cell>
          <cell r="CX154">
            <v>0</v>
          </cell>
          <cell r="CY154">
            <v>135</v>
          </cell>
          <cell r="CZ154">
            <v>0</v>
          </cell>
          <cell r="DA154">
            <v>216</v>
          </cell>
          <cell r="DB154">
            <v>834</v>
          </cell>
          <cell r="DC154">
            <v>809</v>
          </cell>
          <cell r="DD154">
            <v>17</v>
          </cell>
          <cell r="DE154">
            <v>579</v>
          </cell>
          <cell r="DF154">
            <v>6</v>
          </cell>
          <cell r="DG154">
            <v>0</v>
          </cell>
          <cell r="DH154">
            <v>10</v>
          </cell>
          <cell r="DI154">
            <v>242</v>
          </cell>
          <cell r="DJ154">
            <v>7</v>
          </cell>
          <cell r="DK154">
            <v>336</v>
          </cell>
          <cell r="DL154">
            <v>117</v>
          </cell>
          <cell r="DM154">
            <v>542</v>
          </cell>
          <cell r="DN154">
            <v>16</v>
          </cell>
          <cell r="DO154">
            <v>21</v>
          </cell>
          <cell r="DP154">
            <v>0</v>
          </cell>
          <cell r="DQ154">
            <v>279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-22</v>
          </cell>
          <cell r="DY154">
            <v>-6</v>
          </cell>
          <cell r="DZ154">
            <v>-3</v>
          </cell>
          <cell r="EA154">
            <v>0</v>
          </cell>
          <cell r="EB154">
            <v>-10</v>
          </cell>
          <cell r="EC154">
            <v>-3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2280</v>
          </cell>
          <cell r="EL154">
            <v>1500</v>
          </cell>
          <cell r="EM154">
            <v>780</v>
          </cell>
          <cell r="EN154">
            <v>873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873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</row>
        <row r="155">
          <cell r="A155" t="str">
            <v>M40005010 - Int inc-Money market paper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</row>
        <row r="156">
          <cell r="A156" t="str">
            <v>M40006010 - Int inc-DfrB-mat=&lt; 3 m frm acq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</row>
        <row r="157">
          <cell r="A157" t="str">
            <v>M40007010 - Int inc-Oth cash/equival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</row>
        <row r="158">
          <cell r="A158" t="str">
            <v>TI4000 - Interest income - Cash equivalents</v>
          </cell>
          <cell r="B158">
            <v>163478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38370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38370</v>
          </cell>
          <cell r="Z158">
            <v>0</v>
          </cell>
          <cell r="AA158">
            <v>13339</v>
          </cell>
          <cell r="AB158">
            <v>6111</v>
          </cell>
          <cell r="AC158">
            <v>4286</v>
          </cell>
          <cell r="AD158">
            <v>213</v>
          </cell>
          <cell r="AE158">
            <v>2729</v>
          </cell>
          <cell r="AF158">
            <v>0</v>
          </cell>
          <cell r="AG158">
            <v>18448</v>
          </cell>
          <cell r="AH158">
            <v>3158</v>
          </cell>
          <cell r="AI158">
            <v>11653</v>
          </cell>
          <cell r="AJ158">
            <v>2941</v>
          </cell>
          <cell r="AK158">
            <v>227</v>
          </cell>
          <cell r="AL158">
            <v>343</v>
          </cell>
          <cell r="AM158">
            <v>126</v>
          </cell>
          <cell r="AN158">
            <v>0</v>
          </cell>
          <cell r="AO158">
            <v>6408</v>
          </cell>
          <cell r="AP158">
            <v>240</v>
          </cell>
          <cell r="AQ158">
            <v>1953</v>
          </cell>
          <cell r="AR158">
            <v>3675</v>
          </cell>
          <cell r="AS158">
            <v>0</v>
          </cell>
          <cell r="AT158">
            <v>540</v>
          </cell>
          <cell r="AU158">
            <v>175</v>
          </cell>
          <cell r="AV158">
            <v>22</v>
          </cell>
          <cell r="AW158">
            <v>0</v>
          </cell>
          <cell r="AX158">
            <v>153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-3600</v>
          </cell>
          <cell r="BL158">
            <v>-3600</v>
          </cell>
          <cell r="BM158">
            <v>165</v>
          </cell>
          <cell r="BN158">
            <v>165</v>
          </cell>
          <cell r="BO158">
            <v>72</v>
          </cell>
          <cell r="BP158">
            <v>72</v>
          </cell>
          <cell r="BQ158">
            <v>121174</v>
          </cell>
          <cell r="BR158">
            <v>84832</v>
          </cell>
          <cell r="BS158">
            <v>786</v>
          </cell>
          <cell r="BT158">
            <v>78523</v>
          </cell>
          <cell r="BU158">
            <v>5523</v>
          </cell>
          <cell r="BV158">
            <v>36342</v>
          </cell>
          <cell r="BW158">
            <v>30978</v>
          </cell>
          <cell r="BX158">
            <v>14367</v>
          </cell>
          <cell r="BY158">
            <v>7725</v>
          </cell>
          <cell r="BZ158">
            <v>2103</v>
          </cell>
          <cell r="CA158">
            <v>69</v>
          </cell>
          <cell r="CB158">
            <v>2010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69</v>
          </cell>
          <cell r="CM158">
            <v>0</v>
          </cell>
          <cell r="CN158">
            <v>0</v>
          </cell>
          <cell r="CO158">
            <v>4635</v>
          </cell>
          <cell r="CP158">
            <v>0</v>
          </cell>
          <cell r="CQ158">
            <v>5364</v>
          </cell>
          <cell r="CR158">
            <v>2682</v>
          </cell>
          <cell r="CS158">
            <v>2682</v>
          </cell>
          <cell r="CT158">
            <v>0</v>
          </cell>
          <cell r="CU158">
            <v>0</v>
          </cell>
          <cell r="CV158">
            <v>0</v>
          </cell>
          <cell r="CW158">
            <v>4166</v>
          </cell>
          <cell r="CX158">
            <v>0</v>
          </cell>
          <cell r="CY158">
            <v>135</v>
          </cell>
          <cell r="CZ158">
            <v>0</v>
          </cell>
          <cell r="DA158">
            <v>216</v>
          </cell>
          <cell r="DB158">
            <v>834</v>
          </cell>
          <cell r="DC158">
            <v>809</v>
          </cell>
          <cell r="DD158">
            <v>17</v>
          </cell>
          <cell r="DE158">
            <v>579</v>
          </cell>
          <cell r="DF158">
            <v>6</v>
          </cell>
          <cell r="DG158">
            <v>0</v>
          </cell>
          <cell r="DH158">
            <v>10</v>
          </cell>
          <cell r="DI158">
            <v>242</v>
          </cell>
          <cell r="DJ158">
            <v>7</v>
          </cell>
          <cell r="DK158">
            <v>336</v>
          </cell>
          <cell r="DL158">
            <v>117</v>
          </cell>
          <cell r="DM158">
            <v>542</v>
          </cell>
          <cell r="DN158">
            <v>16</v>
          </cell>
          <cell r="DO158">
            <v>21</v>
          </cell>
          <cell r="DP158">
            <v>0</v>
          </cell>
          <cell r="DQ158">
            <v>279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-22</v>
          </cell>
          <cell r="DY158">
            <v>-6</v>
          </cell>
          <cell r="DZ158">
            <v>-3</v>
          </cell>
          <cell r="EA158">
            <v>0</v>
          </cell>
          <cell r="EB158">
            <v>-10</v>
          </cell>
          <cell r="EC158">
            <v>-3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2280</v>
          </cell>
          <cell r="EL158">
            <v>1500</v>
          </cell>
          <cell r="EM158">
            <v>780</v>
          </cell>
          <cell r="EN158">
            <v>873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873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</row>
        <row r="159">
          <cell r="A159" t="str">
            <v>M40010010 - DNU:Int inc-Trading Assets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</row>
        <row r="160">
          <cell r="A160" t="str">
            <v>M40010020 - Int inc-Trading As-Securities</v>
          </cell>
          <cell r="B160">
            <v>2390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-10</v>
          </cell>
          <cell r="BP160">
            <v>-10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2400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2400</v>
          </cell>
        </row>
        <row r="161">
          <cell r="A161" t="str">
            <v>M40010030 - Int inc-Trad Der-Forex deriv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</row>
        <row r="162">
          <cell r="A162" t="str">
            <v>M40010040 - Int inc-Trad Der-IntRate deriv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</row>
        <row r="163">
          <cell r="A163" t="str">
            <v>M40010050 - Int inc-Trad Der-Other deriv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</row>
        <row r="164">
          <cell r="A164" t="str">
            <v>M40010090 - Int inc-Trad As-Other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</row>
        <row r="165">
          <cell r="A165" t="str">
            <v>TI4001 - Interest income - Trading assets</v>
          </cell>
          <cell r="B165">
            <v>2390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-10</v>
          </cell>
          <cell r="BP165">
            <v>-10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2400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2400</v>
          </cell>
        </row>
        <row r="166">
          <cell r="A166" t="str">
            <v>M40021010 - Int inc-Dfrmbnks-Intr bear dep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</row>
        <row r="167">
          <cell r="A167" t="str">
            <v>M40021020 - Int inc-Dfrmbnks-loans/advanc</v>
          </cell>
          <cell r="B167">
            <v>136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136</v>
          </cell>
          <cell r="BP167">
            <v>136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</row>
        <row r="168">
          <cell r="A168" t="str">
            <v>M40021030 - Int inc-Dfrmbnks-Rev Repos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</row>
        <row r="169">
          <cell r="A169" t="str">
            <v>M40021040 - In inc-Dfrmbnks-Sec lend trans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</row>
        <row r="170">
          <cell r="A170" t="str">
            <v>M40021050 - Int inc-Dfrmbnks-Adv ag collat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</row>
        <row r="171">
          <cell r="A171" t="str">
            <v>M40021060 - Int inc-Dfrmbnks-sec fr issuer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</row>
        <row r="172">
          <cell r="A172" t="str">
            <v>M40021070 - Int inc-Dfrmbnks-Overd cur acc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</row>
        <row r="173">
          <cell r="A173" t="str">
            <v>M40021080 - Int inc-Dfrmbnks-Other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</row>
        <row r="174">
          <cell r="A174" t="str">
            <v>M40022010 - Int inc-Dfrmbnks-Held at FV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</row>
        <row r="175">
          <cell r="A175" t="str">
            <v>M40023010 - Int inc-Mandat res Centr bnks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</row>
        <row r="176">
          <cell r="A176" t="str">
            <v>M40024010 - Int inc-Dfrmbnks-Int reserved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</row>
        <row r="177">
          <cell r="A177" t="str">
            <v>TI4002 - Interest income - Due from banks</v>
          </cell>
          <cell r="B177">
            <v>136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136</v>
          </cell>
          <cell r="BP177">
            <v>136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</row>
        <row r="178">
          <cell r="A178" t="str">
            <v>M40031510 - Interest inc-Investments-HTM</v>
          </cell>
          <cell r="B178">
            <v>404223.25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389705.25</v>
          </cell>
          <cell r="L178">
            <v>0</v>
          </cell>
          <cell r="M178">
            <v>0</v>
          </cell>
          <cell r="N178">
            <v>0</v>
          </cell>
          <cell r="O178">
            <v>389705.25</v>
          </cell>
          <cell r="P178">
            <v>0</v>
          </cell>
          <cell r="Q178">
            <v>389705.25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955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955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13563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13563</v>
          </cell>
        </row>
        <row r="179">
          <cell r="A179" t="str">
            <v>M40031520 - Interest inc-Investments-AFS</v>
          </cell>
          <cell r="B179">
            <v>7089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7089</v>
          </cell>
          <cell r="BP179">
            <v>7089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</row>
        <row r="180">
          <cell r="A180" t="str">
            <v>M40031530 - Int inc-Inv FV (thr net inc)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</row>
        <row r="181">
          <cell r="A181" t="str">
            <v>TI4003 - Interest income - Investments</v>
          </cell>
          <cell r="B181">
            <v>411312.25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389705.25</v>
          </cell>
          <cell r="L181">
            <v>0</v>
          </cell>
          <cell r="M181">
            <v>0</v>
          </cell>
          <cell r="N181">
            <v>0</v>
          </cell>
          <cell r="O181">
            <v>389705.25</v>
          </cell>
          <cell r="P181">
            <v>0</v>
          </cell>
          <cell r="Q181">
            <v>389705.25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7089</v>
          </cell>
          <cell r="BP181">
            <v>7089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955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955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13563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13563</v>
          </cell>
        </row>
        <row r="182">
          <cell r="A182" t="str">
            <v>M40041010 - Int income-LtC-Gov &amp; off inst</v>
          </cell>
          <cell r="B182">
            <v>4948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4632</v>
          </cell>
          <cell r="BL182">
            <v>4632</v>
          </cell>
          <cell r="BM182">
            <v>0</v>
          </cell>
          <cell r="BN182">
            <v>0</v>
          </cell>
          <cell r="BO182">
            <v>316</v>
          </cell>
          <cell r="BP182">
            <v>316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</row>
        <row r="183">
          <cell r="A183" t="str">
            <v>M40041020 - Int-LtC-Gvn&amp;Off-Sec pur fr iss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</row>
        <row r="184">
          <cell r="A184" t="str">
            <v>M40042010 - Int income-LtC-Res mortgage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</row>
        <row r="185">
          <cell r="A185" t="str">
            <v>M40043010 - Int inc-LtC-Consumer-Personal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</row>
        <row r="186">
          <cell r="A186" t="str">
            <v>M40043020 - Int inc-LtC-Consumer-Advances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</row>
        <row r="187">
          <cell r="A187" t="str">
            <v>M40043030 - Int inc-LtC-Cons-Credit cards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</row>
        <row r="188">
          <cell r="A188" t="str">
            <v>M40043040 - Int inc-LtC-Cons-Policy loans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</row>
        <row r="189">
          <cell r="A189" t="str">
            <v>M40043090 - Int inc-LtC-Consumer-Oth cons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</row>
        <row r="190">
          <cell r="A190" t="str">
            <v>TI400430 - Interest income - Loans to customers -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</row>
        <row r="191">
          <cell r="A191" t="str">
            <v>M40044010 - Int inc-LtC-Comm-Advances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</row>
        <row r="192">
          <cell r="A192" t="str">
            <v>M40044020 - Int inc-LtC-Comm-Trade bills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</row>
        <row r="193">
          <cell r="A193" t="str">
            <v>M40044030 - Int inc-LtC-Comm-Term loans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</row>
        <row r="194">
          <cell r="A194" t="str">
            <v>M40044040 - Int inc-LtC-Comm-Sec purch is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</row>
        <row r="195">
          <cell r="A195" t="str">
            <v>M40044090 - Int inc-LtC-Commerc-Ot loans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</row>
        <row r="196">
          <cell r="A196" t="str">
            <v>TI400440 - Interest income - LtC - Originated loan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</row>
        <row r="197">
          <cell r="A197" t="str">
            <v>M40045010 - Int inc-LtC - FV (thr net inc)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</row>
        <row r="198">
          <cell r="A198" t="str">
            <v>TI400450 - Interest income - LtC - Loans held at F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</row>
        <row r="199">
          <cell r="A199" t="str">
            <v>M40048020 - Int inc-LtC-Oth-Rev repo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</row>
        <row r="200">
          <cell r="A200" t="str">
            <v>M40048030 - Int inc-LtC-Oth-Sec lending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</row>
        <row r="201">
          <cell r="A201" t="str">
            <v>M40048040 - Int inc-LtC-Oth-Fin reins as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</row>
        <row r="202">
          <cell r="A202" t="str">
            <v>M40048050 - Int inc-LtC-Oth-Factoring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</row>
        <row r="203">
          <cell r="A203" t="str">
            <v>M40048090 - Int inc-LtC-Oth-Miscellaneous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</row>
        <row r="204">
          <cell r="A204" t="str">
            <v>M40048010 - Int inc-LtC-Oth-FL-Cont rents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</row>
        <row r="205">
          <cell r="A205" t="str">
            <v>M40048011 - Int inc-LtC-Oth-FL-Other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</row>
        <row r="206">
          <cell r="A206" t="str">
            <v>TI4004801 - Interest income - Loans to Customers -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</row>
        <row r="207">
          <cell r="A207" t="str">
            <v>TI400480 - Interest income - Loans to customers -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</row>
        <row r="208">
          <cell r="A208" t="str">
            <v>M40049010 - Int inc-LtC-Int res-Gov&amp;off in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</row>
        <row r="209">
          <cell r="A209" t="str">
            <v>M40049011 - Int inc-LtC-Int res-Res mortg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</row>
        <row r="210">
          <cell r="A210" t="str">
            <v>M40049012 - Int inc-LtC-Int res-Cons loans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</row>
        <row r="211">
          <cell r="A211" t="str">
            <v>M40049013 - Int inc-LtC-Int res-Comm loans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</row>
        <row r="212">
          <cell r="A212" t="str">
            <v>M40049014 - Int inc-LtC-Int res-Other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</row>
        <row r="213">
          <cell r="A213" t="str">
            <v>40081010 - Interest income - Other assets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</row>
        <row r="214">
          <cell r="A214" t="str">
            <v>TI400490 - Interest income - Loans to customers -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</row>
        <row r="215">
          <cell r="A215" t="str">
            <v>TI4004 - Interest income - Loans to customers</v>
          </cell>
          <cell r="B215">
            <v>4948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4632</v>
          </cell>
          <cell r="BL215">
            <v>4632</v>
          </cell>
          <cell r="BM215">
            <v>0</v>
          </cell>
          <cell r="BN215">
            <v>0</v>
          </cell>
          <cell r="BO215">
            <v>316</v>
          </cell>
          <cell r="BP215">
            <v>316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</row>
        <row r="216">
          <cell r="A216" t="str">
            <v>M40051010 - DO NOT USE:Int inc-LtC-HTM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</row>
        <row r="217">
          <cell r="A217" t="str">
            <v>M40052010 - Int inc - LtC - AFS</v>
          </cell>
          <cell r="B217">
            <v>13962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13962</v>
          </cell>
          <cell r="BH217">
            <v>4368</v>
          </cell>
          <cell r="BI217">
            <v>9594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</row>
        <row r="218">
          <cell r="A218" t="str">
            <v>TI4005 - Interest income - Loans to customers (HTM</v>
          </cell>
          <cell r="B218">
            <v>13962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13962</v>
          </cell>
          <cell r="BH218">
            <v>4368</v>
          </cell>
          <cell r="BI218">
            <v>9594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</row>
        <row r="219">
          <cell r="A219" t="str">
            <v>M40082010 - Int inc-Amort CF hedg res-IR r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</row>
        <row r="220">
          <cell r="A220" t="str">
            <v>M40083010 - Int inc - Amort fair value adj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</row>
        <row r="221">
          <cell r="A221" t="str">
            <v>40098030 - Allocation interest income (Equity result)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</row>
        <row r="222">
          <cell r="A222" t="str">
            <v>TI4008 - Interest income - Other assets and amort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</row>
        <row r="223">
          <cell r="A223" t="str">
            <v>M40098010 - Allocation int.income (SLA)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</row>
        <row r="224">
          <cell r="A224" t="str">
            <v>M40098020 - Allocation int.inc(other)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</row>
        <row r="225">
          <cell r="A225" t="str">
            <v>M40099010 - Allocation int income (ec cap)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</row>
        <row r="226">
          <cell r="A226" t="str">
            <v>TI4009 - Allocation Interest income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</row>
        <row r="227">
          <cell r="A227" t="str">
            <v>TI04000 - Interest income</v>
          </cell>
          <cell r="B227">
            <v>596226.25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428075.25</v>
          </cell>
          <cell r="L227">
            <v>0</v>
          </cell>
          <cell r="M227">
            <v>0</v>
          </cell>
          <cell r="N227">
            <v>0</v>
          </cell>
          <cell r="O227">
            <v>389705.25</v>
          </cell>
          <cell r="P227">
            <v>0</v>
          </cell>
          <cell r="Q227">
            <v>389705.25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38370</v>
          </cell>
          <cell r="Z227">
            <v>0</v>
          </cell>
          <cell r="AA227">
            <v>13339</v>
          </cell>
          <cell r="AB227">
            <v>6111</v>
          </cell>
          <cell r="AC227">
            <v>4286</v>
          </cell>
          <cell r="AD227">
            <v>213</v>
          </cell>
          <cell r="AE227">
            <v>2729</v>
          </cell>
          <cell r="AF227">
            <v>0</v>
          </cell>
          <cell r="AG227">
            <v>18448</v>
          </cell>
          <cell r="AH227">
            <v>3158</v>
          </cell>
          <cell r="AI227">
            <v>11653</v>
          </cell>
          <cell r="AJ227">
            <v>2941</v>
          </cell>
          <cell r="AK227">
            <v>227</v>
          </cell>
          <cell r="AL227">
            <v>343</v>
          </cell>
          <cell r="AM227">
            <v>126</v>
          </cell>
          <cell r="AN227">
            <v>0</v>
          </cell>
          <cell r="AO227">
            <v>6408</v>
          </cell>
          <cell r="AP227">
            <v>240</v>
          </cell>
          <cell r="AQ227">
            <v>1953</v>
          </cell>
          <cell r="AR227">
            <v>3675</v>
          </cell>
          <cell r="AS227">
            <v>0</v>
          </cell>
          <cell r="AT227">
            <v>540</v>
          </cell>
          <cell r="AU227">
            <v>175</v>
          </cell>
          <cell r="AV227">
            <v>22</v>
          </cell>
          <cell r="AW227">
            <v>0</v>
          </cell>
          <cell r="AX227">
            <v>153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13962</v>
          </cell>
          <cell r="BH227">
            <v>4368</v>
          </cell>
          <cell r="BI227">
            <v>9594</v>
          </cell>
          <cell r="BJ227">
            <v>0</v>
          </cell>
          <cell r="BK227">
            <v>1032</v>
          </cell>
          <cell r="BL227">
            <v>1032</v>
          </cell>
          <cell r="BM227">
            <v>165</v>
          </cell>
          <cell r="BN227">
            <v>165</v>
          </cell>
          <cell r="BO227">
            <v>7603</v>
          </cell>
          <cell r="BP227">
            <v>7603</v>
          </cell>
          <cell r="BQ227">
            <v>121174</v>
          </cell>
          <cell r="BR227">
            <v>84832</v>
          </cell>
          <cell r="BS227">
            <v>786</v>
          </cell>
          <cell r="BT227">
            <v>78523</v>
          </cell>
          <cell r="BU227">
            <v>5523</v>
          </cell>
          <cell r="BV227">
            <v>36342</v>
          </cell>
          <cell r="BW227">
            <v>30978</v>
          </cell>
          <cell r="BX227">
            <v>14367</v>
          </cell>
          <cell r="BY227">
            <v>7725</v>
          </cell>
          <cell r="BZ227">
            <v>2103</v>
          </cell>
          <cell r="CA227">
            <v>69</v>
          </cell>
          <cell r="CB227">
            <v>2010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69</v>
          </cell>
          <cell r="CM227">
            <v>0</v>
          </cell>
          <cell r="CN227">
            <v>0</v>
          </cell>
          <cell r="CO227">
            <v>4635</v>
          </cell>
          <cell r="CP227">
            <v>0</v>
          </cell>
          <cell r="CQ227">
            <v>5364</v>
          </cell>
          <cell r="CR227">
            <v>2682</v>
          </cell>
          <cell r="CS227">
            <v>2682</v>
          </cell>
          <cell r="CT227">
            <v>0</v>
          </cell>
          <cell r="CU227">
            <v>0</v>
          </cell>
          <cell r="CV227">
            <v>0</v>
          </cell>
          <cell r="CW227">
            <v>5121</v>
          </cell>
          <cell r="CX227">
            <v>0</v>
          </cell>
          <cell r="CY227">
            <v>135</v>
          </cell>
          <cell r="CZ227">
            <v>0</v>
          </cell>
          <cell r="DA227">
            <v>216</v>
          </cell>
          <cell r="DB227">
            <v>834</v>
          </cell>
          <cell r="DC227">
            <v>809</v>
          </cell>
          <cell r="DD227">
            <v>17</v>
          </cell>
          <cell r="DE227">
            <v>579</v>
          </cell>
          <cell r="DF227">
            <v>6</v>
          </cell>
          <cell r="DG227">
            <v>0</v>
          </cell>
          <cell r="DH227">
            <v>10</v>
          </cell>
          <cell r="DI227">
            <v>242</v>
          </cell>
          <cell r="DJ227">
            <v>7</v>
          </cell>
          <cell r="DK227">
            <v>336</v>
          </cell>
          <cell r="DL227">
            <v>117</v>
          </cell>
          <cell r="DM227">
            <v>542</v>
          </cell>
          <cell r="DN227">
            <v>16</v>
          </cell>
          <cell r="DO227">
            <v>21</v>
          </cell>
          <cell r="DP227">
            <v>955</v>
          </cell>
          <cell r="DQ227">
            <v>279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-22</v>
          </cell>
          <cell r="DY227">
            <v>-6</v>
          </cell>
          <cell r="DZ227">
            <v>-3</v>
          </cell>
          <cell r="EA227">
            <v>0</v>
          </cell>
          <cell r="EB227">
            <v>-10</v>
          </cell>
          <cell r="EC227">
            <v>-3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2280</v>
          </cell>
          <cell r="EL227">
            <v>1500</v>
          </cell>
          <cell r="EM227">
            <v>780</v>
          </cell>
          <cell r="EN227">
            <v>873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873</v>
          </cell>
          <cell r="ET227">
            <v>15963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15963</v>
          </cell>
        </row>
        <row r="228">
          <cell r="A228" t="str">
            <v>M41001010 - Div inc equity sec-Trading</v>
          </cell>
          <cell r="B228">
            <v>102106</v>
          </cell>
          <cell r="C228">
            <v>4608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4608</v>
          </cell>
          <cell r="I228">
            <v>2784</v>
          </cell>
          <cell r="J228">
            <v>2784</v>
          </cell>
          <cell r="K228">
            <v>89839</v>
          </cell>
          <cell r="L228">
            <v>79657</v>
          </cell>
          <cell r="M228">
            <v>0</v>
          </cell>
          <cell r="N228">
            <v>79657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10182</v>
          </cell>
          <cell r="Z228">
            <v>10182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4875</v>
          </cell>
          <cell r="BH228">
            <v>0</v>
          </cell>
          <cell r="BI228">
            <v>0</v>
          </cell>
          <cell r="BJ228">
            <v>4875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</row>
        <row r="229">
          <cell r="A229" t="str">
            <v>M41002010 - Div inc private equity-AFS</v>
          </cell>
          <cell r="B229">
            <v>10392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10392</v>
          </cell>
          <cell r="L229">
            <v>10392</v>
          </cell>
          <cell r="M229">
            <v>0</v>
          </cell>
          <cell r="N229">
            <v>10392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</row>
        <row r="230">
          <cell r="A230" t="str">
            <v>M41004010 - Div inc oth part int-AFS</v>
          </cell>
          <cell r="B230">
            <v>2346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2346</v>
          </cell>
          <cell r="L230">
            <v>2346</v>
          </cell>
          <cell r="M230">
            <v>0</v>
          </cell>
          <cell r="N230">
            <v>2346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</row>
        <row r="231">
          <cell r="A231" t="str">
            <v>M41005010 - Div inc equity securities-AFS</v>
          </cell>
          <cell r="B231">
            <v>2863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2286</v>
          </cell>
          <cell r="L231">
            <v>2286</v>
          </cell>
          <cell r="M231">
            <v>0</v>
          </cell>
          <cell r="N231">
            <v>2286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577</v>
          </cell>
          <cell r="BP231">
            <v>577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</row>
        <row r="232">
          <cell r="A232" t="str">
            <v>M41006010 - Div inc eq sec FV (tni)</v>
          </cell>
          <cell r="B232">
            <v>3750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3750</v>
          </cell>
          <cell r="L232">
            <v>3750</v>
          </cell>
          <cell r="M232">
            <v>0</v>
          </cell>
          <cell r="N232">
            <v>3750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</row>
        <row r="233">
          <cell r="A233" t="str">
            <v>M41006011 - Div priv eq sec FV (tni)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</row>
        <row r="234">
          <cell r="A234" t="str">
            <v>TI4100 - Dividend income equity securities</v>
          </cell>
          <cell r="B234">
            <v>121457</v>
          </cell>
          <cell r="C234">
            <v>4608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4608</v>
          </cell>
          <cell r="I234">
            <v>2784</v>
          </cell>
          <cell r="J234">
            <v>2784</v>
          </cell>
          <cell r="K234">
            <v>108613</v>
          </cell>
          <cell r="L234">
            <v>98431</v>
          </cell>
          <cell r="M234">
            <v>0</v>
          </cell>
          <cell r="N234">
            <v>98431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10182</v>
          </cell>
          <cell r="Z234">
            <v>10182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4875</v>
          </cell>
          <cell r="BH234">
            <v>0</v>
          </cell>
          <cell r="BI234">
            <v>0</v>
          </cell>
          <cell r="BJ234">
            <v>4875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577</v>
          </cell>
          <cell r="BP234">
            <v>577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</row>
        <row r="235">
          <cell r="A235" t="str">
            <v>M41021010 - Rental inc inv prop-L&amp;B-UsedTP</v>
          </cell>
          <cell r="B235">
            <v>-56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-56</v>
          </cell>
          <cell r="BP235">
            <v>-56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</row>
        <row r="236">
          <cell r="A236" t="str">
            <v>M41021020 - Rent inc inv prop-Oplease-Tpi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</row>
        <row r="237">
          <cell r="A237" t="str">
            <v>M41022020 - Rental inc inv prop-L&amp;B-Group</v>
          </cell>
          <cell r="B237">
            <v>136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136</v>
          </cell>
          <cell r="BP237">
            <v>136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</row>
        <row r="238">
          <cell r="A238" t="str">
            <v>TI4102 - Rental income investment property - Land</v>
          </cell>
          <cell r="B238">
            <v>80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80</v>
          </cell>
          <cell r="BP238">
            <v>80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</row>
        <row r="239">
          <cell r="A239" t="str">
            <v>M41031010 - Divid-To be cons,Eq ass &amp; JV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</row>
        <row r="240">
          <cell r="A240" t="str">
            <v>M41032010 - Net Prof/Loss shares-Eq ass&amp;Jv</v>
          </cell>
          <cell r="B240">
            <v>11074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11074</v>
          </cell>
          <cell r="BL240">
            <v>11074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</row>
        <row r="241">
          <cell r="A241" t="str">
            <v>TI4103 - Investment Income-Inv to be cons, eq ass</v>
          </cell>
          <cell r="B241">
            <v>11074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11074</v>
          </cell>
          <cell r="BL241">
            <v>11074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</row>
        <row r="242">
          <cell r="A242" t="str">
            <v>M41081010 - InvInc-Ins plchld be inv risk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</row>
        <row r="243">
          <cell r="A243" t="str">
            <v>M41082010 - InvInc-Inv plchld be inv risk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</row>
        <row r="244">
          <cell r="A244" t="str">
            <v>TI4108 - Investment Income on behalf of policyhold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</row>
        <row r="245">
          <cell r="A245" t="str">
            <v>M41091010 - Investment income - Other</v>
          </cell>
          <cell r="B245">
            <v>21750</v>
          </cell>
          <cell r="C245">
            <v>14250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14250</v>
          </cell>
          <cell r="I245">
            <v>7500</v>
          </cell>
          <cell r="J245">
            <v>7500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</row>
        <row r="246">
          <cell r="A246" t="str">
            <v>TI4109 - Investment income - Other</v>
          </cell>
          <cell r="B246">
            <v>21750</v>
          </cell>
          <cell r="C246">
            <v>14250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14250</v>
          </cell>
          <cell r="I246">
            <v>7500</v>
          </cell>
          <cell r="J246">
            <v>7500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</row>
        <row r="247">
          <cell r="A247" t="str">
            <v>TI04100 - Dividend and Other investment income</v>
          </cell>
          <cell r="B247">
            <v>154361</v>
          </cell>
          <cell r="C247">
            <v>18858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18858</v>
          </cell>
          <cell r="I247">
            <v>10284</v>
          </cell>
          <cell r="J247">
            <v>10284</v>
          </cell>
          <cell r="K247">
            <v>108613</v>
          </cell>
          <cell r="L247">
            <v>98431</v>
          </cell>
          <cell r="M247">
            <v>0</v>
          </cell>
          <cell r="N247">
            <v>98431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10182</v>
          </cell>
          <cell r="Z247">
            <v>10182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4875</v>
          </cell>
          <cell r="BH247">
            <v>0</v>
          </cell>
          <cell r="BI247">
            <v>0</v>
          </cell>
          <cell r="BJ247">
            <v>4875</v>
          </cell>
          <cell r="BK247">
            <v>11074</v>
          </cell>
          <cell r="BL247">
            <v>11074</v>
          </cell>
          <cell r="BM247">
            <v>0</v>
          </cell>
          <cell r="BN247">
            <v>0</v>
          </cell>
          <cell r="BO247">
            <v>657</v>
          </cell>
          <cell r="BP247">
            <v>657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</row>
        <row r="248">
          <cell r="A248" t="str">
            <v>M50011010 - DNU:Int exp-Trading liab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</row>
        <row r="249">
          <cell r="A249" t="str">
            <v>M50011020 - Int exp-Trading li-Securitues</v>
          </cell>
          <cell r="B249">
            <v>349681.75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351106.75</v>
          </cell>
          <cell r="L249">
            <v>0</v>
          </cell>
          <cell r="M249">
            <v>0</v>
          </cell>
          <cell r="N249">
            <v>0</v>
          </cell>
          <cell r="O249">
            <v>141334</v>
          </cell>
          <cell r="P249">
            <v>141334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209772.75</v>
          </cell>
          <cell r="W249">
            <v>187466.25</v>
          </cell>
          <cell r="X249">
            <v>22306.5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-1425</v>
          </cell>
          <cell r="EO249">
            <v>-1425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</row>
        <row r="250">
          <cell r="A250" t="str">
            <v>M50011030 - Int exp-Trad Der-Forex deriv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</row>
        <row r="251">
          <cell r="A251" t="str">
            <v>M50011040 - Int exp-Trading Der-IR deriv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</row>
        <row r="252">
          <cell r="A252" t="str">
            <v>M50011050 - Int exp-Trading Der-Oth deriv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</row>
        <row r="253">
          <cell r="A253" t="str">
            <v>M50011090 - Int exp-Trading li-Other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</row>
        <row r="254">
          <cell r="A254" t="str">
            <v>TI5001 - Interest expense - Trading liabilities</v>
          </cell>
          <cell r="B254">
            <v>349681.75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351106.75</v>
          </cell>
          <cell r="L254">
            <v>0</v>
          </cell>
          <cell r="M254">
            <v>0</v>
          </cell>
          <cell r="N254">
            <v>0</v>
          </cell>
          <cell r="O254">
            <v>141334</v>
          </cell>
          <cell r="P254">
            <v>141334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209772.75</v>
          </cell>
          <cell r="W254">
            <v>187466.25</v>
          </cell>
          <cell r="X254">
            <v>22306.5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-1425</v>
          </cell>
          <cell r="EO254">
            <v>-1425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</row>
        <row r="255">
          <cell r="A255" t="str">
            <v>M50031010 - Int exp-Due to bank-Demand dep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</row>
        <row r="256">
          <cell r="A256" t="str">
            <v>M50031025 - Int exp-Dep from Central Banks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</row>
        <row r="257">
          <cell r="A257" t="str">
            <v>M50031030 - Int exp-Due to banks-Time dep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</row>
        <row r="258">
          <cell r="A258" t="str">
            <v>M50031040 - Int exp-Due to banks-Oth dep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</row>
        <row r="259">
          <cell r="A259" t="str">
            <v>M50032010 - Int exp-Due to banks-Repo s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</row>
        <row r="260">
          <cell r="A260" t="str">
            <v>M50032020 - Int exp-Due to banks-Sec len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</row>
        <row r="261">
          <cell r="A261" t="str">
            <v>M50032030 - Int exp-Due to banks-Adv coll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</row>
        <row r="262">
          <cell r="A262" t="str">
            <v>M50033010 - Int exp-Due to banks FV (tni)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</row>
        <row r="263">
          <cell r="A263" t="str">
            <v>M50039010 - Int exp-Due banks-Oth ST borr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</row>
        <row r="264">
          <cell r="A264" t="str">
            <v>M50039020 - Int exp-Due banks-Oth LT borr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</row>
        <row r="265">
          <cell r="A265" t="str">
            <v>TI5003 - Interest expense - Due to banks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</row>
        <row r="266">
          <cell r="A266" t="str">
            <v>M50041010 - Int exp-Due to cust-Demand dep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</row>
        <row r="267">
          <cell r="A267" t="str">
            <v>M50041020 - Int exp-Due to cust-Saving dep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</row>
        <row r="268">
          <cell r="A268" t="str">
            <v>M50041030 - Int exp-Due to cust-Time dep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</row>
        <row r="269">
          <cell r="A269" t="str">
            <v>M50041040 - Int exp-Due to cust-Other Dep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</row>
        <row r="270">
          <cell r="A270" t="str">
            <v>M50042010 - Int exp-Due to cust-Repo s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</row>
        <row r="271">
          <cell r="A271" t="str">
            <v>M50042020 - Int exp-Due to cust-Sec lend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</row>
        <row r="272">
          <cell r="A272" t="str">
            <v>M50043010 - Int exp-Due cust-Oth borrow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</row>
        <row r="273">
          <cell r="A273" t="str">
            <v>M50044010 - Int exp-Due to cust FV (tni)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</row>
        <row r="274">
          <cell r="A274" t="str">
            <v>TI5004 - Interest expense - Due to customers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</row>
        <row r="275">
          <cell r="A275" t="str">
            <v>M50051010 - Int exp-Other funds on deposit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</row>
        <row r="276">
          <cell r="A276" t="str">
            <v>TI5005 - Interest expense - Other funds on deposit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</row>
        <row r="277">
          <cell r="A277" t="str">
            <v>M50060010 - Int exp-LT-Debt certificates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</row>
        <row r="278">
          <cell r="A278" t="str">
            <v>M50060015 - Int exp-Bons de caisse LT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</row>
        <row r="279">
          <cell r="A279" t="str">
            <v>M50060020 - Int exp-Convert bond-Li comp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</row>
        <row r="280">
          <cell r="A280" t="str">
            <v>M50060025 - Int exp-Debt cert other LT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</row>
        <row r="281">
          <cell r="A281" t="str">
            <v>TI500600 - Int exp-Debt certificates-LT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</row>
        <row r="282">
          <cell r="A282" t="str">
            <v>M50061010 - Int exp-Deb&amp;Oth loans MT com p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</row>
        <row r="283">
          <cell r="A283" t="str">
            <v>M50061015 - Int exp-Bons de caisse MT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</row>
        <row r="284">
          <cell r="A284" t="str">
            <v>M50061020 - Int exp-Deb&amp;Oth loans Other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</row>
        <row r="285">
          <cell r="A285" t="str">
            <v>TI500610 - Int exp-Debt certificates-MT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</row>
        <row r="286">
          <cell r="A286" t="str">
            <v>M50062010 - Int exp-ST-Commercial paper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</row>
        <row r="287">
          <cell r="A287" t="str">
            <v>M50062015 - Int exp-Bons de caisse ST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</row>
        <row r="288">
          <cell r="A288" t="str">
            <v>M50062020 - Int exp-Debt cert- Other ST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</row>
        <row r="289">
          <cell r="A289" t="str">
            <v>TI500620 - Int exp-Debt certificates-ST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</row>
        <row r="290">
          <cell r="A290" t="str">
            <v>M50063010 - Int exp-Debt cert at FV (tni)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</row>
        <row r="291">
          <cell r="A291" t="str">
            <v>TI500630 - Int exp-Debt cert at FV-(tni)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</row>
        <row r="292">
          <cell r="A292" t="str">
            <v>TI5006 - Interest expense - Debt certificates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</row>
        <row r="293">
          <cell r="A293" t="str">
            <v>M50071010 - Int exp-Subordinated li</v>
          </cell>
          <cell r="B293">
            <v>-6450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-6450</v>
          </cell>
          <cell r="EU293">
            <v>-6450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</row>
        <row r="294">
          <cell r="A294" t="str">
            <v>M50072010 - Int exp-Subord Conv Bond liab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</row>
        <row r="295">
          <cell r="A295" t="str">
            <v>M50073010 - Int exp-Subord liabs FV (tni)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</row>
        <row r="296">
          <cell r="A296" t="str">
            <v>TI5007 - Interest expense - Subordinated liabiliti</v>
          </cell>
          <cell r="B296">
            <v>-6450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-6450</v>
          </cell>
          <cell r="EU296">
            <v>-6450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</row>
        <row r="297">
          <cell r="A297" t="str">
            <v>M50081010 - Int exp-Oth bor-Obl to ret sec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  <cell r="ER297">
            <v>0</v>
          </cell>
          <cell r="ES297">
            <v>0</v>
          </cell>
          <cell r="ET297">
            <v>0</v>
          </cell>
          <cell r="EU297">
            <v>0</v>
          </cell>
          <cell r="EV297">
            <v>0</v>
          </cell>
          <cell r="EW297">
            <v>0</v>
          </cell>
          <cell r="EX297">
            <v>0</v>
          </cell>
          <cell r="EY297">
            <v>0</v>
          </cell>
        </row>
        <row r="298">
          <cell r="A298" t="str">
            <v>M50081020 - Int exp-Oth bor-Fin lease obl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</row>
        <row r="299">
          <cell r="A299" t="str">
            <v>M50081090 - Int exp-Oth borrowings -Other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</row>
        <row r="300">
          <cell r="A300" t="str">
            <v>M50082010 - Int exp-Other borrow FV (tni)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</row>
        <row r="301">
          <cell r="A301" t="str">
            <v>TI5008 - Interest expense - Other borrowings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</row>
        <row r="302">
          <cell r="A302" t="str">
            <v>M50091010 - Interest exp-Other liabilities</v>
          </cell>
          <cell r="B302">
            <v>-126045</v>
          </cell>
          <cell r="C302">
            <v>-115350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-115350</v>
          </cell>
          <cell r="I302">
            <v>-2175</v>
          </cell>
          <cell r="J302">
            <v>-2175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-8520</v>
          </cell>
          <cell r="DU302">
            <v>-6816</v>
          </cell>
          <cell r="DV302">
            <v>-1704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</row>
        <row r="303">
          <cell r="A303" t="str">
            <v>M50092010 - Int exp-Amort CF hedg res-IR r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</row>
        <row r="304">
          <cell r="A304" t="str">
            <v>M50093010 - Int exp-Amort fair value adj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  <cell r="DK304">
            <v>0</v>
          </cell>
          <cell r="DL304">
            <v>0</v>
          </cell>
          <cell r="DM304">
            <v>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0</v>
          </cell>
        </row>
        <row r="305">
          <cell r="A305" t="str">
            <v>M50094010 - DONOTUSE:Expected return on plan assets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</row>
        <row r="306">
          <cell r="A306" t="str">
            <v>M50094020 - DONOTUSE:Interest cost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</row>
        <row r="307">
          <cell r="A307" t="str">
            <v>M50094030 - DONOTUSE:Amort actuarial g/l plan asset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</row>
        <row r="308">
          <cell r="A308" t="str">
            <v>M50094040 - DONOTUSE:Expected return reimb. Rights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0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0</v>
          </cell>
        </row>
        <row r="309">
          <cell r="A309" t="str">
            <v>M50094050 - DONOTUSE:Amort actuarial g/l reimbRight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</row>
        <row r="310">
          <cell r="A310" t="str">
            <v>M50099910 - C-Elim IC-Interest margin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</row>
        <row r="311">
          <cell r="A311" t="str">
            <v>M50099911 - C-Adj IC-Interest margin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</row>
        <row r="312">
          <cell r="A312" t="str">
            <v>TI500999 - Elimination adjustment interest margin</v>
          </cell>
          <cell r="B312">
            <v>-126045</v>
          </cell>
          <cell r="C312">
            <v>-115350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-115350</v>
          </cell>
          <cell r="I312">
            <v>-2175</v>
          </cell>
          <cell r="J312">
            <v>-2175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-8520</v>
          </cell>
          <cell r="DU312">
            <v>-6816</v>
          </cell>
          <cell r="DV312">
            <v>-1704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</row>
        <row r="313">
          <cell r="A313" t="str">
            <v>TI5009 - Interest expense - Oth liabilities and am</v>
          </cell>
          <cell r="B313">
            <v>-126045</v>
          </cell>
          <cell r="C313">
            <v>-115350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-115350</v>
          </cell>
          <cell r="I313">
            <v>-2175</v>
          </cell>
          <cell r="J313">
            <v>-2175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-8520</v>
          </cell>
          <cell r="DU313">
            <v>-6816</v>
          </cell>
          <cell r="DV313">
            <v>-1704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</row>
        <row r="314">
          <cell r="A314" t="str">
            <v>TI05000 - Interest expense</v>
          </cell>
          <cell r="B314">
            <v>217186.75</v>
          </cell>
          <cell r="C314">
            <v>-115350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-115350</v>
          </cell>
          <cell r="I314">
            <v>-2175</v>
          </cell>
          <cell r="J314">
            <v>-2175</v>
          </cell>
          <cell r="K314">
            <v>351106.75</v>
          </cell>
          <cell r="L314">
            <v>0</v>
          </cell>
          <cell r="M314">
            <v>0</v>
          </cell>
          <cell r="N314">
            <v>0</v>
          </cell>
          <cell r="O314">
            <v>141334</v>
          </cell>
          <cell r="P314">
            <v>141334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209772.75</v>
          </cell>
          <cell r="W314">
            <v>187466.25</v>
          </cell>
          <cell r="X314">
            <v>22306.5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-8520</v>
          </cell>
          <cell r="DU314">
            <v>-6816</v>
          </cell>
          <cell r="DV314">
            <v>-1704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-1425</v>
          </cell>
          <cell r="EO314">
            <v>-1425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-6450</v>
          </cell>
          <cell r="EU314">
            <v>-6450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</row>
        <row r="315">
          <cell r="A315" t="str">
            <v>M52061020 - Ch prov imp-Build held own use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</row>
        <row r="316">
          <cell r="A316" t="str">
            <v>M52001010 - Ch prov imp-Due Bn=&lt;3m-Cr risk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</row>
        <row r="317">
          <cell r="A317" t="str">
            <v>M52001020 - Ch prov imp-Due B=&lt;3m-Countr R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</row>
        <row r="318">
          <cell r="A318" t="str">
            <v>M52001030 - Ch prov imp-Due Bnk=&lt;3m-IBNR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</v>
          </cell>
          <cell r="DO318">
            <v>0</v>
          </cell>
          <cell r="DP318">
            <v>0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  <cell r="ER318">
            <v>0</v>
          </cell>
          <cell r="ES318">
            <v>0</v>
          </cell>
          <cell r="ET318">
            <v>0</v>
          </cell>
          <cell r="EU318">
            <v>0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</row>
        <row r="319">
          <cell r="A319" t="str">
            <v>M52002010 - Ch prov imp-Due Ban&gt;3m-Cr risk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  <cell r="ER319">
            <v>0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</row>
        <row r="320">
          <cell r="A320" t="str">
            <v>M52002020 - Ch prov imp-Due B&gt;3m-Country R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</v>
          </cell>
          <cell r="DO320">
            <v>0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  <cell r="ER320">
            <v>0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</row>
        <row r="321">
          <cell r="A321" t="str">
            <v>M52002030 - Ch prov imp-Due Bnks&gt;3m-IBNR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  <cell r="ER321">
            <v>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</row>
        <row r="322">
          <cell r="A322" t="str">
            <v>M52004010 - Ch prov imp-DfB-Recov loans(+)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  <cell r="DK322">
            <v>0</v>
          </cell>
          <cell r="DL322">
            <v>0</v>
          </cell>
          <cell r="DM322">
            <v>0</v>
          </cell>
          <cell r="DN322">
            <v>0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  <cell r="ER322">
            <v>0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</row>
        <row r="323">
          <cell r="A323" t="str">
            <v>M52060020 - Ch prov imp-Land held own use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  <cell r="DK323">
            <v>0</v>
          </cell>
          <cell r="DL323">
            <v>0</v>
          </cell>
          <cell r="DM323">
            <v>0</v>
          </cell>
          <cell r="DN323">
            <v>0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  <cell r="ER323">
            <v>0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</row>
        <row r="324">
          <cell r="A324" t="str">
            <v>M52062020 - Ch prov imp-Leasehold improvem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  <cell r="DK324">
            <v>0</v>
          </cell>
          <cell r="DL324">
            <v>0</v>
          </cell>
          <cell r="DM324">
            <v>0</v>
          </cell>
          <cell r="DN324">
            <v>0</v>
          </cell>
          <cell r="DO324">
            <v>0</v>
          </cell>
          <cell r="DP324">
            <v>0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  <cell r="ER324">
            <v>0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</row>
        <row r="325">
          <cell r="A325" t="str">
            <v>M52065020 - Ch prov imp-Build under constr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  <cell r="DK325">
            <v>0</v>
          </cell>
          <cell r="DL325">
            <v>0</v>
          </cell>
          <cell r="DM325">
            <v>0</v>
          </cell>
          <cell r="DN325">
            <v>0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</row>
        <row r="326">
          <cell r="A326" t="str">
            <v>M52066020 - Ch prov imp-Plnt&amp;Eq under Op L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</row>
        <row r="327">
          <cell r="A327" t="str">
            <v>TI5200 - Change in provision for impairment - Due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  <cell r="ER327">
            <v>0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</row>
        <row r="328">
          <cell r="A328" t="str">
            <v>M52011010 - Change in prov for imp-Inv-HTM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  <cell r="DK328">
            <v>0</v>
          </cell>
          <cell r="DL328">
            <v>0</v>
          </cell>
          <cell r="DM328">
            <v>0</v>
          </cell>
          <cell r="DN328">
            <v>0</v>
          </cell>
          <cell r="DO328">
            <v>0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  <cell r="ER328">
            <v>0</v>
          </cell>
          <cell r="ES328">
            <v>0</v>
          </cell>
          <cell r="ET328">
            <v>0</v>
          </cell>
          <cell r="EU328">
            <v>0</v>
          </cell>
          <cell r="EV328">
            <v>0</v>
          </cell>
          <cell r="EW328">
            <v>0</v>
          </cell>
          <cell r="EX328">
            <v>0</v>
          </cell>
          <cell r="EY328">
            <v>0</v>
          </cell>
        </row>
        <row r="329">
          <cell r="A329" t="str">
            <v>TI520110 - Change in provision for impairment - In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0</v>
          </cell>
          <cell r="DP329">
            <v>0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  <cell r="ER329">
            <v>0</v>
          </cell>
          <cell r="ES329">
            <v>0</v>
          </cell>
          <cell r="ET329">
            <v>0</v>
          </cell>
          <cell r="EU329">
            <v>0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</row>
        <row r="330">
          <cell r="A330" t="str">
            <v>M52012010 - Ch prov imp-Tr&amp;oth el bill-AFS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0</v>
          </cell>
          <cell r="DP330">
            <v>0</v>
          </cell>
          <cell r="DQ330">
            <v>0</v>
          </cell>
          <cell r="DR330">
            <v>0</v>
          </cell>
          <cell r="DS330">
            <v>0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</v>
          </cell>
          <cell r="EF330">
            <v>0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  <cell r="ER330">
            <v>0</v>
          </cell>
          <cell r="ES330">
            <v>0</v>
          </cell>
          <cell r="ET330">
            <v>0</v>
          </cell>
          <cell r="EU330">
            <v>0</v>
          </cell>
          <cell r="EV330">
            <v>0</v>
          </cell>
          <cell r="EW330">
            <v>0</v>
          </cell>
          <cell r="EX330">
            <v>0</v>
          </cell>
          <cell r="EY330">
            <v>0</v>
          </cell>
        </row>
        <row r="331">
          <cell r="A331" t="str">
            <v>M52012020 - Ch prov for imp-Gov bonds-AFS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  <cell r="DK331">
            <v>0</v>
          </cell>
          <cell r="DL331">
            <v>0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  <cell r="ER331">
            <v>0</v>
          </cell>
          <cell r="ES331">
            <v>0</v>
          </cell>
          <cell r="ET331">
            <v>0</v>
          </cell>
          <cell r="EU331">
            <v>0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</row>
        <row r="332">
          <cell r="A332" t="str">
            <v>M52012030 - Ch prov imp-Corp debt sec-AFS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  <cell r="DK332">
            <v>0</v>
          </cell>
          <cell r="DL332">
            <v>0</v>
          </cell>
          <cell r="DM332">
            <v>0</v>
          </cell>
          <cell r="DN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  <cell r="ER332">
            <v>0</v>
          </cell>
          <cell r="ES332">
            <v>0</v>
          </cell>
          <cell r="ET332">
            <v>0</v>
          </cell>
          <cell r="EU332">
            <v>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</row>
        <row r="333">
          <cell r="A333" t="str">
            <v>M52012040 - Ch prov imp-Mortg-back sec-AFS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  <cell r="ER333">
            <v>0</v>
          </cell>
          <cell r="ES333">
            <v>0</v>
          </cell>
          <cell r="ET333">
            <v>0</v>
          </cell>
          <cell r="EU333">
            <v>0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</row>
        <row r="334">
          <cell r="A334" t="str">
            <v>M52012050 - Ch prov imp-Oth as-backSec-AFS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  <cell r="DK334">
            <v>0</v>
          </cell>
          <cell r="DL334">
            <v>0</v>
          </cell>
          <cell r="DM334">
            <v>0</v>
          </cell>
          <cell r="DN334">
            <v>0</v>
          </cell>
          <cell r="DO334">
            <v>0</v>
          </cell>
          <cell r="DP334">
            <v>0</v>
          </cell>
          <cell r="DQ334">
            <v>0</v>
          </cell>
          <cell r="DR334">
            <v>0</v>
          </cell>
          <cell r="DS334">
            <v>0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  <cell r="ER334">
            <v>0</v>
          </cell>
          <cell r="ES334">
            <v>0</v>
          </cell>
          <cell r="ET334">
            <v>0</v>
          </cell>
          <cell r="EU334">
            <v>0</v>
          </cell>
          <cell r="EV334">
            <v>0</v>
          </cell>
          <cell r="EW334">
            <v>0</v>
          </cell>
          <cell r="EX334">
            <v>0</v>
          </cell>
          <cell r="EY334">
            <v>0</v>
          </cell>
        </row>
        <row r="335">
          <cell r="A335" t="str">
            <v>M52012063 - Ch prov imp-Oth part int-AFS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</row>
        <row r="336">
          <cell r="A336" t="str">
            <v>M52012073 - Ch prov imp-Ot.prt.int-AFS VaC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  <cell r="DK336">
            <v>0</v>
          </cell>
          <cell r="DL336">
            <v>0</v>
          </cell>
          <cell r="DM336">
            <v>0</v>
          </cell>
          <cell r="DN336">
            <v>0</v>
          </cell>
          <cell r="DO336">
            <v>0</v>
          </cell>
          <cell r="DP336">
            <v>0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0</v>
          </cell>
          <cell r="DY336">
            <v>0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0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0</v>
          </cell>
          <cell r="EV336">
            <v>0</v>
          </cell>
          <cell r="EW336">
            <v>0</v>
          </cell>
          <cell r="EX336">
            <v>0</v>
          </cell>
          <cell r="EY336">
            <v>0</v>
          </cell>
        </row>
        <row r="337">
          <cell r="A337" t="str">
            <v>M52012090 - Ch prov imp-Oth invest-AFS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  <cell r="DK337">
            <v>0</v>
          </cell>
          <cell r="DL337">
            <v>0</v>
          </cell>
          <cell r="DM337">
            <v>0</v>
          </cell>
          <cell r="DN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  <cell r="ER337">
            <v>0</v>
          </cell>
          <cell r="ES337">
            <v>0</v>
          </cell>
          <cell r="ET337">
            <v>0</v>
          </cell>
          <cell r="EU337">
            <v>0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</row>
        <row r="338">
          <cell r="A338" t="str">
            <v>TI520120 - Change in provision for impairment - In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  <cell r="DK338">
            <v>0</v>
          </cell>
          <cell r="DL338">
            <v>0</v>
          </cell>
          <cell r="DM338">
            <v>0</v>
          </cell>
          <cell r="DN338">
            <v>0</v>
          </cell>
          <cell r="DO338">
            <v>0</v>
          </cell>
          <cell r="DP338">
            <v>0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</row>
        <row r="339">
          <cell r="A339" t="str">
            <v>TI5201 - Change in provision for impairment - Inve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  <cell r="DK339">
            <v>0</v>
          </cell>
          <cell r="DL339">
            <v>0</v>
          </cell>
          <cell r="DM339">
            <v>0</v>
          </cell>
          <cell r="DN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  <cell r="ER339">
            <v>0</v>
          </cell>
          <cell r="ES339">
            <v>0</v>
          </cell>
          <cell r="ET339">
            <v>0</v>
          </cell>
          <cell r="EU339">
            <v>0</v>
          </cell>
          <cell r="EV339">
            <v>0</v>
          </cell>
          <cell r="EW339">
            <v>0</v>
          </cell>
          <cell r="EX339">
            <v>0</v>
          </cell>
          <cell r="EY339">
            <v>0</v>
          </cell>
        </row>
        <row r="340">
          <cell r="A340" t="str">
            <v>M52021010 - Ch prov imp-LtC-CR-Gov&amp;of inst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  <cell r="DK340">
            <v>0</v>
          </cell>
          <cell r="DL340">
            <v>0</v>
          </cell>
          <cell r="DM340">
            <v>0</v>
          </cell>
          <cell r="DN340">
            <v>0</v>
          </cell>
          <cell r="DO340">
            <v>0</v>
          </cell>
          <cell r="DP340">
            <v>0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</row>
        <row r="341">
          <cell r="A341" t="str">
            <v>M52021020 - Ch prov imp-LtC-CR-Rs mortgage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  <cell r="DK341">
            <v>0</v>
          </cell>
          <cell r="DL341">
            <v>0</v>
          </cell>
          <cell r="DM341">
            <v>0</v>
          </cell>
          <cell r="DN341">
            <v>0</v>
          </cell>
          <cell r="DO341">
            <v>0</v>
          </cell>
          <cell r="DP341">
            <v>0</v>
          </cell>
          <cell r="DQ341">
            <v>0</v>
          </cell>
          <cell r="DR341">
            <v>0</v>
          </cell>
          <cell r="DS341">
            <v>0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  <cell r="ER341">
            <v>0</v>
          </cell>
          <cell r="ES341">
            <v>0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0</v>
          </cell>
        </row>
        <row r="342">
          <cell r="A342" t="str">
            <v>M52021030 - Ch prov imp-LtC-CR-Cons Loans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0</v>
          </cell>
          <cell r="DO342">
            <v>0</v>
          </cell>
          <cell r="DP342">
            <v>0</v>
          </cell>
          <cell r="DQ342">
            <v>0</v>
          </cell>
          <cell r="DR342">
            <v>0</v>
          </cell>
          <cell r="DS342">
            <v>0</v>
          </cell>
          <cell r="DT342">
            <v>0</v>
          </cell>
          <cell r="DU342">
            <v>0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</row>
        <row r="343">
          <cell r="A343" t="str">
            <v>M52021040 - Ch prov imp-LtC -CR-Comm loans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  <cell r="DK343">
            <v>0</v>
          </cell>
          <cell r="DL343">
            <v>0</v>
          </cell>
          <cell r="DM343">
            <v>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  <cell r="ER343">
            <v>0</v>
          </cell>
          <cell r="ES343">
            <v>0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</row>
        <row r="344">
          <cell r="A344" t="str">
            <v>M52021050 - Ch prov imp-LtC-CR-Other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  <cell r="DK344">
            <v>0</v>
          </cell>
          <cell r="DL344">
            <v>0</v>
          </cell>
          <cell r="DM344">
            <v>0</v>
          </cell>
          <cell r="DN344">
            <v>0</v>
          </cell>
          <cell r="DO344">
            <v>0</v>
          </cell>
          <cell r="DP344">
            <v>0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  <cell r="ER344">
            <v>0</v>
          </cell>
          <cell r="ES344">
            <v>0</v>
          </cell>
          <cell r="ET344">
            <v>0</v>
          </cell>
          <cell r="EU344">
            <v>0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</row>
        <row r="345">
          <cell r="A345" t="str">
            <v>M52021060 - DONOTUSE:Ch prv imp-LtC-CR HTM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0</v>
          </cell>
          <cell r="DO345">
            <v>0</v>
          </cell>
          <cell r="DP345">
            <v>0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  <cell r="ER345">
            <v>0</v>
          </cell>
          <cell r="ES345">
            <v>0</v>
          </cell>
          <cell r="ET345">
            <v>0</v>
          </cell>
          <cell r="EU345">
            <v>0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</row>
        <row r="346">
          <cell r="A346" t="str">
            <v>M52021070 - Ch prov imp-LtC-CR AFS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  <cell r="DK346">
            <v>0</v>
          </cell>
          <cell r="DL346">
            <v>0</v>
          </cell>
          <cell r="DM346">
            <v>0</v>
          </cell>
          <cell r="DN346">
            <v>0</v>
          </cell>
          <cell r="DO346">
            <v>0</v>
          </cell>
          <cell r="DP346">
            <v>0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0</v>
          </cell>
          <cell r="DY346">
            <v>0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0</v>
          </cell>
          <cell r="EW346">
            <v>0</v>
          </cell>
          <cell r="EX346">
            <v>0</v>
          </cell>
          <cell r="EY346">
            <v>0</v>
          </cell>
        </row>
        <row r="347">
          <cell r="A347" t="str">
            <v>M52023010 - Ch prov imp-LtC-Country Risk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0</v>
          </cell>
          <cell r="DO347">
            <v>0</v>
          </cell>
          <cell r="DP347">
            <v>0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</row>
        <row r="348">
          <cell r="A348" t="str">
            <v>M52024010 - Ch prov imp-LtC-Recov loans(+)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  <cell r="DK348">
            <v>0</v>
          </cell>
          <cell r="DL348">
            <v>0</v>
          </cell>
          <cell r="DM348">
            <v>0</v>
          </cell>
          <cell r="DN348">
            <v>0</v>
          </cell>
          <cell r="DO348">
            <v>0</v>
          </cell>
          <cell r="DP348">
            <v>0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  <cell r="ER348">
            <v>0</v>
          </cell>
          <cell r="ES348">
            <v>0</v>
          </cell>
          <cell r="ET348">
            <v>0</v>
          </cell>
          <cell r="EU348">
            <v>0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</row>
        <row r="349">
          <cell r="A349" t="str">
            <v>TI520210 - Change in provision for impairment - Lt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0</v>
          </cell>
          <cell r="DO349">
            <v>0</v>
          </cell>
          <cell r="DP349">
            <v>0</v>
          </cell>
          <cell r="DQ349">
            <v>0</v>
          </cell>
          <cell r="DR349">
            <v>0</v>
          </cell>
          <cell r="DS349">
            <v>0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  <cell r="ER349">
            <v>0</v>
          </cell>
          <cell r="ES349">
            <v>0</v>
          </cell>
          <cell r="ET349">
            <v>0</v>
          </cell>
          <cell r="EU349">
            <v>0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</row>
        <row r="350">
          <cell r="A350" t="str">
            <v>M52022010 - Ch prv imp-LtC-IBNRGov&amp;of inst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0</v>
          </cell>
          <cell r="DO350">
            <v>0</v>
          </cell>
          <cell r="DP350">
            <v>0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0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  <cell r="ER350">
            <v>0</v>
          </cell>
          <cell r="ES350">
            <v>0</v>
          </cell>
          <cell r="ET350">
            <v>0</v>
          </cell>
          <cell r="EU350">
            <v>0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</row>
        <row r="351">
          <cell r="A351" t="str">
            <v>M52022020 - Ch prov imp-LtC-IBNR-Res mortg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0</v>
          </cell>
          <cell r="DO351">
            <v>0</v>
          </cell>
          <cell r="DP351">
            <v>0</v>
          </cell>
          <cell r="DQ351">
            <v>0</v>
          </cell>
          <cell r="DR351">
            <v>0</v>
          </cell>
          <cell r="DS351">
            <v>0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  <cell r="ER351">
            <v>0</v>
          </cell>
          <cell r="ES351">
            <v>0</v>
          </cell>
          <cell r="ET351">
            <v>0</v>
          </cell>
          <cell r="EU351">
            <v>0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</row>
        <row r="352">
          <cell r="A352" t="str">
            <v>M52022030 - Ch prov imp-LtC-IBNR-Consumer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0</v>
          </cell>
          <cell r="DO352">
            <v>0</v>
          </cell>
          <cell r="DP352">
            <v>0</v>
          </cell>
          <cell r="DQ352">
            <v>0</v>
          </cell>
          <cell r="DR352">
            <v>0</v>
          </cell>
          <cell r="DS352">
            <v>0</v>
          </cell>
          <cell r="DT352">
            <v>0</v>
          </cell>
          <cell r="DU352">
            <v>0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  <cell r="ER352">
            <v>0</v>
          </cell>
          <cell r="ES352">
            <v>0</v>
          </cell>
          <cell r="ET352">
            <v>0</v>
          </cell>
          <cell r="EU352">
            <v>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</row>
        <row r="353">
          <cell r="A353" t="str">
            <v>M52022040 - Ch prv imp-LtC-IBNR-commercial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0</v>
          </cell>
          <cell r="DO353">
            <v>0</v>
          </cell>
          <cell r="DP353">
            <v>0</v>
          </cell>
          <cell r="DQ353">
            <v>0</v>
          </cell>
          <cell r="DR353">
            <v>0</v>
          </cell>
          <cell r="DS353">
            <v>0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  <cell r="ER353">
            <v>0</v>
          </cell>
          <cell r="ES353">
            <v>0</v>
          </cell>
          <cell r="ET353">
            <v>0</v>
          </cell>
          <cell r="EU353">
            <v>0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</row>
        <row r="354">
          <cell r="A354" t="str">
            <v>M52022050 - Ch prov imp-LtC-IBNR-Other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0</v>
          </cell>
          <cell r="DO354">
            <v>0</v>
          </cell>
          <cell r="DP354">
            <v>0</v>
          </cell>
          <cell r="DQ354">
            <v>0</v>
          </cell>
          <cell r="DR354">
            <v>0</v>
          </cell>
          <cell r="DS354">
            <v>0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  <cell r="ER354">
            <v>0</v>
          </cell>
          <cell r="ES354">
            <v>0</v>
          </cell>
          <cell r="ET354">
            <v>0</v>
          </cell>
          <cell r="EU354">
            <v>0</v>
          </cell>
          <cell r="EV354">
            <v>0</v>
          </cell>
          <cell r="EW354">
            <v>0</v>
          </cell>
          <cell r="EX354">
            <v>0</v>
          </cell>
          <cell r="EY354">
            <v>0</v>
          </cell>
        </row>
        <row r="355">
          <cell r="A355" t="str">
            <v>M52022060 - DONOTUSE:Ch prv imp-LtC-GP HTM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0</v>
          </cell>
          <cell r="DO355">
            <v>0</v>
          </cell>
          <cell r="DP355">
            <v>0</v>
          </cell>
          <cell r="DQ355">
            <v>0</v>
          </cell>
          <cell r="DR355">
            <v>0</v>
          </cell>
          <cell r="DS355">
            <v>0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  <cell r="ER355">
            <v>0</v>
          </cell>
          <cell r="ES355">
            <v>0</v>
          </cell>
          <cell r="ET355">
            <v>0</v>
          </cell>
          <cell r="EU355">
            <v>0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</row>
        <row r="356">
          <cell r="A356" t="str">
            <v>M52022070 - Ch prov imp-LtC-IBNR AFS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0</v>
          </cell>
          <cell r="DO356">
            <v>0</v>
          </cell>
          <cell r="DP356">
            <v>0</v>
          </cell>
          <cell r="DQ356">
            <v>0</v>
          </cell>
          <cell r="DR356">
            <v>0</v>
          </cell>
          <cell r="DS356">
            <v>0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0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  <cell r="ER356">
            <v>0</v>
          </cell>
          <cell r="ES356">
            <v>0</v>
          </cell>
          <cell r="ET356">
            <v>0</v>
          </cell>
          <cell r="EU356">
            <v>0</v>
          </cell>
          <cell r="EV356">
            <v>0</v>
          </cell>
          <cell r="EW356">
            <v>0</v>
          </cell>
          <cell r="EX356">
            <v>0</v>
          </cell>
          <cell r="EY356">
            <v>0</v>
          </cell>
        </row>
        <row r="357">
          <cell r="A357" t="str">
            <v>TI520220 - Change in prov for imp - Loans to cust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0</v>
          </cell>
          <cell r="DO357">
            <v>0</v>
          </cell>
          <cell r="DP357">
            <v>0</v>
          </cell>
          <cell r="DQ357">
            <v>0</v>
          </cell>
          <cell r="DR357">
            <v>0</v>
          </cell>
          <cell r="DS357">
            <v>0</v>
          </cell>
          <cell r="DT357">
            <v>0</v>
          </cell>
          <cell r="DU357">
            <v>0</v>
          </cell>
          <cell r="DV357">
            <v>0</v>
          </cell>
          <cell r="DW357">
            <v>0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</row>
        <row r="358">
          <cell r="A358" t="str">
            <v>TI5202 - Change in provision for impairment - Loan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0</v>
          </cell>
          <cell r="DO358">
            <v>0</v>
          </cell>
          <cell r="DP358">
            <v>0</v>
          </cell>
          <cell r="DQ358">
            <v>0</v>
          </cell>
          <cell r="DR358">
            <v>0</v>
          </cell>
          <cell r="DS358">
            <v>0</v>
          </cell>
          <cell r="DT358">
            <v>0</v>
          </cell>
          <cell r="DU358">
            <v>0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  <cell r="ER358">
            <v>0</v>
          </cell>
          <cell r="ES358">
            <v>0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0</v>
          </cell>
        </row>
        <row r="359">
          <cell r="A359" t="str">
            <v>M52052010 - DNU Ch prov imp-Trade&amp;oth  rec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0</v>
          </cell>
          <cell r="DO359">
            <v>0</v>
          </cell>
          <cell r="DP359">
            <v>0</v>
          </cell>
          <cell r="DQ359">
            <v>0</v>
          </cell>
          <cell r="DR359">
            <v>0</v>
          </cell>
          <cell r="DS359">
            <v>0</v>
          </cell>
          <cell r="DT359">
            <v>0</v>
          </cell>
          <cell r="DU359">
            <v>0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  <cell r="ET359">
            <v>0</v>
          </cell>
          <cell r="EU359">
            <v>0</v>
          </cell>
          <cell r="EV359">
            <v>0</v>
          </cell>
          <cell r="EW359">
            <v>0</v>
          </cell>
          <cell r="EX359">
            <v>0</v>
          </cell>
          <cell r="EY359">
            <v>0</v>
          </cell>
        </row>
        <row r="360">
          <cell r="A360" t="str">
            <v>M52053010 - Ch prov imp-Trade Rec-Cdt risk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0</v>
          </cell>
          <cell r="DO360">
            <v>0</v>
          </cell>
          <cell r="DP360">
            <v>0</v>
          </cell>
          <cell r="DQ360">
            <v>0</v>
          </cell>
          <cell r="DR360">
            <v>0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  <cell r="ER360">
            <v>0</v>
          </cell>
          <cell r="ES360">
            <v>0</v>
          </cell>
          <cell r="ET360">
            <v>0</v>
          </cell>
          <cell r="EU360">
            <v>0</v>
          </cell>
          <cell r="EV360">
            <v>0</v>
          </cell>
          <cell r="EW360">
            <v>0</v>
          </cell>
          <cell r="EX360">
            <v>0</v>
          </cell>
          <cell r="EY360">
            <v>0</v>
          </cell>
        </row>
        <row r="361">
          <cell r="A361" t="str">
            <v>M52053020 - Ch prov imp-Trade Rec-IBNR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0</v>
          </cell>
          <cell r="DO361">
            <v>0</v>
          </cell>
          <cell r="DP361">
            <v>0</v>
          </cell>
          <cell r="DQ361">
            <v>0</v>
          </cell>
          <cell r="DR361">
            <v>0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  <cell r="ER361">
            <v>0</v>
          </cell>
          <cell r="ES361">
            <v>0</v>
          </cell>
          <cell r="ET361">
            <v>0</v>
          </cell>
          <cell r="EU361">
            <v>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</row>
        <row r="362">
          <cell r="A362" t="str">
            <v>M52054010 - Ch prov imp-Oth Rec-Cdt risk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0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0</v>
          </cell>
          <cell r="EW362">
            <v>0</v>
          </cell>
          <cell r="EX362">
            <v>0</v>
          </cell>
          <cell r="EY362">
            <v>0</v>
          </cell>
        </row>
        <row r="363">
          <cell r="A363" t="str">
            <v>M52054020 - Ch prov imp-Oth Rec-IBNR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0</v>
          </cell>
          <cell r="DO363">
            <v>0</v>
          </cell>
          <cell r="DP363">
            <v>0</v>
          </cell>
          <cell r="DQ363">
            <v>0</v>
          </cell>
          <cell r="DR363">
            <v>0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  <cell r="ER363">
            <v>0</v>
          </cell>
          <cell r="ES363">
            <v>0</v>
          </cell>
          <cell r="ET363">
            <v>0</v>
          </cell>
          <cell r="EU363">
            <v>0</v>
          </cell>
          <cell r="EV363">
            <v>0</v>
          </cell>
          <cell r="EW363">
            <v>0</v>
          </cell>
          <cell r="EX363">
            <v>0</v>
          </cell>
          <cell r="EY363">
            <v>0</v>
          </cell>
        </row>
        <row r="364">
          <cell r="A364" t="str">
            <v>TI5205 - Change in prov for imp - Reins, trade &amp; o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</v>
          </cell>
          <cell r="DN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0</v>
          </cell>
          <cell r="DS364">
            <v>0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</row>
        <row r="365">
          <cell r="A365" t="str">
            <v>TI05500 - Changes in provisions for impairment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0</v>
          </cell>
          <cell r="DO365">
            <v>0</v>
          </cell>
          <cell r="DP365">
            <v>0</v>
          </cell>
          <cell r="DQ365">
            <v>0</v>
          </cell>
          <cell r="DR365">
            <v>0</v>
          </cell>
          <cell r="DS365">
            <v>0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  <cell r="EM365">
            <v>0</v>
          </cell>
          <cell r="EN365">
            <v>0</v>
          </cell>
          <cell r="EO365">
            <v>0</v>
          </cell>
          <cell r="EP365">
            <v>0</v>
          </cell>
          <cell r="EQ365">
            <v>0</v>
          </cell>
          <cell r="ER365">
            <v>0</v>
          </cell>
          <cell r="ES365">
            <v>0</v>
          </cell>
          <cell r="ET365">
            <v>0</v>
          </cell>
          <cell r="EU365">
            <v>0</v>
          </cell>
          <cell r="EV365">
            <v>0</v>
          </cell>
          <cell r="EW365">
            <v>0</v>
          </cell>
          <cell r="EX365">
            <v>0</v>
          </cell>
          <cell r="EY365">
            <v>0</v>
          </cell>
        </row>
        <row r="366">
          <cell r="A366" t="str">
            <v>M53571010 - Building held for own use-Depr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0</v>
          </cell>
          <cell r="DO366">
            <v>0</v>
          </cell>
          <cell r="DP366">
            <v>0</v>
          </cell>
          <cell r="DQ366">
            <v>0</v>
          </cell>
          <cell r="DR366">
            <v>0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  <cell r="ET366">
            <v>0</v>
          </cell>
          <cell r="EU366">
            <v>0</v>
          </cell>
          <cell r="EV366">
            <v>0</v>
          </cell>
          <cell r="EW366">
            <v>0</v>
          </cell>
          <cell r="EX366">
            <v>0</v>
          </cell>
          <cell r="EY366">
            <v>0</v>
          </cell>
        </row>
        <row r="367">
          <cell r="A367" t="str">
            <v>M53572010 - Leasehold improvements-Depr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0</v>
          </cell>
          <cell r="DS367">
            <v>0</v>
          </cell>
          <cell r="DT367">
            <v>0</v>
          </cell>
          <cell r="DU367">
            <v>0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  <cell r="ER367">
            <v>0</v>
          </cell>
          <cell r="ES367">
            <v>0</v>
          </cell>
          <cell r="ET367">
            <v>0</v>
          </cell>
          <cell r="EU367">
            <v>0</v>
          </cell>
          <cell r="EV367">
            <v>0</v>
          </cell>
          <cell r="EW367">
            <v>0</v>
          </cell>
          <cell r="EX367">
            <v>0</v>
          </cell>
          <cell r="EY367">
            <v>0</v>
          </cell>
        </row>
        <row r="368">
          <cell r="A368" t="str">
            <v>M53575010 - Buildings under construct-Depr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  <cell r="DK368">
            <v>0</v>
          </cell>
          <cell r="DL368">
            <v>0</v>
          </cell>
          <cell r="DM368">
            <v>0</v>
          </cell>
          <cell r="DN368">
            <v>0</v>
          </cell>
          <cell r="DO368">
            <v>0</v>
          </cell>
          <cell r="DP368">
            <v>0</v>
          </cell>
          <cell r="DQ368">
            <v>0</v>
          </cell>
          <cell r="DR368">
            <v>0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  <cell r="ER368">
            <v>0</v>
          </cell>
          <cell r="ES368">
            <v>0</v>
          </cell>
          <cell r="ET368">
            <v>0</v>
          </cell>
          <cell r="EU368">
            <v>0</v>
          </cell>
          <cell r="EV368">
            <v>0</v>
          </cell>
          <cell r="EW368">
            <v>0</v>
          </cell>
          <cell r="EX368">
            <v>0</v>
          </cell>
          <cell r="EY368">
            <v>0</v>
          </cell>
        </row>
        <row r="369">
          <cell r="A369" t="str">
            <v>M53576010 - Inv prop-L&amp;B-used by TP-Deprec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Q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</row>
        <row r="370">
          <cell r="A370" t="str">
            <v>M53576020 - Inv prop-L&amp;B-used by Group-Dep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0</v>
          </cell>
          <cell r="DO370">
            <v>0</v>
          </cell>
          <cell r="DP370">
            <v>0</v>
          </cell>
          <cell r="DQ370">
            <v>0</v>
          </cell>
          <cell r="DR370">
            <v>0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  <cell r="ET370">
            <v>0</v>
          </cell>
          <cell r="EU370">
            <v>0</v>
          </cell>
          <cell r="EV370">
            <v>0</v>
          </cell>
          <cell r="EW370">
            <v>0</v>
          </cell>
          <cell r="EX370">
            <v>0</v>
          </cell>
          <cell r="EY370">
            <v>0</v>
          </cell>
        </row>
        <row r="371">
          <cell r="A371" t="str">
            <v>M53576030 - Inv prop-L&amp;B-Oper lease-Deprec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0</v>
          </cell>
          <cell r="DO371">
            <v>0</v>
          </cell>
          <cell r="DP371">
            <v>0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  <cell r="ER371">
            <v>0</v>
          </cell>
          <cell r="ES371">
            <v>0</v>
          </cell>
          <cell r="ET371">
            <v>0</v>
          </cell>
          <cell r="EU371">
            <v>0</v>
          </cell>
          <cell r="EV371">
            <v>0</v>
          </cell>
          <cell r="EW371">
            <v>0</v>
          </cell>
          <cell r="EX371">
            <v>0</v>
          </cell>
          <cell r="EY371">
            <v>0</v>
          </cell>
        </row>
        <row r="372">
          <cell r="A372" t="str">
            <v>M53577010 - Plant,equipm oper lease-Deprec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  <cell r="DK372">
            <v>0</v>
          </cell>
          <cell r="DL372">
            <v>0</v>
          </cell>
          <cell r="DM372">
            <v>0</v>
          </cell>
          <cell r="DN372">
            <v>0</v>
          </cell>
          <cell r="DO372">
            <v>0</v>
          </cell>
          <cell r="DP372">
            <v>0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  <cell r="EA372">
            <v>0</v>
          </cell>
          <cell r="EB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  <cell r="ER372">
            <v>0</v>
          </cell>
          <cell r="ES372">
            <v>0</v>
          </cell>
          <cell r="ET372">
            <v>0</v>
          </cell>
          <cell r="EU372">
            <v>0</v>
          </cell>
          <cell r="EV372">
            <v>0</v>
          </cell>
          <cell r="EW372">
            <v>0</v>
          </cell>
          <cell r="EX372">
            <v>0</v>
          </cell>
          <cell r="EY372">
            <v>0</v>
          </cell>
        </row>
        <row r="373">
          <cell r="A373" t="str">
            <v>TI06000 - Depreciation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  <cell r="DK373">
            <v>0</v>
          </cell>
          <cell r="DL373">
            <v>0</v>
          </cell>
          <cell r="DM373">
            <v>0</v>
          </cell>
          <cell r="DN373">
            <v>0</v>
          </cell>
          <cell r="DO373">
            <v>0</v>
          </cell>
          <cell r="DP373">
            <v>0</v>
          </cell>
          <cell r="DQ373">
            <v>0</v>
          </cell>
          <cell r="DR373">
            <v>0</v>
          </cell>
          <cell r="DS373">
            <v>0</v>
          </cell>
          <cell r="DT373">
            <v>0</v>
          </cell>
          <cell r="DU373">
            <v>0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  <cell r="EA373">
            <v>0</v>
          </cell>
          <cell r="EB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  <cell r="EM373">
            <v>0</v>
          </cell>
          <cell r="EN373">
            <v>0</v>
          </cell>
          <cell r="EO373">
            <v>0</v>
          </cell>
          <cell r="EP373">
            <v>0</v>
          </cell>
          <cell r="EQ373">
            <v>0</v>
          </cell>
          <cell r="ER373">
            <v>0</v>
          </cell>
          <cell r="ES373">
            <v>0</v>
          </cell>
          <cell r="ET373">
            <v>0</v>
          </cell>
          <cell r="EU373">
            <v>0</v>
          </cell>
          <cell r="EV373">
            <v>0</v>
          </cell>
          <cell r="EW373">
            <v>0</v>
          </cell>
          <cell r="EX373">
            <v>0</v>
          </cell>
          <cell r="EY373">
            <v>0</v>
          </cell>
        </row>
        <row r="374">
          <cell r="A374" t="str">
            <v>M53591010 - Operating expenses IP - TP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  <cell r="DK374">
            <v>0</v>
          </cell>
          <cell r="DL374">
            <v>0</v>
          </cell>
          <cell r="DM374">
            <v>0</v>
          </cell>
          <cell r="DN374">
            <v>0</v>
          </cell>
          <cell r="DO374">
            <v>0</v>
          </cell>
          <cell r="DP374">
            <v>0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DZ374">
            <v>0</v>
          </cell>
          <cell r="EA374">
            <v>0</v>
          </cell>
          <cell r="EB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  <cell r="ER374">
            <v>0</v>
          </cell>
          <cell r="ES374">
            <v>0</v>
          </cell>
          <cell r="ET374">
            <v>0</v>
          </cell>
          <cell r="EU374">
            <v>0</v>
          </cell>
          <cell r="EV374">
            <v>0</v>
          </cell>
          <cell r="EW374">
            <v>0</v>
          </cell>
          <cell r="EX374">
            <v>0</v>
          </cell>
          <cell r="EY374">
            <v>0</v>
          </cell>
        </row>
        <row r="375">
          <cell r="A375" t="str">
            <v>M53592010 - Operating expenses IP-Own use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  <cell r="DK375">
            <v>0</v>
          </cell>
          <cell r="DL375">
            <v>0</v>
          </cell>
          <cell r="DM375">
            <v>0</v>
          </cell>
          <cell r="DN375">
            <v>0</v>
          </cell>
          <cell r="DO375">
            <v>0</v>
          </cell>
          <cell r="DP375">
            <v>0</v>
          </cell>
          <cell r="DQ375">
            <v>0</v>
          </cell>
          <cell r="DR375">
            <v>0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DZ375">
            <v>0</v>
          </cell>
          <cell r="EA375">
            <v>0</v>
          </cell>
          <cell r="EB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  <cell r="ER375">
            <v>0</v>
          </cell>
          <cell r="ES375">
            <v>0</v>
          </cell>
          <cell r="ET375">
            <v>0</v>
          </cell>
          <cell r="EU375">
            <v>0</v>
          </cell>
          <cell r="EV375">
            <v>0</v>
          </cell>
          <cell r="EW375">
            <v>0</v>
          </cell>
          <cell r="EX375">
            <v>0</v>
          </cell>
          <cell r="EY375">
            <v>0</v>
          </cell>
        </row>
        <row r="376">
          <cell r="A376" t="str">
            <v>M53593010 - Oper exp IP - Not gen.rent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  <cell r="DK376">
            <v>0</v>
          </cell>
          <cell r="DL376">
            <v>0</v>
          </cell>
          <cell r="DM376">
            <v>0</v>
          </cell>
          <cell r="DN376">
            <v>0</v>
          </cell>
          <cell r="DO376">
            <v>0</v>
          </cell>
          <cell r="DP376">
            <v>0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  <cell r="EA376">
            <v>0</v>
          </cell>
          <cell r="EB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  <cell r="ER376">
            <v>0</v>
          </cell>
          <cell r="ES376">
            <v>0</v>
          </cell>
          <cell r="ET376">
            <v>0</v>
          </cell>
          <cell r="EU376">
            <v>0</v>
          </cell>
          <cell r="EV376">
            <v>0</v>
          </cell>
          <cell r="EW376">
            <v>0</v>
          </cell>
          <cell r="EX376">
            <v>0</v>
          </cell>
          <cell r="EY376">
            <v>0</v>
          </cell>
        </row>
        <row r="377">
          <cell r="A377" t="str">
            <v>M53599010 - Other investment charges, misc</v>
          </cell>
          <cell r="B377">
            <v>-156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-156</v>
          </cell>
          <cell r="BP377">
            <v>-156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  <cell r="DK377">
            <v>0</v>
          </cell>
          <cell r="DL377">
            <v>0</v>
          </cell>
          <cell r="DM377">
            <v>0</v>
          </cell>
          <cell r="DN377">
            <v>0</v>
          </cell>
          <cell r="DO377">
            <v>0</v>
          </cell>
          <cell r="DP377">
            <v>0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DZ377">
            <v>0</v>
          </cell>
          <cell r="EA377">
            <v>0</v>
          </cell>
          <cell r="EB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  <cell r="ER377">
            <v>0</v>
          </cell>
          <cell r="ES377">
            <v>0</v>
          </cell>
          <cell r="ET377">
            <v>0</v>
          </cell>
          <cell r="EU377">
            <v>0</v>
          </cell>
          <cell r="EV377">
            <v>0</v>
          </cell>
          <cell r="EW377">
            <v>0</v>
          </cell>
          <cell r="EX377">
            <v>0</v>
          </cell>
          <cell r="EY377">
            <v>0</v>
          </cell>
        </row>
        <row r="378">
          <cell r="A378" t="str">
            <v>TI06500 - Other investment charges</v>
          </cell>
          <cell r="B378">
            <v>-156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-156</v>
          </cell>
          <cell r="BP378">
            <v>-156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  <cell r="DK378">
            <v>0</v>
          </cell>
          <cell r="DL378">
            <v>0</v>
          </cell>
          <cell r="DM378">
            <v>0</v>
          </cell>
          <cell r="DN378">
            <v>0</v>
          </cell>
          <cell r="DO378">
            <v>0</v>
          </cell>
          <cell r="DP378">
            <v>0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0</v>
          </cell>
          <cell r="EA378">
            <v>0</v>
          </cell>
          <cell r="EB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  <cell r="ER378">
            <v>0</v>
          </cell>
          <cell r="ES378">
            <v>0</v>
          </cell>
          <cell r="ET378">
            <v>0</v>
          </cell>
          <cell r="EU378">
            <v>0</v>
          </cell>
          <cell r="EV378">
            <v>0</v>
          </cell>
          <cell r="EW378">
            <v>0</v>
          </cell>
          <cell r="EX378">
            <v>0</v>
          </cell>
          <cell r="EY378">
            <v>0</v>
          </cell>
        </row>
        <row r="379">
          <cell r="A379" t="str">
            <v>M59811010 - Ins-Gen exp related IV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  <cell r="DK379">
            <v>0</v>
          </cell>
          <cell r="DL379">
            <v>0</v>
          </cell>
          <cell r="DM379">
            <v>0</v>
          </cell>
          <cell r="DN379">
            <v>0</v>
          </cell>
          <cell r="DO379">
            <v>0</v>
          </cell>
          <cell r="DP379">
            <v>0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DZ379">
            <v>0</v>
          </cell>
          <cell r="EA379">
            <v>0</v>
          </cell>
          <cell r="EB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  <cell r="ER379">
            <v>0</v>
          </cell>
          <cell r="ES379">
            <v>0</v>
          </cell>
          <cell r="ET379">
            <v>0</v>
          </cell>
          <cell r="EU379">
            <v>0</v>
          </cell>
          <cell r="EV379">
            <v>0</v>
          </cell>
          <cell r="EW379">
            <v>0</v>
          </cell>
          <cell r="EX379">
            <v>0</v>
          </cell>
          <cell r="EY379">
            <v>0</v>
          </cell>
        </row>
        <row r="380">
          <cell r="A380" t="str">
            <v>TI06750 - Ins-Gen exp related to IVC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  <cell r="DK380">
            <v>0</v>
          </cell>
          <cell r="DL380">
            <v>0</v>
          </cell>
          <cell r="DM380">
            <v>0</v>
          </cell>
          <cell r="DN380">
            <v>0</v>
          </cell>
          <cell r="DO380">
            <v>0</v>
          </cell>
          <cell r="DP380">
            <v>0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0</v>
          </cell>
          <cell r="DX380">
            <v>0</v>
          </cell>
          <cell r="DY380">
            <v>0</v>
          </cell>
          <cell r="DZ380">
            <v>0</v>
          </cell>
          <cell r="EA380">
            <v>0</v>
          </cell>
          <cell r="EB380">
            <v>0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  <cell r="ER380">
            <v>0</v>
          </cell>
          <cell r="ES380">
            <v>0</v>
          </cell>
          <cell r="ET380">
            <v>0</v>
          </cell>
          <cell r="EU380">
            <v>0</v>
          </cell>
          <cell r="EV380">
            <v>0</v>
          </cell>
          <cell r="EW380">
            <v>0</v>
          </cell>
          <cell r="EX380">
            <v>0</v>
          </cell>
          <cell r="EY380">
            <v>0</v>
          </cell>
        </row>
        <row r="381">
          <cell r="A381" t="str">
            <v>M41591010 - (Un)r g- OBO Insurance contr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  <cell r="DK381">
            <v>0</v>
          </cell>
          <cell r="DL381">
            <v>0</v>
          </cell>
          <cell r="DM381">
            <v>0</v>
          </cell>
          <cell r="DN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0</v>
          </cell>
          <cell r="EA381">
            <v>0</v>
          </cell>
          <cell r="EB381">
            <v>0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  <cell r="ER381">
            <v>0</v>
          </cell>
          <cell r="ES381">
            <v>0</v>
          </cell>
          <cell r="ET381">
            <v>0</v>
          </cell>
          <cell r="EU381">
            <v>0</v>
          </cell>
          <cell r="EV381">
            <v>0</v>
          </cell>
          <cell r="EW381">
            <v>0</v>
          </cell>
          <cell r="EX381">
            <v>0</v>
          </cell>
          <cell r="EY381">
            <v>0</v>
          </cell>
        </row>
        <row r="382">
          <cell r="A382" t="str">
            <v>M41592010 - (Un)r g- OBO Investment contr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M382">
            <v>0</v>
          </cell>
          <cell r="DN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  <cell r="EA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R382">
            <v>0</v>
          </cell>
          <cell r="ES382">
            <v>0</v>
          </cell>
          <cell r="ET382">
            <v>0</v>
          </cell>
          <cell r="EU382">
            <v>0</v>
          </cell>
          <cell r="EV382">
            <v>0</v>
          </cell>
          <cell r="EW382">
            <v>0</v>
          </cell>
          <cell r="EX382">
            <v>0</v>
          </cell>
          <cell r="EY382">
            <v>0</v>
          </cell>
        </row>
        <row r="383">
          <cell r="A383" t="str">
            <v>M51591010 - (Un)r L-OBO insurance contr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  <cell r="DK383">
            <v>0</v>
          </cell>
          <cell r="DL383">
            <v>0</v>
          </cell>
          <cell r="DM383">
            <v>0</v>
          </cell>
          <cell r="DN383">
            <v>0</v>
          </cell>
          <cell r="DO383">
            <v>0</v>
          </cell>
          <cell r="DP383">
            <v>0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0</v>
          </cell>
          <cell r="EA383">
            <v>0</v>
          </cell>
          <cell r="EB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R383">
            <v>0</v>
          </cell>
          <cell r="ES383">
            <v>0</v>
          </cell>
          <cell r="ET383">
            <v>0</v>
          </cell>
          <cell r="EU383">
            <v>0</v>
          </cell>
          <cell r="EV383">
            <v>0</v>
          </cell>
          <cell r="EW383">
            <v>0</v>
          </cell>
          <cell r="EX383">
            <v>0</v>
          </cell>
          <cell r="EY383">
            <v>0</v>
          </cell>
        </row>
        <row r="384">
          <cell r="A384" t="str">
            <v>M51592010 - (Un)r L-OBO investment contr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  <cell r="DK384">
            <v>0</v>
          </cell>
          <cell r="DL384">
            <v>0</v>
          </cell>
          <cell r="DM384">
            <v>0</v>
          </cell>
          <cell r="DN384">
            <v>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  <cell r="EA384">
            <v>0</v>
          </cell>
          <cell r="EB384">
            <v>0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  <cell r="ER384">
            <v>0</v>
          </cell>
          <cell r="ES384">
            <v>0</v>
          </cell>
          <cell r="ET384">
            <v>0</v>
          </cell>
          <cell r="EU384">
            <v>0</v>
          </cell>
          <cell r="EV384">
            <v>0</v>
          </cell>
          <cell r="EW384">
            <v>0</v>
          </cell>
          <cell r="EX384">
            <v>0</v>
          </cell>
          <cell r="EY384">
            <v>0</v>
          </cell>
        </row>
        <row r="385">
          <cell r="A385" t="str">
            <v>TI07000 - (Un) realized gains&amp;losses - OBO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  <cell r="DK385">
            <v>0</v>
          </cell>
          <cell r="DL385">
            <v>0</v>
          </cell>
          <cell r="DM385">
            <v>0</v>
          </cell>
          <cell r="DN385">
            <v>0</v>
          </cell>
          <cell r="DO385">
            <v>0</v>
          </cell>
          <cell r="DP385">
            <v>0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0</v>
          </cell>
          <cell r="DZ385">
            <v>0</v>
          </cell>
          <cell r="EA385">
            <v>0</v>
          </cell>
          <cell r="EB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  <cell r="ER385">
            <v>0</v>
          </cell>
          <cell r="ES385">
            <v>0</v>
          </cell>
          <cell r="ET385">
            <v>0</v>
          </cell>
          <cell r="EU385">
            <v>0</v>
          </cell>
          <cell r="EV385">
            <v>0</v>
          </cell>
          <cell r="EW385">
            <v>0</v>
          </cell>
          <cell r="EX385">
            <v>0</v>
          </cell>
          <cell r="EY385">
            <v>0</v>
          </cell>
        </row>
        <row r="386">
          <cell r="A386" t="str">
            <v>TI0500 - Total financial income</v>
          </cell>
          <cell r="B386">
            <v>967618</v>
          </cell>
          <cell r="C386">
            <v>-96492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-96492</v>
          </cell>
          <cell r="I386">
            <v>8109</v>
          </cell>
          <cell r="J386">
            <v>8109</v>
          </cell>
          <cell r="K386">
            <v>887795</v>
          </cell>
          <cell r="L386">
            <v>98431</v>
          </cell>
          <cell r="M386">
            <v>0</v>
          </cell>
          <cell r="N386">
            <v>98431</v>
          </cell>
          <cell r="O386">
            <v>531039.25</v>
          </cell>
          <cell r="P386">
            <v>141334</v>
          </cell>
          <cell r="Q386">
            <v>389705.25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209772.75</v>
          </cell>
          <cell r="W386">
            <v>187466.25</v>
          </cell>
          <cell r="X386">
            <v>22306.5</v>
          </cell>
          <cell r="Y386">
            <v>48552</v>
          </cell>
          <cell r="Z386">
            <v>10182</v>
          </cell>
          <cell r="AA386">
            <v>13339</v>
          </cell>
          <cell r="AB386">
            <v>6111</v>
          </cell>
          <cell r="AC386">
            <v>4286</v>
          </cell>
          <cell r="AD386">
            <v>213</v>
          </cell>
          <cell r="AE386">
            <v>2729</v>
          </cell>
          <cell r="AF386">
            <v>0</v>
          </cell>
          <cell r="AG386">
            <v>18448</v>
          </cell>
          <cell r="AH386">
            <v>3158</v>
          </cell>
          <cell r="AI386">
            <v>11653</v>
          </cell>
          <cell r="AJ386">
            <v>2941</v>
          </cell>
          <cell r="AK386">
            <v>227</v>
          </cell>
          <cell r="AL386">
            <v>343</v>
          </cell>
          <cell r="AM386">
            <v>126</v>
          </cell>
          <cell r="AN386">
            <v>0</v>
          </cell>
          <cell r="AO386">
            <v>6408</v>
          </cell>
          <cell r="AP386">
            <v>240</v>
          </cell>
          <cell r="AQ386">
            <v>1953</v>
          </cell>
          <cell r="AR386">
            <v>3675</v>
          </cell>
          <cell r="AS386">
            <v>0</v>
          </cell>
          <cell r="AT386">
            <v>540</v>
          </cell>
          <cell r="AU386">
            <v>175</v>
          </cell>
          <cell r="AV386">
            <v>22</v>
          </cell>
          <cell r="AW386">
            <v>0</v>
          </cell>
          <cell r="AX386">
            <v>153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18837</v>
          </cell>
          <cell r="BH386">
            <v>4368</v>
          </cell>
          <cell r="BI386">
            <v>9594</v>
          </cell>
          <cell r="BJ386">
            <v>4875</v>
          </cell>
          <cell r="BK386">
            <v>12106</v>
          </cell>
          <cell r="BL386">
            <v>12106</v>
          </cell>
          <cell r="BM386">
            <v>165</v>
          </cell>
          <cell r="BN386">
            <v>165</v>
          </cell>
          <cell r="BO386">
            <v>8104</v>
          </cell>
          <cell r="BP386">
            <v>8104</v>
          </cell>
          <cell r="BQ386">
            <v>121174</v>
          </cell>
          <cell r="BR386">
            <v>84832</v>
          </cell>
          <cell r="BS386">
            <v>786</v>
          </cell>
          <cell r="BT386">
            <v>78523</v>
          </cell>
          <cell r="BU386">
            <v>5523</v>
          </cell>
          <cell r="BV386">
            <v>36342</v>
          </cell>
          <cell r="BW386">
            <v>30978</v>
          </cell>
          <cell r="BX386">
            <v>14367</v>
          </cell>
          <cell r="BY386">
            <v>7725</v>
          </cell>
          <cell r="BZ386">
            <v>2103</v>
          </cell>
          <cell r="CA386">
            <v>69</v>
          </cell>
          <cell r="CB386">
            <v>2010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69</v>
          </cell>
          <cell r="CM386">
            <v>0</v>
          </cell>
          <cell r="CN386">
            <v>0</v>
          </cell>
          <cell r="CO386">
            <v>4635</v>
          </cell>
          <cell r="CP386">
            <v>0</v>
          </cell>
          <cell r="CQ386">
            <v>5364</v>
          </cell>
          <cell r="CR386">
            <v>2682</v>
          </cell>
          <cell r="CS386">
            <v>2682</v>
          </cell>
          <cell r="CT386">
            <v>0</v>
          </cell>
          <cell r="CU386">
            <v>0</v>
          </cell>
          <cell r="CV386">
            <v>0</v>
          </cell>
          <cell r="CW386">
            <v>5121</v>
          </cell>
          <cell r="CX386">
            <v>0</v>
          </cell>
          <cell r="CY386">
            <v>135</v>
          </cell>
          <cell r="CZ386">
            <v>0</v>
          </cell>
          <cell r="DA386">
            <v>216</v>
          </cell>
          <cell r="DB386">
            <v>834</v>
          </cell>
          <cell r="DC386">
            <v>809</v>
          </cell>
          <cell r="DD386">
            <v>17</v>
          </cell>
          <cell r="DE386">
            <v>579</v>
          </cell>
          <cell r="DF386">
            <v>6</v>
          </cell>
          <cell r="DG386">
            <v>0</v>
          </cell>
          <cell r="DH386">
            <v>10</v>
          </cell>
          <cell r="DI386">
            <v>242</v>
          </cell>
          <cell r="DJ386">
            <v>7</v>
          </cell>
          <cell r="DK386">
            <v>336</v>
          </cell>
          <cell r="DL386">
            <v>117</v>
          </cell>
          <cell r="DM386">
            <v>542</v>
          </cell>
          <cell r="DN386">
            <v>16</v>
          </cell>
          <cell r="DO386">
            <v>21</v>
          </cell>
          <cell r="DP386">
            <v>955</v>
          </cell>
          <cell r="DQ386">
            <v>279</v>
          </cell>
          <cell r="DR386">
            <v>0</v>
          </cell>
          <cell r="DS386">
            <v>0</v>
          </cell>
          <cell r="DT386">
            <v>-8520</v>
          </cell>
          <cell r="DU386">
            <v>-6816</v>
          </cell>
          <cell r="DV386">
            <v>-1704</v>
          </cell>
          <cell r="DW386">
            <v>0</v>
          </cell>
          <cell r="DX386">
            <v>-22</v>
          </cell>
          <cell r="DY386">
            <v>-6</v>
          </cell>
          <cell r="DZ386">
            <v>-3</v>
          </cell>
          <cell r="EA386">
            <v>0</v>
          </cell>
          <cell r="EB386">
            <v>-10</v>
          </cell>
          <cell r="EC386">
            <v>-3</v>
          </cell>
          <cell r="ED386">
            <v>0</v>
          </cell>
          <cell r="EE386">
            <v>0</v>
          </cell>
          <cell r="EF386">
            <v>0</v>
          </cell>
          <cell r="EG386">
            <v>0</v>
          </cell>
          <cell r="EH386">
            <v>0</v>
          </cell>
          <cell r="EI386">
            <v>0</v>
          </cell>
          <cell r="EJ386">
            <v>0</v>
          </cell>
          <cell r="EK386">
            <v>2280</v>
          </cell>
          <cell r="EL386">
            <v>1500</v>
          </cell>
          <cell r="EM386">
            <v>780</v>
          </cell>
          <cell r="EN386">
            <v>-552</v>
          </cell>
          <cell r="EO386">
            <v>-1425</v>
          </cell>
          <cell r="EP386">
            <v>0</v>
          </cell>
          <cell r="EQ386">
            <v>0</v>
          </cell>
          <cell r="ER386">
            <v>0</v>
          </cell>
          <cell r="ES386">
            <v>873</v>
          </cell>
          <cell r="ET386">
            <v>9513</v>
          </cell>
          <cell r="EU386">
            <v>-6450</v>
          </cell>
          <cell r="EV386">
            <v>0</v>
          </cell>
          <cell r="EW386">
            <v>0</v>
          </cell>
          <cell r="EX386">
            <v>0</v>
          </cell>
          <cell r="EY386">
            <v>15963</v>
          </cell>
        </row>
        <row r="387">
          <cell r="A387" t="str">
            <v>49811010I - Minus: Ins alloc fin inc to techn acc</v>
          </cell>
          <cell r="B387">
            <v>-922596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-779184</v>
          </cell>
          <cell r="L387">
            <v>0</v>
          </cell>
          <cell r="M387">
            <v>0</v>
          </cell>
          <cell r="N387">
            <v>0</v>
          </cell>
          <cell r="O387">
            <v>-531039.25</v>
          </cell>
          <cell r="P387">
            <v>-141334</v>
          </cell>
          <cell r="Q387">
            <v>-389705.25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-209772.75</v>
          </cell>
          <cell r="W387">
            <v>-187466.25</v>
          </cell>
          <cell r="X387">
            <v>-22306.5</v>
          </cell>
          <cell r="Y387">
            <v>-38372</v>
          </cell>
          <cell r="Z387">
            <v>0</v>
          </cell>
          <cell r="AA387">
            <v>-13339</v>
          </cell>
          <cell r="AB387">
            <v>-6111</v>
          </cell>
          <cell r="AC387">
            <v>-4286</v>
          </cell>
          <cell r="AD387">
            <v>-213</v>
          </cell>
          <cell r="AE387">
            <v>-2729</v>
          </cell>
          <cell r="AF387">
            <v>0</v>
          </cell>
          <cell r="AG387">
            <v>-18450</v>
          </cell>
          <cell r="AH387">
            <v>-3158</v>
          </cell>
          <cell r="AI387">
            <v>-11653</v>
          </cell>
          <cell r="AJ387">
            <v>-2943</v>
          </cell>
          <cell r="AK387">
            <v>-227</v>
          </cell>
          <cell r="AL387">
            <v>-343</v>
          </cell>
          <cell r="AM387">
            <v>-126</v>
          </cell>
          <cell r="AN387">
            <v>0</v>
          </cell>
          <cell r="AO387">
            <v>-6408</v>
          </cell>
          <cell r="AP387">
            <v>-240</v>
          </cell>
          <cell r="AQ387">
            <v>-1953</v>
          </cell>
          <cell r="AR387">
            <v>-3675</v>
          </cell>
          <cell r="AS387">
            <v>0</v>
          </cell>
          <cell r="AT387">
            <v>-540</v>
          </cell>
          <cell r="AU387">
            <v>-175</v>
          </cell>
          <cell r="AV387">
            <v>-22</v>
          </cell>
          <cell r="AW387">
            <v>0</v>
          </cell>
          <cell r="AX387">
            <v>-153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-13962</v>
          </cell>
          <cell r="BH387">
            <v>-4368</v>
          </cell>
          <cell r="BI387">
            <v>-9594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-7744</v>
          </cell>
          <cell r="BP387">
            <v>-7744</v>
          </cell>
          <cell r="BQ387">
            <v>-111019</v>
          </cell>
          <cell r="BR387">
            <v>-79310</v>
          </cell>
          <cell r="BS387">
            <v>-787</v>
          </cell>
          <cell r="BT387">
            <v>-78523</v>
          </cell>
          <cell r="BU387">
            <v>0</v>
          </cell>
          <cell r="BV387">
            <v>-31709</v>
          </cell>
          <cell r="BW387">
            <v>-26346</v>
          </cell>
          <cell r="BX387">
            <v>-14367</v>
          </cell>
          <cell r="BY387">
            <v>-7725</v>
          </cell>
          <cell r="BZ387">
            <v>-2106</v>
          </cell>
          <cell r="CA387">
            <v>-69</v>
          </cell>
          <cell r="CB387">
            <v>-2010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-69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-5363</v>
          </cell>
          <cell r="CR387">
            <v>-2681</v>
          </cell>
          <cell r="CS387">
            <v>-2682</v>
          </cell>
          <cell r="CT387">
            <v>0</v>
          </cell>
          <cell r="CU387">
            <v>0</v>
          </cell>
          <cell r="CV387">
            <v>0</v>
          </cell>
          <cell r="CW387">
            <v>-4166</v>
          </cell>
          <cell r="CX387">
            <v>0</v>
          </cell>
          <cell r="CY387">
            <v>-135</v>
          </cell>
          <cell r="CZ387">
            <v>0</v>
          </cell>
          <cell r="DA387">
            <v>-216</v>
          </cell>
          <cell r="DB387">
            <v>-834</v>
          </cell>
          <cell r="DC387">
            <v>-809</v>
          </cell>
          <cell r="DD387">
            <v>-17</v>
          </cell>
          <cell r="DE387">
            <v>-579</v>
          </cell>
          <cell r="DF387">
            <v>-6</v>
          </cell>
          <cell r="DG387">
            <v>0</v>
          </cell>
          <cell r="DH387">
            <v>-10</v>
          </cell>
          <cell r="DI387">
            <v>-242</v>
          </cell>
          <cell r="DJ387">
            <v>-7</v>
          </cell>
          <cell r="DK387">
            <v>-336</v>
          </cell>
          <cell r="DL387">
            <v>-117</v>
          </cell>
          <cell r="DM387">
            <v>-542</v>
          </cell>
          <cell r="DN387">
            <v>-16</v>
          </cell>
          <cell r="DO387">
            <v>-21</v>
          </cell>
          <cell r="DP387">
            <v>0</v>
          </cell>
          <cell r="DQ387">
            <v>-279</v>
          </cell>
          <cell r="DR387">
            <v>0</v>
          </cell>
          <cell r="DS387">
            <v>0</v>
          </cell>
          <cell r="DT387">
            <v>8520</v>
          </cell>
          <cell r="DU387">
            <v>6816</v>
          </cell>
          <cell r="DV387">
            <v>1704</v>
          </cell>
          <cell r="DW387">
            <v>0</v>
          </cell>
          <cell r="DX387">
            <v>22</v>
          </cell>
          <cell r="DY387">
            <v>6</v>
          </cell>
          <cell r="DZ387">
            <v>3</v>
          </cell>
          <cell r="EA387">
            <v>0</v>
          </cell>
          <cell r="EB387">
            <v>10</v>
          </cell>
          <cell r="EC387">
            <v>3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-1500</v>
          </cell>
          <cell r="EL387">
            <v>-1500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  <cell r="ER387">
            <v>0</v>
          </cell>
          <cell r="ES387">
            <v>0</v>
          </cell>
          <cell r="ET387">
            <v>-13563</v>
          </cell>
          <cell r="EU387">
            <v>0</v>
          </cell>
          <cell r="EV387">
            <v>0</v>
          </cell>
          <cell r="EW387">
            <v>0</v>
          </cell>
          <cell r="EX387">
            <v>0</v>
          </cell>
          <cell r="EY387">
            <v>-13563</v>
          </cell>
        </row>
        <row r="388">
          <cell r="A388" t="str">
            <v>TI0550 - Minus: Ins alloc fin inc to techn acc</v>
          </cell>
          <cell r="B388">
            <v>-922596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-779184</v>
          </cell>
          <cell r="L388">
            <v>0</v>
          </cell>
          <cell r="M388">
            <v>0</v>
          </cell>
          <cell r="N388">
            <v>0</v>
          </cell>
          <cell r="O388">
            <v>-531039.25</v>
          </cell>
          <cell r="P388">
            <v>-141334</v>
          </cell>
          <cell r="Q388">
            <v>-389705.25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-209772.75</v>
          </cell>
          <cell r="W388">
            <v>-187466.25</v>
          </cell>
          <cell r="X388">
            <v>-22306.5</v>
          </cell>
          <cell r="Y388">
            <v>-38372</v>
          </cell>
          <cell r="Z388">
            <v>0</v>
          </cell>
          <cell r="AA388">
            <v>-13339</v>
          </cell>
          <cell r="AB388">
            <v>-6111</v>
          </cell>
          <cell r="AC388">
            <v>-4286</v>
          </cell>
          <cell r="AD388">
            <v>-213</v>
          </cell>
          <cell r="AE388">
            <v>-2729</v>
          </cell>
          <cell r="AF388">
            <v>0</v>
          </cell>
          <cell r="AG388">
            <v>-18450</v>
          </cell>
          <cell r="AH388">
            <v>-3158</v>
          </cell>
          <cell r="AI388">
            <v>-11653</v>
          </cell>
          <cell r="AJ388">
            <v>-2943</v>
          </cell>
          <cell r="AK388">
            <v>-227</v>
          </cell>
          <cell r="AL388">
            <v>-343</v>
          </cell>
          <cell r="AM388">
            <v>-126</v>
          </cell>
          <cell r="AN388">
            <v>0</v>
          </cell>
          <cell r="AO388">
            <v>-6408</v>
          </cell>
          <cell r="AP388">
            <v>-240</v>
          </cell>
          <cell r="AQ388">
            <v>-1953</v>
          </cell>
          <cell r="AR388">
            <v>-3675</v>
          </cell>
          <cell r="AS388">
            <v>0</v>
          </cell>
          <cell r="AT388">
            <v>-540</v>
          </cell>
          <cell r="AU388">
            <v>-175</v>
          </cell>
          <cell r="AV388">
            <v>-22</v>
          </cell>
          <cell r="AW388">
            <v>0</v>
          </cell>
          <cell r="AX388">
            <v>-153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-13962</v>
          </cell>
          <cell r="BH388">
            <v>-4368</v>
          </cell>
          <cell r="BI388">
            <v>-9594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-7744</v>
          </cell>
          <cell r="BP388">
            <v>-7744</v>
          </cell>
          <cell r="BQ388">
            <v>-111019</v>
          </cell>
          <cell r="BR388">
            <v>-79310</v>
          </cell>
          <cell r="BS388">
            <v>-787</v>
          </cell>
          <cell r="BT388">
            <v>-78523</v>
          </cell>
          <cell r="BU388">
            <v>0</v>
          </cell>
          <cell r="BV388">
            <v>-31709</v>
          </cell>
          <cell r="BW388">
            <v>-26346</v>
          </cell>
          <cell r="BX388">
            <v>-14367</v>
          </cell>
          <cell r="BY388">
            <v>-7725</v>
          </cell>
          <cell r="BZ388">
            <v>-2106</v>
          </cell>
          <cell r="CA388">
            <v>-69</v>
          </cell>
          <cell r="CB388">
            <v>-2010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-69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-5363</v>
          </cell>
          <cell r="CR388">
            <v>-2681</v>
          </cell>
          <cell r="CS388">
            <v>-2682</v>
          </cell>
          <cell r="CT388">
            <v>0</v>
          </cell>
          <cell r="CU388">
            <v>0</v>
          </cell>
          <cell r="CV388">
            <v>0</v>
          </cell>
          <cell r="CW388">
            <v>-4166</v>
          </cell>
          <cell r="CX388">
            <v>0</v>
          </cell>
          <cell r="CY388">
            <v>-135</v>
          </cell>
          <cell r="CZ388">
            <v>0</v>
          </cell>
          <cell r="DA388">
            <v>-216</v>
          </cell>
          <cell r="DB388">
            <v>-834</v>
          </cell>
          <cell r="DC388">
            <v>-809</v>
          </cell>
          <cell r="DD388">
            <v>-17</v>
          </cell>
          <cell r="DE388">
            <v>-579</v>
          </cell>
          <cell r="DF388">
            <v>-6</v>
          </cell>
          <cell r="DG388">
            <v>0</v>
          </cell>
          <cell r="DH388">
            <v>-10</v>
          </cell>
          <cell r="DI388">
            <v>-242</v>
          </cell>
          <cell r="DJ388">
            <v>-7</v>
          </cell>
          <cell r="DK388">
            <v>-336</v>
          </cell>
          <cell r="DL388">
            <v>-117</v>
          </cell>
          <cell r="DM388">
            <v>-542</v>
          </cell>
          <cell r="DN388">
            <v>-16</v>
          </cell>
          <cell r="DO388">
            <v>-21</v>
          </cell>
          <cell r="DP388">
            <v>0</v>
          </cell>
          <cell r="DQ388">
            <v>-279</v>
          </cell>
          <cell r="DR388">
            <v>0</v>
          </cell>
          <cell r="DS388">
            <v>0</v>
          </cell>
          <cell r="DT388">
            <v>8520</v>
          </cell>
          <cell r="DU388">
            <v>6816</v>
          </cell>
          <cell r="DV388">
            <v>1704</v>
          </cell>
          <cell r="DW388">
            <v>0</v>
          </cell>
          <cell r="DX388">
            <v>22</v>
          </cell>
          <cell r="DY388">
            <v>6</v>
          </cell>
          <cell r="DZ388">
            <v>3</v>
          </cell>
          <cell r="EA388">
            <v>0</v>
          </cell>
          <cell r="EB388">
            <v>10</v>
          </cell>
          <cell r="EC388">
            <v>3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-1500</v>
          </cell>
          <cell r="EL388">
            <v>-1500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  <cell r="ER388">
            <v>0</v>
          </cell>
          <cell r="ES388">
            <v>0</v>
          </cell>
          <cell r="ET388">
            <v>-13563</v>
          </cell>
          <cell r="EU388">
            <v>0</v>
          </cell>
          <cell r="EV388">
            <v>0</v>
          </cell>
          <cell r="EW388">
            <v>0</v>
          </cell>
          <cell r="EX388">
            <v>0</v>
          </cell>
          <cell r="EY388">
            <v>-13563</v>
          </cell>
        </row>
        <row r="389">
          <cell r="A389" t="str">
            <v>TI57 - Non-allocated financial income</v>
          </cell>
          <cell r="B389">
            <v>45022</v>
          </cell>
          <cell r="C389">
            <v>-96492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-96492</v>
          </cell>
          <cell r="I389">
            <v>8109</v>
          </cell>
          <cell r="J389">
            <v>8109</v>
          </cell>
          <cell r="K389">
            <v>108611</v>
          </cell>
          <cell r="L389">
            <v>98431</v>
          </cell>
          <cell r="M389">
            <v>0</v>
          </cell>
          <cell r="N389">
            <v>98431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10180</v>
          </cell>
          <cell r="Z389">
            <v>10182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-2</v>
          </cell>
          <cell r="AH389">
            <v>0</v>
          </cell>
          <cell r="AI389">
            <v>0</v>
          </cell>
          <cell r="AJ389">
            <v>-2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4875</v>
          </cell>
          <cell r="BH389">
            <v>0</v>
          </cell>
          <cell r="BI389">
            <v>0</v>
          </cell>
          <cell r="BJ389">
            <v>4875</v>
          </cell>
          <cell r="BK389">
            <v>12106</v>
          </cell>
          <cell r="BL389">
            <v>12106</v>
          </cell>
          <cell r="BM389">
            <v>165</v>
          </cell>
          <cell r="BN389">
            <v>165</v>
          </cell>
          <cell r="BO389">
            <v>360</v>
          </cell>
          <cell r="BP389">
            <v>360</v>
          </cell>
          <cell r="BQ389">
            <v>10155</v>
          </cell>
          <cell r="BR389">
            <v>5522</v>
          </cell>
          <cell r="BS389">
            <v>-1</v>
          </cell>
          <cell r="BT389">
            <v>0</v>
          </cell>
          <cell r="BU389">
            <v>5523</v>
          </cell>
          <cell r="BV389">
            <v>4633</v>
          </cell>
          <cell r="BW389">
            <v>4632</v>
          </cell>
          <cell r="BX389">
            <v>0</v>
          </cell>
          <cell r="BY389">
            <v>0</v>
          </cell>
          <cell r="BZ389">
            <v>-3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4635</v>
          </cell>
          <cell r="CP389">
            <v>0</v>
          </cell>
          <cell r="CQ389">
            <v>1</v>
          </cell>
          <cell r="CR389">
            <v>1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955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  <cell r="DK389">
            <v>0</v>
          </cell>
          <cell r="DL389">
            <v>0</v>
          </cell>
          <cell r="DM389">
            <v>0</v>
          </cell>
          <cell r="DN389">
            <v>0</v>
          </cell>
          <cell r="DO389">
            <v>0</v>
          </cell>
          <cell r="DP389">
            <v>955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DZ389">
            <v>0</v>
          </cell>
          <cell r="EA389">
            <v>0</v>
          </cell>
          <cell r="EB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780</v>
          </cell>
          <cell r="EL389">
            <v>0</v>
          </cell>
          <cell r="EM389">
            <v>780</v>
          </cell>
          <cell r="EN389">
            <v>-552</v>
          </cell>
          <cell r="EO389">
            <v>-1425</v>
          </cell>
          <cell r="EP389">
            <v>0</v>
          </cell>
          <cell r="EQ389">
            <v>0</v>
          </cell>
          <cell r="ER389">
            <v>0</v>
          </cell>
          <cell r="ES389">
            <v>873</v>
          </cell>
          <cell r="ET389">
            <v>-4050</v>
          </cell>
          <cell r="EU389">
            <v>-6450</v>
          </cell>
          <cell r="EV389">
            <v>0</v>
          </cell>
          <cell r="EW389">
            <v>0</v>
          </cell>
          <cell r="EX389">
            <v>0</v>
          </cell>
          <cell r="EY389">
            <v>2400</v>
          </cell>
        </row>
        <row r="390">
          <cell r="A390" t="str">
            <v>M41501010 - (Un)r g-Treas&amp;oth el bills-Tr</v>
          </cell>
          <cell r="B390">
            <v>1055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1450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1450</v>
          </cell>
          <cell r="Z390">
            <v>0</v>
          </cell>
          <cell r="AA390">
            <v>609</v>
          </cell>
          <cell r="AB390">
            <v>279</v>
          </cell>
          <cell r="AC390">
            <v>196</v>
          </cell>
          <cell r="AD390">
            <v>9</v>
          </cell>
          <cell r="AE390">
            <v>125</v>
          </cell>
          <cell r="AF390">
            <v>0</v>
          </cell>
          <cell r="AG390">
            <v>841</v>
          </cell>
          <cell r="AH390">
            <v>144</v>
          </cell>
          <cell r="AI390">
            <v>532</v>
          </cell>
          <cell r="AJ390">
            <v>134</v>
          </cell>
          <cell r="AK390">
            <v>10</v>
          </cell>
          <cell r="AL390">
            <v>15</v>
          </cell>
          <cell r="AM390">
            <v>6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-240</v>
          </cell>
          <cell r="BR390">
            <v>933</v>
          </cell>
          <cell r="BS390">
            <v>0</v>
          </cell>
          <cell r="BT390">
            <v>1380</v>
          </cell>
          <cell r="BU390">
            <v>-447</v>
          </cell>
          <cell r="BV390">
            <v>-1173</v>
          </cell>
          <cell r="BW390">
            <v>-1173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-1173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49</v>
          </cell>
          <cell r="CX390">
            <v>0</v>
          </cell>
          <cell r="CY390">
            <v>2</v>
          </cell>
          <cell r="CZ390">
            <v>0</v>
          </cell>
          <cell r="DA390">
            <v>3</v>
          </cell>
          <cell r="DB390">
            <v>11</v>
          </cell>
          <cell r="DC390">
            <v>9</v>
          </cell>
          <cell r="DD390">
            <v>0</v>
          </cell>
          <cell r="DE390">
            <v>7</v>
          </cell>
          <cell r="DF390">
            <v>0</v>
          </cell>
          <cell r="DG390">
            <v>0</v>
          </cell>
          <cell r="DH390">
            <v>0</v>
          </cell>
          <cell r="DI390">
            <v>3</v>
          </cell>
          <cell r="DJ390">
            <v>0</v>
          </cell>
          <cell r="DK390">
            <v>4</v>
          </cell>
          <cell r="DL390">
            <v>1</v>
          </cell>
          <cell r="DM390">
            <v>6</v>
          </cell>
          <cell r="DN390">
            <v>0</v>
          </cell>
          <cell r="DO390">
            <v>0</v>
          </cell>
          <cell r="DP390">
            <v>0</v>
          </cell>
          <cell r="DQ390">
            <v>3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  <cell r="EA390">
            <v>0</v>
          </cell>
          <cell r="EB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  <cell r="EM390">
            <v>0</v>
          </cell>
          <cell r="EN390">
            <v>-204</v>
          </cell>
          <cell r="EO390">
            <v>0</v>
          </cell>
          <cell r="EP390">
            <v>0</v>
          </cell>
          <cell r="EQ390">
            <v>0</v>
          </cell>
          <cell r="ER390">
            <v>0</v>
          </cell>
          <cell r="ES390">
            <v>-204</v>
          </cell>
          <cell r="ET390">
            <v>0</v>
          </cell>
          <cell r="EU390">
            <v>0</v>
          </cell>
          <cell r="EV390">
            <v>0</v>
          </cell>
          <cell r="EW390">
            <v>0</v>
          </cell>
          <cell r="EX390">
            <v>0</v>
          </cell>
          <cell r="EY390">
            <v>0</v>
          </cell>
        </row>
        <row r="391">
          <cell r="A391" t="str">
            <v>M41502010 - (Un)r gains-Gov bonds-Trading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  <cell r="DK391">
            <v>0</v>
          </cell>
          <cell r="DL391">
            <v>0</v>
          </cell>
          <cell r="DM391">
            <v>0</v>
          </cell>
          <cell r="DN391">
            <v>0</v>
          </cell>
          <cell r="DO391">
            <v>0</v>
          </cell>
          <cell r="DP391">
            <v>0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0</v>
          </cell>
          <cell r="DX391">
            <v>0</v>
          </cell>
          <cell r="DY391">
            <v>0</v>
          </cell>
          <cell r="DZ391">
            <v>0</v>
          </cell>
          <cell r="EA391">
            <v>0</v>
          </cell>
          <cell r="EB391">
            <v>0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  <cell r="ER391">
            <v>0</v>
          </cell>
          <cell r="ES391">
            <v>0</v>
          </cell>
          <cell r="ET391">
            <v>0</v>
          </cell>
          <cell r="EU391">
            <v>0</v>
          </cell>
          <cell r="EV391">
            <v>0</v>
          </cell>
          <cell r="EW391">
            <v>0</v>
          </cell>
          <cell r="EX391">
            <v>0</v>
          </cell>
          <cell r="EY391">
            <v>0</v>
          </cell>
        </row>
        <row r="392">
          <cell r="A392" t="str">
            <v>M41502020 - (Un)r gains-Corp debt sec-Trad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  <cell r="DK392">
            <v>0</v>
          </cell>
          <cell r="DL392">
            <v>0</v>
          </cell>
          <cell r="DM392">
            <v>0</v>
          </cell>
          <cell r="DN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DZ392">
            <v>0</v>
          </cell>
          <cell r="EA392">
            <v>0</v>
          </cell>
          <cell r="EB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  <cell r="ER392">
            <v>0</v>
          </cell>
          <cell r="ES392">
            <v>0</v>
          </cell>
          <cell r="ET392">
            <v>0</v>
          </cell>
          <cell r="EU392">
            <v>0</v>
          </cell>
          <cell r="EV392">
            <v>0</v>
          </cell>
          <cell r="EW392">
            <v>0</v>
          </cell>
          <cell r="EX392">
            <v>0</v>
          </cell>
          <cell r="EY392">
            <v>0</v>
          </cell>
        </row>
        <row r="393">
          <cell r="A393" t="str">
            <v>M41502030 - (Un)r g-Mortg-backed sec-Trad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  <cell r="DK393">
            <v>0</v>
          </cell>
          <cell r="DL393">
            <v>0</v>
          </cell>
          <cell r="DM393">
            <v>0</v>
          </cell>
          <cell r="DN393">
            <v>0</v>
          </cell>
          <cell r="DO393">
            <v>0</v>
          </cell>
          <cell r="DP393">
            <v>0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0</v>
          </cell>
          <cell r="DY393">
            <v>0</v>
          </cell>
          <cell r="DZ393">
            <v>0</v>
          </cell>
          <cell r="EA393">
            <v>0</v>
          </cell>
          <cell r="EB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0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  <cell r="ER393">
            <v>0</v>
          </cell>
          <cell r="ES393">
            <v>0</v>
          </cell>
          <cell r="ET393">
            <v>0</v>
          </cell>
          <cell r="EU393">
            <v>0</v>
          </cell>
          <cell r="EV393">
            <v>0</v>
          </cell>
          <cell r="EW393">
            <v>0</v>
          </cell>
          <cell r="EX393">
            <v>0</v>
          </cell>
          <cell r="EY393">
            <v>0</v>
          </cell>
        </row>
        <row r="394">
          <cell r="A394" t="str">
            <v>M41502040 - (Un)r g-Oth as-backed sec-Trad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</v>
          </cell>
          <cell r="DO394">
            <v>0</v>
          </cell>
          <cell r="DP394">
            <v>0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0</v>
          </cell>
          <cell r="DY394">
            <v>0</v>
          </cell>
          <cell r="DZ394">
            <v>0</v>
          </cell>
          <cell r="EA394">
            <v>0</v>
          </cell>
          <cell r="EB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  <cell r="ER394">
            <v>0</v>
          </cell>
          <cell r="ES394">
            <v>0</v>
          </cell>
          <cell r="ET394">
            <v>0</v>
          </cell>
          <cell r="EU394">
            <v>0</v>
          </cell>
          <cell r="EV394">
            <v>0</v>
          </cell>
          <cell r="EW394">
            <v>0</v>
          </cell>
          <cell r="EX394">
            <v>0</v>
          </cell>
          <cell r="EY394">
            <v>0</v>
          </cell>
        </row>
        <row r="395">
          <cell r="A395" t="str">
            <v>M41503010 - (Un)r gains-Equity sec-Trading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</v>
          </cell>
          <cell r="DO395">
            <v>0</v>
          </cell>
          <cell r="DP395">
            <v>0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DZ395">
            <v>0</v>
          </cell>
          <cell r="EA395">
            <v>0</v>
          </cell>
          <cell r="EB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  <cell r="ER395">
            <v>0</v>
          </cell>
          <cell r="ES395">
            <v>0</v>
          </cell>
          <cell r="ET395">
            <v>0</v>
          </cell>
          <cell r="EU395">
            <v>0</v>
          </cell>
          <cell r="EV395">
            <v>0</v>
          </cell>
          <cell r="EW395">
            <v>0</v>
          </cell>
          <cell r="EX395">
            <v>0</v>
          </cell>
          <cell r="EY395">
            <v>0</v>
          </cell>
        </row>
        <row r="396">
          <cell r="A396" t="str">
            <v>M41504010 - (Un)r gains-Der fin in-Curr-Tr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  <cell r="DK396">
            <v>0</v>
          </cell>
          <cell r="DL396">
            <v>0</v>
          </cell>
          <cell r="DM396">
            <v>0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  <cell r="EA396">
            <v>0</v>
          </cell>
          <cell r="EB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  <cell r="ER396">
            <v>0</v>
          </cell>
          <cell r="ES396">
            <v>0</v>
          </cell>
          <cell r="ET396">
            <v>0</v>
          </cell>
          <cell r="EU396">
            <v>0</v>
          </cell>
          <cell r="EV396">
            <v>0</v>
          </cell>
          <cell r="EW396">
            <v>0</v>
          </cell>
          <cell r="EX396">
            <v>0</v>
          </cell>
          <cell r="EY396">
            <v>0</v>
          </cell>
        </row>
        <row r="397">
          <cell r="A397" t="str">
            <v>M41504020 - (Un)r gains-Der fin in-Rate-Tr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0</v>
          </cell>
          <cell r="EA397">
            <v>0</v>
          </cell>
          <cell r="EB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  <cell r="ER397">
            <v>0</v>
          </cell>
          <cell r="ES397">
            <v>0</v>
          </cell>
          <cell r="ET397">
            <v>0</v>
          </cell>
          <cell r="EU397">
            <v>0</v>
          </cell>
          <cell r="EV397">
            <v>0</v>
          </cell>
          <cell r="EW397">
            <v>0</v>
          </cell>
          <cell r="EX397">
            <v>0</v>
          </cell>
          <cell r="EY397">
            <v>0</v>
          </cell>
        </row>
        <row r="398">
          <cell r="A398" t="str">
            <v>M41504030 - (Un)r gains-Der fin in-Comm-Tr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0</v>
          </cell>
          <cell r="DV398">
            <v>0</v>
          </cell>
          <cell r="DW398">
            <v>0</v>
          </cell>
          <cell r="DX398">
            <v>0</v>
          </cell>
          <cell r="DY398">
            <v>0</v>
          </cell>
          <cell r="DZ398">
            <v>0</v>
          </cell>
          <cell r="EA398">
            <v>0</v>
          </cell>
          <cell r="EB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  <cell r="ER398">
            <v>0</v>
          </cell>
          <cell r="ES398">
            <v>0</v>
          </cell>
          <cell r="ET398">
            <v>0</v>
          </cell>
          <cell r="EU398">
            <v>0</v>
          </cell>
          <cell r="EV398">
            <v>0</v>
          </cell>
          <cell r="EW398">
            <v>0</v>
          </cell>
          <cell r="EX398">
            <v>0</v>
          </cell>
          <cell r="EY398">
            <v>0</v>
          </cell>
        </row>
        <row r="399">
          <cell r="A399" t="str">
            <v>M41504040 - (Un)r gains-Der fin in-Eq/i-Tr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  <cell r="DK399">
            <v>0</v>
          </cell>
          <cell r="DL399">
            <v>0</v>
          </cell>
          <cell r="DM399">
            <v>0</v>
          </cell>
          <cell r="DN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DZ399">
            <v>0</v>
          </cell>
          <cell r="EA399">
            <v>0</v>
          </cell>
          <cell r="EB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  <cell r="ER399">
            <v>0</v>
          </cell>
          <cell r="ES399">
            <v>0</v>
          </cell>
          <cell r="ET399">
            <v>0</v>
          </cell>
          <cell r="EU399">
            <v>0</v>
          </cell>
          <cell r="EV399">
            <v>0</v>
          </cell>
          <cell r="EW399">
            <v>0</v>
          </cell>
          <cell r="EX399">
            <v>0</v>
          </cell>
          <cell r="EY399">
            <v>0</v>
          </cell>
        </row>
        <row r="400">
          <cell r="A400" t="str">
            <v>M41504050 - (Un)r gains-Deriv fin in-CD-Tr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  <cell r="DK400">
            <v>0</v>
          </cell>
          <cell r="DL400">
            <v>0</v>
          </cell>
          <cell r="DM400">
            <v>0</v>
          </cell>
          <cell r="DN400">
            <v>0</v>
          </cell>
          <cell r="DO400">
            <v>0</v>
          </cell>
          <cell r="DP400">
            <v>0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0</v>
          </cell>
          <cell r="DX400">
            <v>0</v>
          </cell>
          <cell r="DY400">
            <v>0</v>
          </cell>
          <cell r="DZ400">
            <v>0</v>
          </cell>
          <cell r="EA400">
            <v>0</v>
          </cell>
          <cell r="EB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0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  <cell r="ER400">
            <v>0</v>
          </cell>
          <cell r="ES400">
            <v>0</v>
          </cell>
          <cell r="ET400">
            <v>0</v>
          </cell>
          <cell r="EU400">
            <v>0</v>
          </cell>
          <cell r="EV400">
            <v>0</v>
          </cell>
          <cell r="EW400">
            <v>0</v>
          </cell>
          <cell r="EX400">
            <v>0</v>
          </cell>
          <cell r="EY400">
            <v>0</v>
          </cell>
        </row>
        <row r="401">
          <cell r="A401" t="str">
            <v>M41504090 - (Un)r gains-Der fin in-Oth-Tr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</v>
          </cell>
          <cell r="DO401">
            <v>0</v>
          </cell>
          <cell r="DP401">
            <v>0</v>
          </cell>
          <cell r="DQ401">
            <v>0</v>
          </cell>
          <cell r="DR401">
            <v>0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DZ401">
            <v>0</v>
          </cell>
          <cell r="EA401">
            <v>0</v>
          </cell>
          <cell r="EB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0</v>
          </cell>
          <cell r="EK401">
            <v>0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  <cell r="ER401">
            <v>0</v>
          </cell>
          <cell r="ES401">
            <v>0</v>
          </cell>
          <cell r="ET401">
            <v>0</v>
          </cell>
          <cell r="EU401">
            <v>0</v>
          </cell>
          <cell r="EV401">
            <v>0</v>
          </cell>
          <cell r="EW401">
            <v>0</v>
          </cell>
          <cell r="EX401">
            <v>0</v>
          </cell>
          <cell r="EY401">
            <v>0</v>
          </cell>
        </row>
        <row r="402">
          <cell r="A402" t="str">
            <v>M41509010 - (Un)r gains-Other-Trading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</v>
          </cell>
          <cell r="DO402">
            <v>0</v>
          </cell>
          <cell r="DP402">
            <v>0</v>
          </cell>
          <cell r="DQ402">
            <v>0</v>
          </cell>
          <cell r="DR402">
            <v>0</v>
          </cell>
          <cell r="DS402">
            <v>0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0</v>
          </cell>
          <cell r="DY402">
            <v>0</v>
          </cell>
          <cell r="DZ402">
            <v>0</v>
          </cell>
          <cell r="EA402">
            <v>0</v>
          </cell>
          <cell r="EB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  <cell r="ER402">
            <v>0</v>
          </cell>
          <cell r="ES402">
            <v>0</v>
          </cell>
          <cell r="ET402">
            <v>0</v>
          </cell>
          <cell r="EU402">
            <v>0</v>
          </cell>
          <cell r="EV402">
            <v>0</v>
          </cell>
          <cell r="EW402">
            <v>0</v>
          </cell>
          <cell r="EX402">
            <v>0</v>
          </cell>
          <cell r="EY402">
            <v>0</v>
          </cell>
        </row>
        <row r="403">
          <cell r="A403" t="str">
            <v>M41509510 - (Un)r gains-Foreign curr-Tr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</v>
          </cell>
          <cell r="DO403">
            <v>0</v>
          </cell>
          <cell r="DP403">
            <v>0</v>
          </cell>
          <cell r="DQ403">
            <v>0</v>
          </cell>
          <cell r="DR403">
            <v>0</v>
          </cell>
          <cell r="DS403">
            <v>0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0</v>
          </cell>
          <cell r="DY403">
            <v>0</v>
          </cell>
          <cell r="DZ403">
            <v>0</v>
          </cell>
          <cell r="EA403">
            <v>0</v>
          </cell>
          <cell r="EB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0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  <cell r="ER403">
            <v>0</v>
          </cell>
          <cell r="ES403">
            <v>0</v>
          </cell>
          <cell r="ET403">
            <v>0</v>
          </cell>
          <cell r="EU403">
            <v>0</v>
          </cell>
          <cell r="EV403">
            <v>0</v>
          </cell>
          <cell r="EW403">
            <v>0</v>
          </cell>
          <cell r="EX403">
            <v>0</v>
          </cell>
          <cell r="EY403">
            <v>0</v>
          </cell>
        </row>
        <row r="404">
          <cell r="A404" t="str">
            <v>TI4150 - (Un)realised gains - Trading assets and l</v>
          </cell>
          <cell r="B404">
            <v>1055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1450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1450</v>
          </cell>
          <cell r="Z404">
            <v>0</v>
          </cell>
          <cell r="AA404">
            <v>609</v>
          </cell>
          <cell r="AB404">
            <v>279</v>
          </cell>
          <cell r="AC404">
            <v>196</v>
          </cell>
          <cell r="AD404">
            <v>9</v>
          </cell>
          <cell r="AE404">
            <v>125</v>
          </cell>
          <cell r="AF404">
            <v>0</v>
          </cell>
          <cell r="AG404">
            <v>841</v>
          </cell>
          <cell r="AH404">
            <v>144</v>
          </cell>
          <cell r="AI404">
            <v>532</v>
          </cell>
          <cell r="AJ404">
            <v>134</v>
          </cell>
          <cell r="AK404">
            <v>10</v>
          </cell>
          <cell r="AL404">
            <v>15</v>
          </cell>
          <cell r="AM404">
            <v>6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-240</v>
          </cell>
          <cell r="BR404">
            <v>933</v>
          </cell>
          <cell r="BS404">
            <v>0</v>
          </cell>
          <cell r="BT404">
            <v>1380</v>
          </cell>
          <cell r="BU404">
            <v>-447</v>
          </cell>
          <cell r="BV404">
            <v>-1173</v>
          </cell>
          <cell r="BW404">
            <v>-1173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-1173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49</v>
          </cell>
          <cell r="CX404">
            <v>0</v>
          </cell>
          <cell r="CY404">
            <v>2</v>
          </cell>
          <cell r="CZ404">
            <v>0</v>
          </cell>
          <cell r="DA404">
            <v>3</v>
          </cell>
          <cell r="DB404">
            <v>11</v>
          </cell>
          <cell r="DC404">
            <v>9</v>
          </cell>
          <cell r="DD404">
            <v>0</v>
          </cell>
          <cell r="DE404">
            <v>7</v>
          </cell>
          <cell r="DF404">
            <v>0</v>
          </cell>
          <cell r="DG404">
            <v>0</v>
          </cell>
          <cell r="DH404">
            <v>0</v>
          </cell>
          <cell r="DI404">
            <v>3</v>
          </cell>
          <cell r="DJ404">
            <v>0</v>
          </cell>
          <cell r="DK404">
            <v>4</v>
          </cell>
          <cell r="DL404">
            <v>1</v>
          </cell>
          <cell r="DM404">
            <v>6</v>
          </cell>
          <cell r="DN404">
            <v>0</v>
          </cell>
          <cell r="DO404">
            <v>0</v>
          </cell>
          <cell r="DP404">
            <v>0</v>
          </cell>
          <cell r="DQ404">
            <v>3</v>
          </cell>
          <cell r="DR404">
            <v>0</v>
          </cell>
          <cell r="DS404">
            <v>0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DZ404">
            <v>0</v>
          </cell>
          <cell r="EA404">
            <v>0</v>
          </cell>
          <cell r="EB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0</v>
          </cell>
          <cell r="EK404">
            <v>0</v>
          </cell>
          <cell r="EL404">
            <v>0</v>
          </cell>
          <cell r="EM404">
            <v>0</v>
          </cell>
          <cell r="EN404">
            <v>-204</v>
          </cell>
          <cell r="EO404">
            <v>0</v>
          </cell>
          <cell r="EP404">
            <v>0</v>
          </cell>
          <cell r="EQ404">
            <v>0</v>
          </cell>
          <cell r="ER404">
            <v>0</v>
          </cell>
          <cell r="ES404">
            <v>-204</v>
          </cell>
          <cell r="ET404">
            <v>0</v>
          </cell>
          <cell r="EU404">
            <v>0</v>
          </cell>
          <cell r="EV404">
            <v>0</v>
          </cell>
          <cell r="EW404">
            <v>0</v>
          </cell>
          <cell r="EX404">
            <v>0</v>
          </cell>
          <cell r="EY404">
            <v>0</v>
          </cell>
        </row>
        <row r="405">
          <cell r="A405" t="str">
            <v>M51501010 - (Un)r l-Treas&amp;oth el bills-Tr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</v>
          </cell>
          <cell r="DO405">
            <v>0</v>
          </cell>
          <cell r="DP405">
            <v>0</v>
          </cell>
          <cell r="DQ405">
            <v>0</v>
          </cell>
          <cell r="DR405">
            <v>0</v>
          </cell>
          <cell r="DS405">
            <v>0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DZ405">
            <v>0</v>
          </cell>
          <cell r="EA405">
            <v>0</v>
          </cell>
          <cell r="EB405">
            <v>0</v>
          </cell>
          <cell r="EC405">
            <v>0</v>
          </cell>
          <cell r="ED405">
            <v>0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0</v>
          </cell>
          <cell r="EK405">
            <v>0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  <cell r="ER405">
            <v>0</v>
          </cell>
          <cell r="ES405">
            <v>0</v>
          </cell>
          <cell r="ET405">
            <v>0</v>
          </cell>
          <cell r="EU405">
            <v>0</v>
          </cell>
          <cell r="EV405">
            <v>0</v>
          </cell>
          <cell r="EW405">
            <v>0</v>
          </cell>
          <cell r="EX405">
            <v>0</v>
          </cell>
          <cell r="EY405">
            <v>0</v>
          </cell>
        </row>
        <row r="406">
          <cell r="A406" t="str">
            <v>M51502010 - (Un)r losses-Gov bonds-Trading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</v>
          </cell>
          <cell r="DP406">
            <v>0</v>
          </cell>
          <cell r="DQ406">
            <v>0</v>
          </cell>
          <cell r="DR406">
            <v>0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0</v>
          </cell>
          <cell r="DX406">
            <v>0</v>
          </cell>
          <cell r="DY406">
            <v>0</v>
          </cell>
          <cell r="DZ406">
            <v>0</v>
          </cell>
          <cell r="EA406">
            <v>0</v>
          </cell>
          <cell r="EB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0</v>
          </cell>
          <cell r="EK406">
            <v>0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  <cell r="ER406">
            <v>0</v>
          </cell>
          <cell r="ES406">
            <v>0</v>
          </cell>
          <cell r="ET406">
            <v>0</v>
          </cell>
          <cell r="EU406">
            <v>0</v>
          </cell>
          <cell r="EV406">
            <v>0</v>
          </cell>
          <cell r="EW406">
            <v>0</v>
          </cell>
          <cell r="EX406">
            <v>0</v>
          </cell>
          <cell r="EY406">
            <v>0</v>
          </cell>
        </row>
        <row r="407">
          <cell r="A407" t="str">
            <v>M51502020 - (Un)r loss-Corp debt sec-Trad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0</v>
          </cell>
          <cell r="DP407">
            <v>0</v>
          </cell>
          <cell r="DQ407">
            <v>0</v>
          </cell>
          <cell r="DR407">
            <v>0</v>
          </cell>
          <cell r="DS407">
            <v>0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DZ407">
            <v>0</v>
          </cell>
          <cell r="EA407">
            <v>0</v>
          </cell>
          <cell r="EB407">
            <v>0</v>
          </cell>
          <cell r="EC407">
            <v>0</v>
          </cell>
          <cell r="ED407">
            <v>0</v>
          </cell>
          <cell r="EE407">
            <v>0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0</v>
          </cell>
          <cell r="EK407">
            <v>0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  <cell r="ER407">
            <v>0</v>
          </cell>
          <cell r="ES407">
            <v>0</v>
          </cell>
          <cell r="ET407">
            <v>0</v>
          </cell>
          <cell r="EU407">
            <v>0</v>
          </cell>
          <cell r="EV407">
            <v>0</v>
          </cell>
          <cell r="EW407">
            <v>0</v>
          </cell>
          <cell r="EX407">
            <v>0</v>
          </cell>
          <cell r="EY407">
            <v>0</v>
          </cell>
        </row>
        <row r="408">
          <cell r="A408" t="str">
            <v>M51502030 - (Un)r l-Mortl-backed sec-Trad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0</v>
          </cell>
          <cell r="DP408">
            <v>0</v>
          </cell>
          <cell r="DQ408">
            <v>0</v>
          </cell>
          <cell r="DR408">
            <v>0</v>
          </cell>
          <cell r="DS408">
            <v>0</v>
          </cell>
          <cell r="DT408">
            <v>0</v>
          </cell>
          <cell r="DU408">
            <v>0</v>
          </cell>
          <cell r="DV408">
            <v>0</v>
          </cell>
          <cell r="DW408">
            <v>0</v>
          </cell>
          <cell r="DX408">
            <v>0</v>
          </cell>
          <cell r="DY408">
            <v>0</v>
          </cell>
          <cell r="DZ408">
            <v>0</v>
          </cell>
          <cell r="EA408">
            <v>0</v>
          </cell>
          <cell r="EB408">
            <v>0</v>
          </cell>
          <cell r="EC408">
            <v>0</v>
          </cell>
          <cell r="ED408">
            <v>0</v>
          </cell>
          <cell r="EE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  <cell r="ER408">
            <v>0</v>
          </cell>
          <cell r="ES408">
            <v>0</v>
          </cell>
          <cell r="ET408">
            <v>0</v>
          </cell>
          <cell r="EU408">
            <v>0</v>
          </cell>
          <cell r="EV408">
            <v>0</v>
          </cell>
          <cell r="EW408">
            <v>0</v>
          </cell>
          <cell r="EX408">
            <v>0</v>
          </cell>
          <cell r="EY408">
            <v>0</v>
          </cell>
        </row>
        <row r="409">
          <cell r="A409" t="str">
            <v>M51502040 - (Un)r l-Oth as-backed sec-Trad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0</v>
          </cell>
          <cell r="EB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  <cell r="ER409">
            <v>0</v>
          </cell>
          <cell r="ES409">
            <v>0</v>
          </cell>
          <cell r="ET409">
            <v>0</v>
          </cell>
          <cell r="EU409">
            <v>0</v>
          </cell>
          <cell r="EV409">
            <v>0</v>
          </cell>
          <cell r="EW409">
            <v>0</v>
          </cell>
          <cell r="EX409">
            <v>0</v>
          </cell>
          <cell r="EY409">
            <v>0</v>
          </cell>
        </row>
        <row r="410">
          <cell r="A410" t="str">
            <v>M51503010 - (Un)r loss-Equity sec-Trading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0</v>
          </cell>
          <cell r="DS410">
            <v>0</v>
          </cell>
          <cell r="DT410">
            <v>0</v>
          </cell>
          <cell r="DU410">
            <v>0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  <cell r="EA410">
            <v>0</v>
          </cell>
          <cell r="EB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  <cell r="ER410">
            <v>0</v>
          </cell>
          <cell r="ES410">
            <v>0</v>
          </cell>
          <cell r="ET410">
            <v>0</v>
          </cell>
          <cell r="EU410">
            <v>0</v>
          </cell>
          <cell r="EV410">
            <v>0</v>
          </cell>
          <cell r="EW410">
            <v>0</v>
          </cell>
          <cell r="EX410">
            <v>0</v>
          </cell>
          <cell r="EY410">
            <v>0</v>
          </cell>
        </row>
        <row r="411">
          <cell r="A411" t="str">
            <v>M51504010 - (Un)r los-Der fin ins-Curr-Tr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0</v>
          </cell>
          <cell r="EB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  <cell r="ER411">
            <v>0</v>
          </cell>
          <cell r="ES411">
            <v>0</v>
          </cell>
          <cell r="ET411">
            <v>0</v>
          </cell>
          <cell r="EU411">
            <v>0</v>
          </cell>
          <cell r="EV411">
            <v>0</v>
          </cell>
          <cell r="EW411">
            <v>0</v>
          </cell>
          <cell r="EX411">
            <v>0</v>
          </cell>
          <cell r="EY411">
            <v>0</v>
          </cell>
        </row>
        <row r="412">
          <cell r="A412" t="str">
            <v>M51504020 - (Un)r los-Deriv fin inst-IR-Tr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</v>
          </cell>
          <cell r="DO412">
            <v>0</v>
          </cell>
          <cell r="DP412">
            <v>0</v>
          </cell>
          <cell r="DQ412">
            <v>0</v>
          </cell>
          <cell r="DR412">
            <v>0</v>
          </cell>
          <cell r="DS412">
            <v>0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DZ412">
            <v>0</v>
          </cell>
          <cell r="EA412">
            <v>0</v>
          </cell>
          <cell r="EB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0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  <cell r="ER412">
            <v>0</v>
          </cell>
          <cell r="ES412">
            <v>0</v>
          </cell>
          <cell r="ET412">
            <v>0</v>
          </cell>
          <cell r="EU412">
            <v>0</v>
          </cell>
          <cell r="EV412">
            <v>0</v>
          </cell>
          <cell r="EW412">
            <v>0</v>
          </cell>
          <cell r="EX412">
            <v>0</v>
          </cell>
          <cell r="EY412">
            <v>0</v>
          </cell>
        </row>
        <row r="413">
          <cell r="A413" t="str">
            <v>M51504030 - (Un)r los-Der fin inst-Comm-Tr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0</v>
          </cell>
          <cell r="EX413">
            <v>0</v>
          </cell>
          <cell r="EY413">
            <v>0</v>
          </cell>
        </row>
        <row r="414">
          <cell r="A414" t="str">
            <v>M51504040 - (Un)r los-Der fin ins-E/Ind-Tr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0</v>
          </cell>
          <cell r="EX414">
            <v>0</v>
          </cell>
          <cell r="EY414">
            <v>0</v>
          </cell>
        </row>
        <row r="415">
          <cell r="A415" t="str">
            <v>M51504050 - (Un)r los-Der fin ins-Cred-Tr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0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0</v>
          </cell>
          <cell r="EB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  <cell r="ER415">
            <v>0</v>
          </cell>
          <cell r="ES415">
            <v>0</v>
          </cell>
          <cell r="ET415">
            <v>0</v>
          </cell>
          <cell r="EU415">
            <v>0</v>
          </cell>
          <cell r="EV415">
            <v>0</v>
          </cell>
          <cell r="EW415">
            <v>0</v>
          </cell>
          <cell r="EX415">
            <v>0</v>
          </cell>
          <cell r="EY415">
            <v>0</v>
          </cell>
        </row>
        <row r="416">
          <cell r="A416" t="str">
            <v>M51504090 - (Un)r los-Der fin ins-Oth-Tr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0</v>
          </cell>
          <cell r="EU416">
            <v>0</v>
          </cell>
          <cell r="EV416">
            <v>0</v>
          </cell>
          <cell r="EW416">
            <v>0</v>
          </cell>
          <cell r="EX416">
            <v>0</v>
          </cell>
          <cell r="EY416">
            <v>0</v>
          </cell>
        </row>
        <row r="417">
          <cell r="A417" t="str">
            <v>M51509010 - (Un)r losses-Other-Trading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0</v>
          </cell>
          <cell r="EX417">
            <v>0</v>
          </cell>
          <cell r="EY417">
            <v>0</v>
          </cell>
        </row>
        <row r="418">
          <cell r="A418" t="str">
            <v>M51509510 - (Un)r losses-Foreign curr-Trad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0</v>
          </cell>
          <cell r="EU418">
            <v>0</v>
          </cell>
          <cell r="EV418">
            <v>0</v>
          </cell>
          <cell r="EW418">
            <v>0</v>
          </cell>
          <cell r="EX418">
            <v>0</v>
          </cell>
          <cell r="EY418">
            <v>0</v>
          </cell>
        </row>
        <row r="419">
          <cell r="A419" t="str">
            <v>TI5150 - (Un)realised losses - Trading assets and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0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0</v>
          </cell>
          <cell r="EB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  <cell r="ER419">
            <v>0</v>
          </cell>
          <cell r="ES419">
            <v>0</v>
          </cell>
          <cell r="ET419">
            <v>0</v>
          </cell>
          <cell r="EU419">
            <v>0</v>
          </cell>
          <cell r="EV419">
            <v>0</v>
          </cell>
          <cell r="EW419">
            <v>0</v>
          </cell>
          <cell r="EX419">
            <v>0</v>
          </cell>
          <cell r="EY419">
            <v>0</v>
          </cell>
        </row>
        <row r="420">
          <cell r="A420" t="str">
            <v>TI08000 - Trading assets and liabilties</v>
          </cell>
          <cell r="B420">
            <v>1055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1450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1450</v>
          </cell>
          <cell r="Z420">
            <v>0</v>
          </cell>
          <cell r="AA420">
            <v>609</v>
          </cell>
          <cell r="AB420">
            <v>279</v>
          </cell>
          <cell r="AC420">
            <v>196</v>
          </cell>
          <cell r="AD420">
            <v>9</v>
          </cell>
          <cell r="AE420">
            <v>125</v>
          </cell>
          <cell r="AF420">
            <v>0</v>
          </cell>
          <cell r="AG420">
            <v>841</v>
          </cell>
          <cell r="AH420">
            <v>144</v>
          </cell>
          <cell r="AI420">
            <v>532</v>
          </cell>
          <cell r="AJ420">
            <v>134</v>
          </cell>
          <cell r="AK420">
            <v>10</v>
          </cell>
          <cell r="AL420">
            <v>15</v>
          </cell>
          <cell r="AM420">
            <v>6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-240</v>
          </cell>
          <cell r="BR420">
            <v>933</v>
          </cell>
          <cell r="BS420">
            <v>0</v>
          </cell>
          <cell r="BT420">
            <v>1380</v>
          </cell>
          <cell r="BU420">
            <v>-447</v>
          </cell>
          <cell r="BV420">
            <v>-1173</v>
          </cell>
          <cell r="BW420">
            <v>-1173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-1173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49</v>
          </cell>
          <cell r="CX420">
            <v>0</v>
          </cell>
          <cell r="CY420">
            <v>2</v>
          </cell>
          <cell r="CZ420">
            <v>0</v>
          </cell>
          <cell r="DA420">
            <v>3</v>
          </cell>
          <cell r="DB420">
            <v>11</v>
          </cell>
          <cell r="DC420">
            <v>9</v>
          </cell>
          <cell r="DD420">
            <v>0</v>
          </cell>
          <cell r="DE420">
            <v>7</v>
          </cell>
          <cell r="DF420">
            <v>0</v>
          </cell>
          <cell r="DG420">
            <v>0</v>
          </cell>
          <cell r="DH420">
            <v>0</v>
          </cell>
          <cell r="DI420">
            <v>3</v>
          </cell>
          <cell r="DJ420">
            <v>0</v>
          </cell>
          <cell r="DK420">
            <v>4</v>
          </cell>
          <cell r="DL420">
            <v>1</v>
          </cell>
          <cell r="DM420">
            <v>6</v>
          </cell>
          <cell r="DN420">
            <v>0</v>
          </cell>
          <cell r="DO420">
            <v>0</v>
          </cell>
          <cell r="DP420">
            <v>0</v>
          </cell>
          <cell r="DQ420">
            <v>3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0</v>
          </cell>
          <cell r="EB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  <cell r="EM420">
            <v>0</v>
          </cell>
          <cell r="EN420">
            <v>-204</v>
          </cell>
          <cell r="EO420">
            <v>0</v>
          </cell>
          <cell r="EP420">
            <v>0</v>
          </cell>
          <cell r="EQ420">
            <v>0</v>
          </cell>
          <cell r="ER420">
            <v>0</v>
          </cell>
          <cell r="ES420">
            <v>-204</v>
          </cell>
          <cell r="ET420">
            <v>0</v>
          </cell>
          <cell r="EU420">
            <v>0</v>
          </cell>
          <cell r="EV420">
            <v>0</v>
          </cell>
          <cell r="EW420">
            <v>0</v>
          </cell>
          <cell r="EX420">
            <v>0</v>
          </cell>
          <cell r="EY420">
            <v>0</v>
          </cell>
        </row>
        <row r="421">
          <cell r="A421" t="str">
            <v>M41521010 - (Un)r gains-Dfbnks at FV (tni)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  <cell r="ER421">
            <v>0</v>
          </cell>
          <cell r="ES421">
            <v>0</v>
          </cell>
          <cell r="ET421">
            <v>0</v>
          </cell>
          <cell r="EU421">
            <v>0</v>
          </cell>
          <cell r="EV421">
            <v>0</v>
          </cell>
          <cell r="EW421">
            <v>0</v>
          </cell>
          <cell r="EX421">
            <v>0</v>
          </cell>
          <cell r="EY421">
            <v>0</v>
          </cell>
        </row>
        <row r="422">
          <cell r="A422" t="str">
            <v>M41522010 - (Un)r gains-Inv FV (tni)-Pr Eq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  <cell r="ER422">
            <v>0</v>
          </cell>
          <cell r="ES422">
            <v>0</v>
          </cell>
          <cell r="ET422">
            <v>0</v>
          </cell>
          <cell r="EU422">
            <v>0</v>
          </cell>
          <cell r="EV422">
            <v>0</v>
          </cell>
          <cell r="EW422">
            <v>0</v>
          </cell>
          <cell r="EX422">
            <v>0</v>
          </cell>
          <cell r="EY422">
            <v>0</v>
          </cell>
        </row>
        <row r="423">
          <cell r="A423" t="str">
            <v>M41522090 - (Un)r gains-Inv FV (tni)-Other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0</v>
          </cell>
          <cell r="EB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  <cell r="ER423">
            <v>0</v>
          </cell>
          <cell r="ES423">
            <v>0</v>
          </cell>
          <cell r="ET423">
            <v>0</v>
          </cell>
          <cell r="EU423">
            <v>0</v>
          </cell>
          <cell r="EV423">
            <v>0</v>
          </cell>
          <cell r="EW423">
            <v>0</v>
          </cell>
          <cell r="EX423">
            <v>0</v>
          </cell>
          <cell r="EY423">
            <v>0</v>
          </cell>
        </row>
        <row r="424">
          <cell r="A424" t="str">
            <v>M41523010 - Loans gains-Loans at FV (tni)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</v>
          </cell>
          <cell r="DK424">
            <v>0</v>
          </cell>
          <cell r="DL424">
            <v>0</v>
          </cell>
          <cell r="DM424">
            <v>0</v>
          </cell>
          <cell r="DN424">
            <v>0</v>
          </cell>
          <cell r="DO424">
            <v>0</v>
          </cell>
          <cell r="DP424">
            <v>0</v>
          </cell>
          <cell r="DQ424">
            <v>0</v>
          </cell>
          <cell r="DR424">
            <v>0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0</v>
          </cell>
          <cell r="DX424">
            <v>0</v>
          </cell>
          <cell r="DY424">
            <v>0</v>
          </cell>
          <cell r="DZ424">
            <v>0</v>
          </cell>
          <cell r="EA424">
            <v>0</v>
          </cell>
          <cell r="EB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  <cell r="ER424">
            <v>0</v>
          </cell>
          <cell r="ES424">
            <v>0</v>
          </cell>
          <cell r="ET424">
            <v>0</v>
          </cell>
          <cell r="EU424">
            <v>0</v>
          </cell>
          <cell r="EV424">
            <v>0</v>
          </cell>
          <cell r="EW424">
            <v>0</v>
          </cell>
          <cell r="EX424">
            <v>0</v>
          </cell>
          <cell r="EY424">
            <v>0</v>
          </cell>
        </row>
        <row r="425">
          <cell r="A425" t="str">
            <v>M41524010 - (Un)r gains-Dtbnks at FV (tni)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</v>
          </cell>
          <cell r="DO425">
            <v>0</v>
          </cell>
          <cell r="DP425">
            <v>0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DZ425">
            <v>0</v>
          </cell>
          <cell r="EA425">
            <v>0</v>
          </cell>
          <cell r="EB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  <cell r="ER425">
            <v>0</v>
          </cell>
          <cell r="ES425">
            <v>0</v>
          </cell>
          <cell r="ET425">
            <v>0</v>
          </cell>
          <cell r="EU425">
            <v>0</v>
          </cell>
          <cell r="EV425">
            <v>0</v>
          </cell>
          <cell r="EW425">
            <v>0</v>
          </cell>
          <cell r="EX425">
            <v>0</v>
          </cell>
          <cell r="EY425">
            <v>0</v>
          </cell>
        </row>
        <row r="426">
          <cell r="A426" t="str">
            <v>M41525010 - (Un)r gains-Dtcust at FV (tni)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0</v>
          </cell>
          <cell r="EX426">
            <v>0</v>
          </cell>
          <cell r="EY426">
            <v>0</v>
          </cell>
        </row>
        <row r="427">
          <cell r="A427" t="str">
            <v>M41526010 - (Un)r gains-Deb cert FV (tni)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0</v>
          </cell>
          <cell r="EX427">
            <v>0</v>
          </cell>
          <cell r="EY427">
            <v>0</v>
          </cell>
        </row>
        <row r="428">
          <cell r="A428" t="str">
            <v>M41527010 - (Un)r gains-Sub li at FV (tni)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</v>
          </cell>
          <cell r="CC428">
            <v>0</v>
          </cell>
          <cell r="CD428">
            <v>0</v>
          </cell>
          <cell r="CE428">
            <v>0</v>
          </cell>
          <cell r="CF428">
            <v>0</v>
          </cell>
          <cell r="CG428">
            <v>0</v>
          </cell>
          <cell r="CH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</v>
          </cell>
          <cell r="CU428">
            <v>0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DG428">
            <v>0</v>
          </cell>
          <cell r="DH428">
            <v>0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</v>
          </cell>
          <cell r="DO428">
            <v>0</v>
          </cell>
          <cell r="DP428">
            <v>0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0</v>
          </cell>
          <cell r="DY428">
            <v>0</v>
          </cell>
          <cell r="DZ428">
            <v>0</v>
          </cell>
          <cell r="EA428">
            <v>0</v>
          </cell>
          <cell r="EB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0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  <cell r="ER428">
            <v>0</v>
          </cell>
          <cell r="ES428">
            <v>0</v>
          </cell>
          <cell r="ET428">
            <v>0</v>
          </cell>
          <cell r="EU428">
            <v>0</v>
          </cell>
          <cell r="EV428">
            <v>0</v>
          </cell>
          <cell r="EW428">
            <v>0</v>
          </cell>
          <cell r="EX428">
            <v>0</v>
          </cell>
          <cell r="EY428">
            <v>0</v>
          </cell>
        </row>
        <row r="429">
          <cell r="A429" t="str">
            <v>M41529010 - (Un)r gains-Oth bor FV (tni)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</v>
          </cell>
          <cell r="DO429">
            <v>0</v>
          </cell>
          <cell r="DP429">
            <v>0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0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DZ429">
            <v>0</v>
          </cell>
          <cell r="EA429">
            <v>0</v>
          </cell>
          <cell r="EB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0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  <cell r="ER429">
            <v>0</v>
          </cell>
          <cell r="ES429">
            <v>0</v>
          </cell>
          <cell r="ET429">
            <v>0</v>
          </cell>
          <cell r="EU429">
            <v>0</v>
          </cell>
          <cell r="EV429">
            <v>0</v>
          </cell>
          <cell r="EW429">
            <v>0</v>
          </cell>
          <cell r="EX429">
            <v>0</v>
          </cell>
          <cell r="EY429">
            <v>0</v>
          </cell>
        </row>
        <row r="430">
          <cell r="A430" t="str">
            <v>TI4152 - (Un)realised gains - Assets and liabs hel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0</v>
          </cell>
          <cell r="EU430">
            <v>0</v>
          </cell>
          <cell r="EV430">
            <v>0</v>
          </cell>
          <cell r="EW430">
            <v>0</v>
          </cell>
          <cell r="EX430">
            <v>0</v>
          </cell>
          <cell r="EY430">
            <v>0</v>
          </cell>
        </row>
        <row r="431">
          <cell r="A431" t="str">
            <v>M51521010 - (Un)r losses-Dfbnks FV (tni)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0</v>
          </cell>
          <cell r="EX431">
            <v>0</v>
          </cell>
          <cell r="EY431">
            <v>0</v>
          </cell>
        </row>
        <row r="432">
          <cell r="A432" t="str">
            <v>M51522010 - (Un)r losses-Eq FV (tni)-Pr Eq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</v>
          </cell>
          <cell r="DI432">
            <v>0</v>
          </cell>
          <cell r="DJ432">
            <v>0</v>
          </cell>
          <cell r="DK432">
            <v>0</v>
          </cell>
          <cell r="DL432">
            <v>0</v>
          </cell>
          <cell r="DM432">
            <v>0</v>
          </cell>
          <cell r="DN432">
            <v>0</v>
          </cell>
          <cell r="DO432">
            <v>0</v>
          </cell>
          <cell r="DP432">
            <v>0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DZ432">
            <v>0</v>
          </cell>
          <cell r="EA432">
            <v>0</v>
          </cell>
          <cell r="EB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  <cell r="ER432">
            <v>0</v>
          </cell>
          <cell r="ES432">
            <v>0</v>
          </cell>
          <cell r="ET432">
            <v>0</v>
          </cell>
          <cell r="EU432">
            <v>0</v>
          </cell>
          <cell r="EV432">
            <v>0</v>
          </cell>
          <cell r="EW432">
            <v>0</v>
          </cell>
          <cell r="EX432">
            <v>0</v>
          </cell>
          <cell r="EY432">
            <v>0</v>
          </cell>
        </row>
        <row r="433">
          <cell r="A433" t="str">
            <v>M51522090 - (Un)r los-Invest FV (tni)-Oth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</row>
        <row r="434">
          <cell r="A434" t="str">
            <v>M51523010 - Loans losses-Loans at FV (tni)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0</v>
          </cell>
          <cell r="DI434">
            <v>0</v>
          </cell>
          <cell r="DJ434">
            <v>0</v>
          </cell>
          <cell r="DK434">
            <v>0</v>
          </cell>
          <cell r="DL434">
            <v>0</v>
          </cell>
          <cell r="DM434">
            <v>0</v>
          </cell>
          <cell r="DN434">
            <v>0</v>
          </cell>
          <cell r="DO434">
            <v>0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DZ434">
            <v>0</v>
          </cell>
          <cell r="EA434">
            <v>0</v>
          </cell>
          <cell r="EB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</v>
          </cell>
          <cell r="EP434">
            <v>0</v>
          </cell>
          <cell r="EQ434">
            <v>0</v>
          </cell>
          <cell r="ER434">
            <v>0</v>
          </cell>
          <cell r="ES434">
            <v>0</v>
          </cell>
          <cell r="ET434">
            <v>0</v>
          </cell>
          <cell r="EU434">
            <v>0</v>
          </cell>
          <cell r="EV434">
            <v>0</v>
          </cell>
          <cell r="EW434">
            <v>0</v>
          </cell>
          <cell r="EX434">
            <v>0</v>
          </cell>
          <cell r="EY434">
            <v>0</v>
          </cell>
        </row>
        <row r="435">
          <cell r="A435" t="str">
            <v>M51524010 - (Un)r losses-Dtbnks FV (tni)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  <cell r="DK435">
            <v>0</v>
          </cell>
          <cell r="DL435">
            <v>0</v>
          </cell>
          <cell r="DM435">
            <v>0</v>
          </cell>
          <cell r="DN435">
            <v>0</v>
          </cell>
          <cell r="DO435">
            <v>0</v>
          </cell>
          <cell r="DP435">
            <v>0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DZ435">
            <v>0</v>
          </cell>
          <cell r="EA435">
            <v>0</v>
          </cell>
          <cell r="EB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  <cell r="ER435">
            <v>0</v>
          </cell>
          <cell r="ES435">
            <v>0</v>
          </cell>
          <cell r="ET435">
            <v>0</v>
          </cell>
          <cell r="EU435">
            <v>0</v>
          </cell>
          <cell r="EV435">
            <v>0</v>
          </cell>
          <cell r="EW435">
            <v>0</v>
          </cell>
          <cell r="EX435">
            <v>0</v>
          </cell>
          <cell r="EY435">
            <v>0</v>
          </cell>
        </row>
        <row r="436">
          <cell r="A436" t="str">
            <v>M51525010 - (Un)r losses-Dtcust FV (tni)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0</v>
          </cell>
          <cell r="EX436">
            <v>0</v>
          </cell>
          <cell r="EY436">
            <v>0</v>
          </cell>
        </row>
        <row r="437">
          <cell r="A437" t="str">
            <v>M51526010 - (Un)r losses-Deb cert FV (tni)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0</v>
          </cell>
          <cell r="EY437">
            <v>0</v>
          </cell>
        </row>
        <row r="438">
          <cell r="A438" t="str">
            <v>M51527010 - (Un)r losses-Sub li FV (tni)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0</v>
          </cell>
          <cell r="EY438">
            <v>0</v>
          </cell>
        </row>
        <row r="439">
          <cell r="A439" t="str">
            <v>M51528010 - (Un)r losses-Oth bor FV (tni)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I439">
            <v>0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</v>
          </cell>
          <cell r="DJ439">
            <v>0</v>
          </cell>
          <cell r="DK439">
            <v>0</v>
          </cell>
          <cell r="DL439">
            <v>0</v>
          </cell>
          <cell r="DM439">
            <v>0</v>
          </cell>
          <cell r="DN439">
            <v>0</v>
          </cell>
          <cell r="DO439">
            <v>0</v>
          </cell>
          <cell r="DP439">
            <v>0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DZ439">
            <v>0</v>
          </cell>
          <cell r="EA439">
            <v>0</v>
          </cell>
          <cell r="EB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0</v>
          </cell>
          <cell r="EK439">
            <v>0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  <cell r="ER439">
            <v>0</v>
          </cell>
          <cell r="ES439">
            <v>0</v>
          </cell>
          <cell r="ET439">
            <v>0</v>
          </cell>
          <cell r="EU439">
            <v>0</v>
          </cell>
          <cell r="EV439">
            <v>0</v>
          </cell>
          <cell r="EW439">
            <v>0</v>
          </cell>
          <cell r="EX439">
            <v>0</v>
          </cell>
          <cell r="EY439">
            <v>0</v>
          </cell>
        </row>
        <row r="440">
          <cell r="A440" t="str">
            <v>TI5152 - (Un)realised losses - Assets and liabs at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I440">
            <v>0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</v>
          </cell>
          <cell r="DP440">
            <v>0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DZ440">
            <v>0</v>
          </cell>
          <cell r="EA440">
            <v>0</v>
          </cell>
          <cell r="EB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0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</v>
          </cell>
          <cell r="EP440">
            <v>0</v>
          </cell>
          <cell r="EQ440">
            <v>0</v>
          </cell>
          <cell r="ER440">
            <v>0</v>
          </cell>
          <cell r="ES440">
            <v>0</v>
          </cell>
          <cell r="ET440">
            <v>0</v>
          </cell>
          <cell r="EU440">
            <v>0</v>
          </cell>
          <cell r="EV440">
            <v>0</v>
          </cell>
          <cell r="EW440">
            <v>0</v>
          </cell>
          <cell r="EX440">
            <v>0</v>
          </cell>
          <cell r="EY440">
            <v>0</v>
          </cell>
        </row>
        <row r="441">
          <cell r="A441" t="str">
            <v>TI09000 - Assets and liabilties held at fair value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</row>
        <row r="442">
          <cell r="A442" t="str">
            <v>M41531010 - (Un)r g-Hedges-mFVH-FX risk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  <cell r="EA442">
            <v>0</v>
          </cell>
          <cell r="EB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  <cell r="ER442">
            <v>0</v>
          </cell>
          <cell r="ES442">
            <v>0</v>
          </cell>
          <cell r="ET442">
            <v>0</v>
          </cell>
          <cell r="EU442">
            <v>0</v>
          </cell>
          <cell r="EV442">
            <v>0</v>
          </cell>
          <cell r="EW442">
            <v>0</v>
          </cell>
          <cell r="EX442">
            <v>0</v>
          </cell>
          <cell r="EY442">
            <v>0</v>
          </cell>
        </row>
        <row r="443">
          <cell r="A443" t="str">
            <v>M41531012 - (Un)r g-Hedges-mFVH-Creditrisk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  <cell r="EA443">
            <v>0</v>
          </cell>
          <cell r="EB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  <cell r="ER443">
            <v>0</v>
          </cell>
          <cell r="ES443">
            <v>0</v>
          </cell>
          <cell r="ET443">
            <v>0</v>
          </cell>
          <cell r="EU443">
            <v>0</v>
          </cell>
          <cell r="EV443">
            <v>0</v>
          </cell>
          <cell r="EW443">
            <v>0</v>
          </cell>
          <cell r="EX443">
            <v>0</v>
          </cell>
          <cell r="EY443">
            <v>0</v>
          </cell>
        </row>
        <row r="444">
          <cell r="A444" t="str">
            <v>M41531014 - (Un)r g-Hedges-mFVH-Inter risk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B444">
            <v>0</v>
          </cell>
          <cell r="CC444">
            <v>0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</v>
          </cell>
          <cell r="DP444">
            <v>0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0</v>
          </cell>
          <cell r="DX444">
            <v>0</v>
          </cell>
          <cell r="DY444">
            <v>0</v>
          </cell>
          <cell r="DZ444">
            <v>0</v>
          </cell>
          <cell r="EA444">
            <v>0</v>
          </cell>
          <cell r="EB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0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  <cell r="ER444">
            <v>0</v>
          </cell>
          <cell r="ES444">
            <v>0</v>
          </cell>
          <cell r="ET444">
            <v>0</v>
          </cell>
          <cell r="EU444">
            <v>0</v>
          </cell>
          <cell r="EV444">
            <v>0</v>
          </cell>
          <cell r="EW444">
            <v>0</v>
          </cell>
          <cell r="EX444">
            <v>0</v>
          </cell>
          <cell r="EY444">
            <v>0</v>
          </cell>
        </row>
        <row r="445">
          <cell r="A445" t="str">
            <v>M41531015 - (Un)r g-Hedges-pFVH-Inter risk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0</v>
          </cell>
          <cell r="CE445">
            <v>0</v>
          </cell>
          <cell r="CF445">
            <v>0</v>
          </cell>
          <cell r="CG445">
            <v>0</v>
          </cell>
          <cell r="CH445">
            <v>0</v>
          </cell>
          <cell r="CI445">
            <v>0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0</v>
          </cell>
          <cell r="DI445">
            <v>0</v>
          </cell>
          <cell r="DJ445">
            <v>0</v>
          </cell>
          <cell r="DK445">
            <v>0</v>
          </cell>
          <cell r="DL445">
            <v>0</v>
          </cell>
          <cell r="DM445">
            <v>0</v>
          </cell>
          <cell r="DN445">
            <v>0</v>
          </cell>
          <cell r="DO445">
            <v>0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DZ445">
            <v>0</v>
          </cell>
          <cell r="EA445">
            <v>0</v>
          </cell>
          <cell r="EB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0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</v>
          </cell>
          <cell r="ER445">
            <v>0</v>
          </cell>
          <cell r="ES445">
            <v>0</v>
          </cell>
          <cell r="ET445">
            <v>0</v>
          </cell>
          <cell r="EU445">
            <v>0</v>
          </cell>
          <cell r="EV445">
            <v>0</v>
          </cell>
          <cell r="EW445">
            <v>0</v>
          </cell>
          <cell r="EX445">
            <v>0</v>
          </cell>
          <cell r="EY445">
            <v>0</v>
          </cell>
        </row>
        <row r="446">
          <cell r="A446" t="str">
            <v>M41531016 - (Un)r g-Hedges-mFVH-Comrsk-AFS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0</v>
          </cell>
          <cell r="DX446">
            <v>0</v>
          </cell>
          <cell r="DY446">
            <v>0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  <cell r="ER446">
            <v>0</v>
          </cell>
          <cell r="ES446">
            <v>0</v>
          </cell>
          <cell r="ET446">
            <v>0</v>
          </cell>
          <cell r="EU446">
            <v>0</v>
          </cell>
          <cell r="EV446">
            <v>0</v>
          </cell>
          <cell r="EW446">
            <v>0</v>
          </cell>
          <cell r="EX446">
            <v>0</v>
          </cell>
          <cell r="EY446">
            <v>0</v>
          </cell>
        </row>
        <row r="447">
          <cell r="A447" t="str">
            <v>M41531018 - (Un)r g-Hedgs-mFVH-Eq/Irsk-AFS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</row>
        <row r="448">
          <cell r="A448" t="str">
            <v>M41531020 - (Un)r g-Hedges-mFVH-Deriv-FXri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DZ448">
            <v>0</v>
          </cell>
          <cell r="EA448">
            <v>0</v>
          </cell>
          <cell r="EB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0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  <cell r="ER448">
            <v>0</v>
          </cell>
          <cell r="ES448">
            <v>0</v>
          </cell>
          <cell r="ET448">
            <v>0</v>
          </cell>
          <cell r="EU448">
            <v>0</v>
          </cell>
          <cell r="EV448">
            <v>0</v>
          </cell>
          <cell r="EW448">
            <v>0</v>
          </cell>
          <cell r="EX448">
            <v>0</v>
          </cell>
          <cell r="EY448">
            <v>0</v>
          </cell>
        </row>
        <row r="449">
          <cell r="A449" t="str">
            <v>M41531022 - (Un)r g-Hedges-mFVH-DrIRR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</row>
        <row r="450">
          <cell r="A450" t="str">
            <v>M41531023 - (Un)r g-Hedges-pFVH-Deriv-IRR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</v>
          </cell>
          <cell r="CC450">
            <v>0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  <cell r="DK450">
            <v>0</v>
          </cell>
          <cell r="DL450">
            <v>0</v>
          </cell>
          <cell r="DM450">
            <v>0</v>
          </cell>
          <cell r="DN450">
            <v>0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0</v>
          </cell>
          <cell r="DY450">
            <v>0</v>
          </cell>
          <cell r="DZ450">
            <v>0</v>
          </cell>
          <cell r="EA450">
            <v>0</v>
          </cell>
          <cell r="EB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  <cell r="ER450">
            <v>0</v>
          </cell>
          <cell r="ES450">
            <v>0</v>
          </cell>
          <cell r="ET450">
            <v>0</v>
          </cell>
          <cell r="EU450">
            <v>0</v>
          </cell>
          <cell r="EV450">
            <v>0</v>
          </cell>
          <cell r="EW450">
            <v>0</v>
          </cell>
          <cell r="EX450">
            <v>0</v>
          </cell>
          <cell r="EY450">
            <v>0</v>
          </cell>
        </row>
        <row r="451">
          <cell r="A451" t="str">
            <v>M41531024 - (Un)r g-Hedges-mFVH-Deriv-COri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  <cell r="DK451">
            <v>0</v>
          </cell>
          <cell r="DL451">
            <v>0</v>
          </cell>
          <cell r="DM451">
            <v>0</v>
          </cell>
          <cell r="DN451">
            <v>0</v>
          </cell>
          <cell r="DO451">
            <v>0</v>
          </cell>
          <cell r="DP451">
            <v>0</v>
          </cell>
          <cell r="DQ451">
            <v>0</v>
          </cell>
          <cell r="DR451">
            <v>0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0</v>
          </cell>
          <cell r="DY451">
            <v>0</v>
          </cell>
          <cell r="DZ451">
            <v>0</v>
          </cell>
          <cell r="EA451">
            <v>0</v>
          </cell>
          <cell r="EB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  <cell r="ER451">
            <v>0</v>
          </cell>
          <cell r="ES451">
            <v>0</v>
          </cell>
          <cell r="ET451">
            <v>0</v>
          </cell>
          <cell r="EU451">
            <v>0</v>
          </cell>
          <cell r="EV451">
            <v>0</v>
          </cell>
          <cell r="EW451">
            <v>0</v>
          </cell>
          <cell r="EX451">
            <v>0</v>
          </cell>
          <cell r="EY451">
            <v>0</v>
          </cell>
        </row>
        <row r="452">
          <cell r="A452" t="str">
            <v>M41531026 - (Un)r g-Hedgs-mFVH-Deriv-E/Iri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  <cell r="ER452">
            <v>0</v>
          </cell>
          <cell r="ES452">
            <v>0</v>
          </cell>
          <cell r="ET452">
            <v>0</v>
          </cell>
          <cell r="EU452">
            <v>0</v>
          </cell>
          <cell r="EV452">
            <v>0</v>
          </cell>
          <cell r="EW452">
            <v>0</v>
          </cell>
          <cell r="EX452">
            <v>0</v>
          </cell>
          <cell r="EY452">
            <v>0</v>
          </cell>
        </row>
        <row r="453">
          <cell r="A453" t="str">
            <v>M41531028 - (Un)r g-Hedgs-mFVH-Deriv-Cr ri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</v>
          </cell>
          <cell r="DR453">
            <v>0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0</v>
          </cell>
          <cell r="DX453">
            <v>0</v>
          </cell>
          <cell r="DY453">
            <v>0</v>
          </cell>
          <cell r="DZ453">
            <v>0</v>
          </cell>
          <cell r="EA453">
            <v>0</v>
          </cell>
          <cell r="EB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0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  <cell r="ER453">
            <v>0</v>
          </cell>
          <cell r="ES453">
            <v>0</v>
          </cell>
          <cell r="ET453">
            <v>0</v>
          </cell>
          <cell r="EU453">
            <v>0</v>
          </cell>
          <cell r="EV453">
            <v>0</v>
          </cell>
          <cell r="EW453">
            <v>0</v>
          </cell>
          <cell r="EX453">
            <v>0</v>
          </cell>
          <cell r="EY453">
            <v>0</v>
          </cell>
        </row>
        <row r="454">
          <cell r="A454" t="str">
            <v>M41533010 - (Un)r gains-Hedges-NIH-Ineff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I454">
            <v>0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0</v>
          </cell>
          <cell r="CR454">
            <v>0</v>
          </cell>
          <cell r="CS454">
            <v>0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0</v>
          </cell>
          <cell r="DR454">
            <v>0</v>
          </cell>
          <cell r="DS454">
            <v>0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DZ454">
            <v>0</v>
          </cell>
          <cell r="EA454">
            <v>0</v>
          </cell>
          <cell r="EB454">
            <v>0</v>
          </cell>
          <cell r="EC454">
            <v>0</v>
          </cell>
          <cell r="ED454">
            <v>0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0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  <cell r="ER454">
            <v>0</v>
          </cell>
          <cell r="ES454">
            <v>0</v>
          </cell>
          <cell r="ET454">
            <v>0</v>
          </cell>
          <cell r="EU454">
            <v>0</v>
          </cell>
          <cell r="EV454">
            <v>0</v>
          </cell>
          <cell r="EW454">
            <v>0</v>
          </cell>
          <cell r="EX454">
            <v>0</v>
          </cell>
          <cell r="EY454">
            <v>0</v>
          </cell>
        </row>
        <row r="455">
          <cell r="A455" t="str">
            <v>TI415310 - (Un)realised gains - Hedges - Fair valu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</v>
          </cell>
          <cell r="DO455">
            <v>0</v>
          </cell>
          <cell r="DP455">
            <v>0</v>
          </cell>
          <cell r="DQ455">
            <v>0</v>
          </cell>
          <cell r="DR455">
            <v>0</v>
          </cell>
          <cell r="DS455">
            <v>0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DZ455">
            <v>0</v>
          </cell>
          <cell r="EA455">
            <v>0</v>
          </cell>
          <cell r="EB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  <cell r="ER455">
            <v>0</v>
          </cell>
          <cell r="ES455">
            <v>0</v>
          </cell>
          <cell r="ET455">
            <v>0</v>
          </cell>
          <cell r="EU455">
            <v>0</v>
          </cell>
          <cell r="EV455">
            <v>0</v>
          </cell>
          <cell r="EW455">
            <v>0</v>
          </cell>
          <cell r="EX455">
            <v>0</v>
          </cell>
          <cell r="EY455">
            <v>0</v>
          </cell>
        </row>
        <row r="456">
          <cell r="A456" t="str">
            <v>M41532010 - (Un)r g-CFH-Deriv-FX ri-Ineff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</v>
          </cell>
          <cell r="DO456">
            <v>0</v>
          </cell>
          <cell r="DP456">
            <v>0</v>
          </cell>
          <cell r="DQ456">
            <v>0</v>
          </cell>
          <cell r="DR456">
            <v>0</v>
          </cell>
          <cell r="DS456">
            <v>0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0</v>
          </cell>
          <cell r="DY456">
            <v>0</v>
          </cell>
          <cell r="DZ456">
            <v>0</v>
          </cell>
          <cell r="EA456">
            <v>0</v>
          </cell>
          <cell r="EB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  <cell r="ER456">
            <v>0</v>
          </cell>
          <cell r="ES456">
            <v>0</v>
          </cell>
          <cell r="ET456">
            <v>0</v>
          </cell>
          <cell r="EU456">
            <v>0</v>
          </cell>
          <cell r="EV456">
            <v>0</v>
          </cell>
          <cell r="EW456">
            <v>0</v>
          </cell>
          <cell r="EX456">
            <v>0</v>
          </cell>
          <cell r="EY456">
            <v>0</v>
          </cell>
        </row>
        <row r="457">
          <cell r="A457" t="str">
            <v>M41532012 - (Un)r g-CFH-Deriv-IR ri-Ineff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0</v>
          </cell>
          <cell r="CE457">
            <v>0</v>
          </cell>
          <cell r="CF457">
            <v>0</v>
          </cell>
          <cell r="CG457">
            <v>0</v>
          </cell>
          <cell r="CH457">
            <v>0</v>
          </cell>
          <cell r="CI457">
            <v>0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</v>
          </cell>
          <cell r="CU457">
            <v>0</v>
          </cell>
          <cell r="CV457">
            <v>0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</v>
          </cell>
          <cell r="DP457">
            <v>0</v>
          </cell>
          <cell r="DQ457">
            <v>0</v>
          </cell>
          <cell r="DR457">
            <v>0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DZ457">
            <v>0</v>
          </cell>
          <cell r="EA457">
            <v>0</v>
          </cell>
          <cell r="EB457">
            <v>0</v>
          </cell>
          <cell r="EC457">
            <v>0</v>
          </cell>
          <cell r="ED457">
            <v>0</v>
          </cell>
          <cell r="EE457">
            <v>0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0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  <cell r="ER457">
            <v>0</v>
          </cell>
          <cell r="ES457">
            <v>0</v>
          </cell>
          <cell r="ET457">
            <v>0</v>
          </cell>
          <cell r="EU457">
            <v>0</v>
          </cell>
          <cell r="EV457">
            <v>0</v>
          </cell>
          <cell r="EW457">
            <v>0</v>
          </cell>
          <cell r="EX457">
            <v>0</v>
          </cell>
          <cell r="EY457">
            <v>0</v>
          </cell>
        </row>
        <row r="458">
          <cell r="A458" t="str">
            <v>M41532014 - (Un)r g-CFH-Deriv-CO ri-Ineff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</v>
          </cell>
          <cell r="DQ458">
            <v>0</v>
          </cell>
          <cell r="DR458">
            <v>0</v>
          </cell>
          <cell r="DS458">
            <v>0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0</v>
          </cell>
          <cell r="DY458">
            <v>0</v>
          </cell>
          <cell r="DZ458">
            <v>0</v>
          </cell>
          <cell r="EA458">
            <v>0</v>
          </cell>
          <cell r="EB458">
            <v>0</v>
          </cell>
          <cell r="EC458">
            <v>0</v>
          </cell>
          <cell r="ED458">
            <v>0</v>
          </cell>
          <cell r="EE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  <cell r="ER458">
            <v>0</v>
          </cell>
          <cell r="ES458">
            <v>0</v>
          </cell>
          <cell r="ET458">
            <v>0</v>
          </cell>
          <cell r="EU458">
            <v>0</v>
          </cell>
          <cell r="EV458">
            <v>0</v>
          </cell>
          <cell r="EW458">
            <v>0</v>
          </cell>
          <cell r="EX458">
            <v>0</v>
          </cell>
          <cell r="EY458">
            <v>0</v>
          </cell>
        </row>
        <row r="459">
          <cell r="A459" t="str">
            <v>M41532016 - (Un)r g-CFH-Der-E/I ri-Ineff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0</v>
          </cell>
          <cell r="DR459">
            <v>0</v>
          </cell>
          <cell r="DS459">
            <v>0</v>
          </cell>
          <cell r="DT459">
            <v>0</v>
          </cell>
          <cell r="DU459">
            <v>0</v>
          </cell>
          <cell r="DV459">
            <v>0</v>
          </cell>
          <cell r="DW459">
            <v>0</v>
          </cell>
          <cell r="DX459">
            <v>0</v>
          </cell>
          <cell r="DY459">
            <v>0</v>
          </cell>
          <cell r="DZ459">
            <v>0</v>
          </cell>
          <cell r="EA459">
            <v>0</v>
          </cell>
          <cell r="EB459">
            <v>0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</v>
          </cell>
          <cell r="EI459">
            <v>0</v>
          </cell>
          <cell r="EJ459">
            <v>0</v>
          </cell>
          <cell r="EK459">
            <v>0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  <cell r="ER459">
            <v>0</v>
          </cell>
          <cell r="ES459">
            <v>0</v>
          </cell>
          <cell r="ET459">
            <v>0</v>
          </cell>
          <cell r="EU459">
            <v>0</v>
          </cell>
          <cell r="EV459">
            <v>0</v>
          </cell>
          <cell r="EW459">
            <v>0</v>
          </cell>
          <cell r="EX459">
            <v>0</v>
          </cell>
          <cell r="EY459">
            <v>0</v>
          </cell>
        </row>
        <row r="460">
          <cell r="A460" t="str">
            <v>M41532018 - (Un)r g-CFH-Der-CR-Ineffectiv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0</v>
          </cell>
          <cell r="DR460">
            <v>0</v>
          </cell>
          <cell r="DS460">
            <v>0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0</v>
          </cell>
          <cell r="DZ460">
            <v>0</v>
          </cell>
          <cell r="EA460">
            <v>0</v>
          </cell>
          <cell r="EB460">
            <v>0</v>
          </cell>
          <cell r="EC460">
            <v>0</v>
          </cell>
          <cell r="ED460">
            <v>0</v>
          </cell>
          <cell r="EE460">
            <v>0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  <cell r="ER460">
            <v>0</v>
          </cell>
          <cell r="ES460">
            <v>0</v>
          </cell>
          <cell r="ET460">
            <v>0</v>
          </cell>
          <cell r="EU460">
            <v>0</v>
          </cell>
          <cell r="EV460">
            <v>0</v>
          </cell>
          <cell r="EW460">
            <v>0</v>
          </cell>
          <cell r="EX460">
            <v>0</v>
          </cell>
          <cell r="EY460">
            <v>0</v>
          </cell>
        </row>
        <row r="461">
          <cell r="A461" t="str">
            <v>TI415320 - (Un)realised gains - Hedges - Cash flow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0</v>
          </cell>
          <cell r="CH461">
            <v>0</v>
          </cell>
          <cell r="CI461">
            <v>0</v>
          </cell>
          <cell r="CJ461">
            <v>0</v>
          </cell>
          <cell r="CK461">
            <v>0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  <cell r="DG461">
            <v>0</v>
          </cell>
          <cell r="DH461">
            <v>0</v>
          </cell>
          <cell r="DI461">
            <v>0</v>
          </cell>
          <cell r="DJ461">
            <v>0</v>
          </cell>
          <cell r="DK461">
            <v>0</v>
          </cell>
          <cell r="DL461">
            <v>0</v>
          </cell>
          <cell r="DM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0</v>
          </cell>
          <cell r="DR461">
            <v>0</v>
          </cell>
          <cell r="DS461">
            <v>0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DZ461">
            <v>0</v>
          </cell>
          <cell r="EA461">
            <v>0</v>
          </cell>
          <cell r="EB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  <cell r="EO461">
            <v>0</v>
          </cell>
          <cell r="EP461">
            <v>0</v>
          </cell>
          <cell r="EQ461">
            <v>0</v>
          </cell>
          <cell r="ER461">
            <v>0</v>
          </cell>
          <cell r="ES461">
            <v>0</v>
          </cell>
          <cell r="ET461">
            <v>0</v>
          </cell>
          <cell r="EU461">
            <v>0</v>
          </cell>
          <cell r="EV461">
            <v>0</v>
          </cell>
          <cell r="EW461">
            <v>0</v>
          </cell>
          <cell r="EX461">
            <v>0</v>
          </cell>
          <cell r="EY461">
            <v>0</v>
          </cell>
        </row>
        <row r="462">
          <cell r="A462" t="str">
            <v>TI4153 - (Un)realised gains - Hedges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I462">
            <v>0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I462">
            <v>0</v>
          </cell>
          <cell r="DJ462">
            <v>0</v>
          </cell>
          <cell r="DK462">
            <v>0</v>
          </cell>
          <cell r="DL462">
            <v>0</v>
          </cell>
          <cell r="DM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</v>
          </cell>
          <cell r="DR462">
            <v>0</v>
          </cell>
          <cell r="DS462">
            <v>0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0</v>
          </cell>
          <cell r="DY462">
            <v>0</v>
          </cell>
          <cell r="DZ462">
            <v>0</v>
          </cell>
          <cell r="EA462">
            <v>0</v>
          </cell>
          <cell r="EB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0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  <cell r="EO462">
            <v>0</v>
          </cell>
          <cell r="EP462">
            <v>0</v>
          </cell>
          <cell r="EQ462">
            <v>0</v>
          </cell>
          <cell r="ER462">
            <v>0</v>
          </cell>
          <cell r="ES462">
            <v>0</v>
          </cell>
          <cell r="ET462">
            <v>0</v>
          </cell>
          <cell r="EU462">
            <v>0</v>
          </cell>
          <cell r="EV462">
            <v>0</v>
          </cell>
          <cell r="EW462">
            <v>0</v>
          </cell>
          <cell r="EX462">
            <v>0</v>
          </cell>
          <cell r="EY462">
            <v>0</v>
          </cell>
        </row>
        <row r="463">
          <cell r="A463" t="str">
            <v>M51533010 - (Un)r l-Hedges-NIH-Ineffectiv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  <cell r="DG463">
            <v>0</v>
          </cell>
          <cell r="DH463">
            <v>0</v>
          </cell>
          <cell r="DI463">
            <v>0</v>
          </cell>
          <cell r="DJ463">
            <v>0</v>
          </cell>
          <cell r="DK463">
            <v>0</v>
          </cell>
          <cell r="DL463">
            <v>0</v>
          </cell>
          <cell r="DM463">
            <v>0</v>
          </cell>
          <cell r="DN463">
            <v>0</v>
          </cell>
          <cell r="DO463">
            <v>0</v>
          </cell>
          <cell r="DP463">
            <v>0</v>
          </cell>
          <cell r="DQ463">
            <v>0</v>
          </cell>
          <cell r="DR463">
            <v>0</v>
          </cell>
          <cell r="DS463">
            <v>0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0</v>
          </cell>
          <cell r="DY463">
            <v>0</v>
          </cell>
          <cell r="DZ463">
            <v>0</v>
          </cell>
          <cell r="EA463">
            <v>0</v>
          </cell>
          <cell r="EB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0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  <cell r="EO463">
            <v>0</v>
          </cell>
          <cell r="EP463">
            <v>0</v>
          </cell>
          <cell r="EQ463">
            <v>0</v>
          </cell>
          <cell r="ER463">
            <v>0</v>
          </cell>
          <cell r="ES463">
            <v>0</v>
          </cell>
          <cell r="ET463">
            <v>0</v>
          </cell>
          <cell r="EU463">
            <v>0</v>
          </cell>
          <cell r="EV463">
            <v>0</v>
          </cell>
          <cell r="EW463">
            <v>0</v>
          </cell>
          <cell r="EX463">
            <v>0</v>
          </cell>
          <cell r="EY463">
            <v>0</v>
          </cell>
        </row>
        <row r="464">
          <cell r="A464" t="str">
            <v>M51531010 - (Un)r l-Hedges-mFVH-FX risk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0</v>
          </cell>
          <cell r="CC464">
            <v>0</v>
          </cell>
          <cell r="CD464">
            <v>0</v>
          </cell>
          <cell r="CE464">
            <v>0</v>
          </cell>
          <cell r="CF464">
            <v>0</v>
          </cell>
          <cell r="CG464">
            <v>0</v>
          </cell>
          <cell r="CH464">
            <v>0</v>
          </cell>
          <cell r="CI464">
            <v>0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DG464">
            <v>0</v>
          </cell>
          <cell r="DH464">
            <v>0</v>
          </cell>
          <cell r="DI464">
            <v>0</v>
          </cell>
          <cell r="DJ464">
            <v>0</v>
          </cell>
          <cell r="DK464">
            <v>0</v>
          </cell>
          <cell r="DL464">
            <v>0</v>
          </cell>
          <cell r="DM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</v>
          </cell>
          <cell r="DR464">
            <v>0</v>
          </cell>
          <cell r="DS464">
            <v>0</v>
          </cell>
          <cell r="DT464">
            <v>0</v>
          </cell>
          <cell r="DU464">
            <v>0</v>
          </cell>
          <cell r="DV464">
            <v>0</v>
          </cell>
          <cell r="DW464">
            <v>0</v>
          </cell>
          <cell r="DX464">
            <v>0</v>
          </cell>
          <cell r="DY464">
            <v>0</v>
          </cell>
          <cell r="DZ464">
            <v>0</v>
          </cell>
          <cell r="EA464">
            <v>0</v>
          </cell>
          <cell r="EB464">
            <v>0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0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  <cell r="EO464">
            <v>0</v>
          </cell>
          <cell r="EP464">
            <v>0</v>
          </cell>
          <cell r="EQ464">
            <v>0</v>
          </cell>
          <cell r="ER464">
            <v>0</v>
          </cell>
          <cell r="ES464">
            <v>0</v>
          </cell>
          <cell r="ET464">
            <v>0</v>
          </cell>
          <cell r="EU464">
            <v>0</v>
          </cell>
          <cell r="EV464">
            <v>0</v>
          </cell>
          <cell r="EW464">
            <v>0</v>
          </cell>
          <cell r="EX464">
            <v>0</v>
          </cell>
          <cell r="EY464">
            <v>0</v>
          </cell>
        </row>
        <row r="465">
          <cell r="A465" t="str">
            <v>M51531012 - (Un)r l-Hedges-mFVH-FX risk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0</v>
          </cell>
          <cell r="CC465">
            <v>0</v>
          </cell>
          <cell r="CD465">
            <v>0</v>
          </cell>
          <cell r="CE465">
            <v>0</v>
          </cell>
          <cell r="CF465">
            <v>0</v>
          </cell>
          <cell r="CG465">
            <v>0</v>
          </cell>
          <cell r="CH465">
            <v>0</v>
          </cell>
          <cell r="CI465">
            <v>0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  <cell r="DF465">
            <v>0</v>
          </cell>
          <cell r="DG465">
            <v>0</v>
          </cell>
          <cell r="DH465">
            <v>0</v>
          </cell>
          <cell r="DI465">
            <v>0</v>
          </cell>
          <cell r="DJ465">
            <v>0</v>
          </cell>
          <cell r="DK465">
            <v>0</v>
          </cell>
          <cell r="DL465">
            <v>0</v>
          </cell>
          <cell r="DM465">
            <v>0</v>
          </cell>
          <cell r="DN465">
            <v>0</v>
          </cell>
          <cell r="DO465">
            <v>0</v>
          </cell>
          <cell r="DP465">
            <v>0</v>
          </cell>
          <cell r="DQ465">
            <v>0</v>
          </cell>
          <cell r="DR465">
            <v>0</v>
          </cell>
          <cell r="DS465">
            <v>0</v>
          </cell>
          <cell r="DT465">
            <v>0</v>
          </cell>
          <cell r="DU465">
            <v>0</v>
          </cell>
          <cell r="DV465">
            <v>0</v>
          </cell>
          <cell r="DW465">
            <v>0</v>
          </cell>
          <cell r="DX465">
            <v>0</v>
          </cell>
          <cell r="DY465">
            <v>0</v>
          </cell>
          <cell r="DZ465">
            <v>0</v>
          </cell>
          <cell r="EA465">
            <v>0</v>
          </cell>
          <cell r="EB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0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  <cell r="EO465">
            <v>0</v>
          </cell>
          <cell r="EP465">
            <v>0</v>
          </cell>
          <cell r="EQ465">
            <v>0</v>
          </cell>
          <cell r="ER465">
            <v>0</v>
          </cell>
          <cell r="ES465">
            <v>0</v>
          </cell>
          <cell r="ET465">
            <v>0</v>
          </cell>
          <cell r="EU465">
            <v>0</v>
          </cell>
          <cell r="EV465">
            <v>0</v>
          </cell>
          <cell r="EW465">
            <v>0</v>
          </cell>
          <cell r="EX465">
            <v>0</v>
          </cell>
          <cell r="EY465">
            <v>0</v>
          </cell>
        </row>
        <row r="466">
          <cell r="A466" t="str">
            <v>M51531014 - (Un)r l-Hedges-mFVH-IR risk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0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0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0</v>
          </cell>
          <cell r="DI466">
            <v>0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0</v>
          </cell>
          <cell r="DO466">
            <v>0</v>
          </cell>
          <cell r="DP466">
            <v>0</v>
          </cell>
          <cell r="DQ466">
            <v>0</v>
          </cell>
          <cell r="DR466">
            <v>0</v>
          </cell>
          <cell r="DS466">
            <v>0</v>
          </cell>
          <cell r="DT466">
            <v>0</v>
          </cell>
          <cell r="DU466">
            <v>0</v>
          </cell>
          <cell r="DV466">
            <v>0</v>
          </cell>
          <cell r="DW466">
            <v>0</v>
          </cell>
          <cell r="DX466">
            <v>0</v>
          </cell>
          <cell r="DY466">
            <v>0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0</v>
          </cell>
          <cell r="EW466">
            <v>0</v>
          </cell>
          <cell r="EX466">
            <v>0</v>
          </cell>
          <cell r="EY466">
            <v>0</v>
          </cell>
        </row>
        <row r="467">
          <cell r="A467" t="str">
            <v>M51531015 - (Un)r l-Hedges-pFVH-IRR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</v>
          </cell>
          <cell r="CC467">
            <v>0</v>
          </cell>
          <cell r="CD467">
            <v>0</v>
          </cell>
          <cell r="CE467">
            <v>0</v>
          </cell>
          <cell r="CF467">
            <v>0</v>
          </cell>
          <cell r="CG467">
            <v>0</v>
          </cell>
          <cell r="CH467">
            <v>0</v>
          </cell>
          <cell r="CI467">
            <v>0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  <cell r="DF467">
            <v>0</v>
          </cell>
          <cell r="DG467">
            <v>0</v>
          </cell>
          <cell r="DH467">
            <v>0</v>
          </cell>
          <cell r="DI467">
            <v>0</v>
          </cell>
          <cell r="DJ467">
            <v>0</v>
          </cell>
          <cell r="DK467">
            <v>0</v>
          </cell>
          <cell r="DL467">
            <v>0</v>
          </cell>
          <cell r="DM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</v>
          </cell>
          <cell r="DR467">
            <v>0</v>
          </cell>
          <cell r="DS467">
            <v>0</v>
          </cell>
          <cell r="DT467">
            <v>0</v>
          </cell>
          <cell r="DU467">
            <v>0</v>
          </cell>
          <cell r="DV467">
            <v>0</v>
          </cell>
          <cell r="DW467">
            <v>0</v>
          </cell>
          <cell r="DX467">
            <v>0</v>
          </cell>
          <cell r="DY467">
            <v>0</v>
          </cell>
          <cell r="DZ467">
            <v>0</v>
          </cell>
          <cell r="EA467">
            <v>0</v>
          </cell>
          <cell r="EB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0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  <cell r="EO467">
            <v>0</v>
          </cell>
          <cell r="EP467">
            <v>0</v>
          </cell>
          <cell r="EQ467">
            <v>0</v>
          </cell>
          <cell r="ER467">
            <v>0</v>
          </cell>
          <cell r="ES467">
            <v>0</v>
          </cell>
          <cell r="ET467">
            <v>0</v>
          </cell>
          <cell r="EU467">
            <v>0</v>
          </cell>
          <cell r="EV467">
            <v>0</v>
          </cell>
          <cell r="EW467">
            <v>0</v>
          </cell>
          <cell r="EX467">
            <v>0</v>
          </cell>
          <cell r="EY467">
            <v>0</v>
          </cell>
        </row>
        <row r="468">
          <cell r="A468" t="str">
            <v>M51531016 - (Un)r l-Hedges-mFVH-Commodrisk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I468">
            <v>0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0</v>
          </cell>
          <cell r="DH468">
            <v>0</v>
          </cell>
          <cell r="DI468">
            <v>0</v>
          </cell>
          <cell r="DJ468">
            <v>0</v>
          </cell>
          <cell r="DK468">
            <v>0</v>
          </cell>
          <cell r="DL468">
            <v>0</v>
          </cell>
          <cell r="DM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0</v>
          </cell>
          <cell r="DX468">
            <v>0</v>
          </cell>
          <cell r="DY468">
            <v>0</v>
          </cell>
          <cell r="DZ468">
            <v>0</v>
          </cell>
          <cell r="EA468">
            <v>0</v>
          </cell>
          <cell r="EB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  <cell r="EO468">
            <v>0</v>
          </cell>
          <cell r="EP468">
            <v>0</v>
          </cell>
          <cell r="EQ468">
            <v>0</v>
          </cell>
          <cell r="ER468">
            <v>0</v>
          </cell>
          <cell r="ES468">
            <v>0</v>
          </cell>
          <cell r="ET468">
            <v>0</v>
          </cell>
          <cell r="EU468">
            <v>0</v>
          </cell>
          <cell r="EV468">
            <v>0</v>
          </cell>
          <cell r="EW468">
            <v>0</v>
          </cell>
          <cell r="EX468">
            <v>0</v>
          </cell>
          <cell r="EY468">
            <v>0</v>
          </cell>
        </row>
        <row r="469">
          <cell r="A469" t="str">
            <v>M51531018 - (Un)r l-Hedges-mFVH-E/Ind risk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B469">
            <v>0</v>
          </cell>
          <cell r="CC469">
            <v>0</v>
          </cell>
          <cell r="CD469">
            <v>0</v>
          </cell>
          <cell r="CE469">
            <v>0</v>
          </cell>
          <cell r="CF469">
            <v>0</v>
          </cell>
          <cell r="CG469">
            <v>0</v>
          </cell>
          <cell r="CH469">
            <v>0</v>
          </cell>
          <cell r="CI469">
            <v>0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  <cell r="DF469">
            <v>0</v>
          </cell>
          <cell r="DG469">
            <v>0</v>
          </cell>
          <cell r="DH469">
            <v>0</v>
          </cell>
          <cell r="DI469">
            <v>0</v>
          </cell>
          <cell r="DJ469">
            <v>0</v>
          </cell>
          <cell r="DK469">
            <v>0</v>
          </cell>
          <cell r="DL469">
            <v>0</v>
          </cell>
          <cell r="DM469">
            <v>0</v>
          </cell>
          <cell r="DN469">
            <v>0</v>
          </cell>
          <cell r="DO469">
            <v>0</v>
          </cell>
          <cell r="DP469">
            <v>0</v>
          </cell>
          <cell r="DQ469">
            <v>0</v>
          </cell>
          <cell r="DR469">
            <v>0</v>
          </cell>
          <cell r="DS469">
            <v>0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DZ469">
            <v>0</v>
          </cell>
          <cell r="EA469">
            <v>0</v>
          </cell>
          <cell r="EB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0</v>
          </cell>
          <cell r="EK469">
            <v>0</v>
          </cell>
          <cell r="EL469">
            <v>0</v>
          </cell>
          <cell r="EM469">
            <v>0</v>
          </cell>
          <cell r="EN469">
            <v>0</v>
          </cell>
          <cell r="EO469">
            <v>0</v>
          </cell>
          <cell r="EP469">
            <v>0</v>
          </cell>
          <cell r="EQ469">
            <v>0</v>
          </cell>
          <cell r="ER469">
            <v>0</v>
          </cell>
          <cell r="ES469">
            <v>0</v>
          </cell>
          <cell r="ET469">
            <v>0</v>
          </cell>
          <cell r="EU469">
            <v>0</v>
          </cell>
          <cell r="EV469">
            <v>0</v>
          </cell>
          <cell r="EW469">
            <v>0</v>
          </cell>
          <cell r="EX469">
            <v>0</v>
          </cell>
          <cell r="EY469">
            <v>0</v>
          </cell>
        </row>
        <row r="470">
          <cell r="A470" t="str">
            <v>M51531020 - (Un)r l-Hedges-mFVH-Der-FXrisk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  <cell r="DF470">
            <v>0</v>
          </cell>
          <cell r="DG470">
            <v>0</v>
          </cell>
          <cell r="DH470">
            <v>0</v>
          </cell>
          <cell r="DI470">
            <v>0</v>
          </cell>
          <cell r="DJ470">
            <v>0</v>
          </cell>
          <cell r="DK470">
            <v>0</v>
          </cell>
          <cell r="DL470">
            <v>0</v>
          </cell>
          <cell r="DM470">
            <v>0</v>
          </cell>
          <cell r="DN470">
            <v>0</v>
          </cell>
          <cell r="DO470">
            <v>0</v>
          </cell>
          <cell r="DP470">
            <v>0</v>
          </cell>
          <cell r="DQ470">
            <v>0</v>
          </cell>
          <cell r="DR470">
            <v>0</v>
          </cell>
          <cell r="DS470">
            <v>0</v>
          </cell>
          <cell r="DT470">
            <v>0</v>
          </cell>
          <cell r="DU470">
            <v>0</v>
          </cell>
          <cell r="DV470">
            <v>0</v>
          </cell>
          <cell r="DW470">
            <v>0</v>
          </cell>
          <cell r="DX470">
            <v>0</v>
          </cell>
          <cell r="DY470">
            <v>0</v>
          </cell>
          <cell r="DZ470">
            <v>0</v>
          </cell>
          <cell r="EA470">
            <v>0</v>
          </cell>
          <cell r="EB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  <cell r="EO470">
            <v>0</v>
          </cell>
          <cell r="EP470">
            <v>0</v>
          </cell>
          <cell r="EQ470">
            <v>0</v>
          </cell>
          <cell r="ER470">
            <v>0</v>
          </cell>
          <cell r="ES470">
            <v>0</v>
          </cell>
          <cell r="ET470">
            <v>0</v>
          </cell>
          <cell r="EU470">
            <v>0</v>
          </cell>
          <cell r="EV470">
            <v>0</v>
          </cell>
          <cell r="EW470">
            <v>0</v>
          </cell>
          <cell r="EX470">
            <v>0</v>
          </cell>
          <cell r="EY470">
            <v>0</v>
          </cell>
        </row>
        <row r="471">
          <cell r="A471" t="str">
            <v>M51531022 - (Un)r l-Hedges-mFVH-Der-IRrisk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  <cell r="DG471">
            <v>0</v>
          </cell>
          <cell r="DH471">
            <v>0</v>
          </cell>
          <cell r="DI471">
            <v>0</v>
          </cell>
          <cell r="DJ471">
            <v>0</v>
          </cell>
          <cell r="DK471">
            <v>0</v>
          </cell>
          <cell r="DL471">
            <v>0</v>
          </cell>
          <cell r="DM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</v>
          </cell>
          <cell r="DR471">
            <v>0</v>
          </cell>
          <cell r="DS471">
            <v>0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0</v>
          </cell>
          <cell r="DZ471">
            <v>0</v>
          </cell>
          <cell r="EA471">
            <v>0</v>
          </cell>
          <cell r="EB471">
            <v>0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  <cell r="EO471">
            <v>0</v>
          </cell>
          <cell r="EP471">
            <v>0</v>
          </cell>
          <cell r="EQ471">
            <v>0</v>
          </cell>
          <cell r="ER471">
            <v>0</v>
          </cell>
          <cell r="ES471">
            <v>0</v>
          </cell>
          <cell r="ET471">
            <v>0</v>
          </cell>
          <cell r="EU471">
            <v>0</v>
          </cell>
          <cell r="EV471">
            <v>0</v>
          </cell>
          <cell r="EW471">
            <v>0</v>
          </cell>
          <cell r="EX471">
            <v>0</v>
          </cell>
          <cell r="EY471">
            <v>0</v>
          </cell>
        </row>
        <row r="472">
          <cell r="A472" t="str">
            <v>M51531023 - (Un)r l-Hedges-pFVH-Der-IRrisk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</v>
          </cell>
          <cell r="CE472">
            <v>0</v>
          </cell>
          <cell r="CF472">
            <v>0</v>
          </cell>
          <cell r="CG472">
            <v>0</v>
          </cell>
          <cell r="CH472">
            <v>0</v>
          </cell>
          <cell r="CI472">
            <v>0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DG472">
            <v>0</v>
          </cell>
          <cell r="DH472">
            <v>0</v>
          </cell>
          <cell r="DI472">
            <v>0</v>
          </cell>
          <cell r="DJ472">
            <v>0</v>
          </cell>
          <cell r="DK472">
            <v>0</v>
          </cell>
          <cell r="DL472">
            <v>0</v>
          </cell>
          <cell r="DM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</v>
          </cell>
          <cell r="DR472">
            <v>0</v>
          </cell>
          <cell r="DS472">
            <v>0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DZ472">
            <v>0</v>
          </cell>
          <cell r="EA472">
            <v>0</v>
          </cell>
          <cell r="EB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  <cell r="EO472">
            <v>0</v>
          </cell>
          <cell r="EP472">
            <v>0</v>
          </cell>
          <cell r="EQ472">
            <v>0</v>
          </cell>
          <cell r="ER472">
            <v>0</v>
          </cell>
          <cell r="ES472">
            <v>0</v>
          </cell>
          <cell r="ET472">
            <v>0</v>
          </cell>
          <cell r="EU472">
            <v>0</v>
          </cell>
          <cell r="EV472">
            <v>0</v>
          </cell>
          <cell r="EW472">
            <v>0</v>
          </cell>
          <cell r="EX472">
            <v>0</v>
          </cell>
          <cell r="EY472">
            <v>0</v>
          </cell>
        </row>
        <row r="473">
          <cell r="A473" t="str">
            <v>M51531024 - (Un)r l-Hedges-mFVH-Der-Corisk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B473">
            <v>0</v>
          </cell>
          <cell r="CC473">
            <v>0</v>
          </cell>
          <cell r="CD473">
            <v>0</v>
          </cell>
          <cell r="CE473">
            <v>0</v>
          </cell>
          <cell r="CF473">
            <v>0</v>
          </cell>
          <cell r="CG473">
            <v>0</v>
          </cell>
          <cell r="CH473">
            <v>0</v>
          </cell>
          <cell r="CI473">
            <v>0</v>
          </cell>
          <cell r="CJ473">
            <v>0</v>
          </cell>
          <cell r="CK473">
            <v>0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0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  <cell r="DF473">
            <v>0</v>
          </cell>
          <cell r="DG473">
            <v>0</v>
          </cell>
          <cell r="DH473">
            <v>0</v>
          </cell>
          <cell r="DI473">
            <v>0</v>
          </cell>
          <cell r="DJ473">
            <v>0</v>
          </cell>
          <cell r="DK473">
            <v>0</v>
          </cell>
          <cell r="DL473">
            <v>0</v>
          </cell>
          <cell r="DM473">
            <v>0</v>
          </cell>
          <cell r="DN473">
            <v>0</v>
          </cell>
          <cell r="DO473">
            <v>0</v>
          </cell>
          <cell r="DP473">
            <v>0</v>
          </cell>
          <cell r="DQ473">
            <v>0</v>
          </cell>
          <cell r="DR473">
            <v>0</v>
          </cell>
          <cell r="DS473">
            <v>0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DZ473">
            <v>0</v>
          </cell>
          <cell r="EA473">
            <v>0</v>
          </cell>
          <cell r="EB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0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  <cell r="EO473">
            <v>0</v>
          </cell>
          <cell r="EP473">
            <v>0</v>
          </cell>
          <cell r="EQ473">
            <v>0</v>
          </cell>
          <cell r="ER473">
            <v>0</v>
          </cell>
          <cell r="ES473">
            <v>0</v>
          </cell>
          <cell r="ET473">
            <v>0</v>
          </cell>
          <cell r="EU473">
            <v>0</v>
          </cell>
          <cell r="EV473">
            <v>0</v>
          </cell>
          <cell r="EW473">
            <v>0</v>
          </cell>
          <cell r="EX473">
            <v>0</v>
          </cell>
          <cell r="EY473">
            <v>0</v>
          </cell>
        </row>
        <row r="474">
          <cell r="A474" t="str">
            <v>M51531026 - (Un)r l-Hedges-mFVH-Der-E/Iris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B474">
            <v>0</v>
          </cell>
          <cell r="CC474">
            <v>0</v>
          </cell>
          <cell r="CD474">
            <v>0</v>
          </cell>
          <cell r="CE474">
            <v>0</v>
          </cell>
          <cell r="CF474">
            <v>0</v>
          </cell>
          <cell r="CG474">
            <v>0</v>
          </cell>
          <cell r="CH474">
            <v>0</v>
          </cell>
          <cell r="CI474">
            <v>0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DG474">
            <v>0</v>
          </cell>
          <cell r="DH474">
            <v>0</v>
          </cell>
          <cell r="DI474">
            <v>0</v>
          </cell>
          <cell r="DJ474">
            <v>0</v>
          </cell>
          <cell r="DK474">
            <v>0</v>
          </cell>
          <cell r="DL474">
            <v>0</v>
          </cell>
          <cell r="DM474">
            <v>0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0</v>
          </cell>
          <cell r="DX474">
            <v>0</v>
          </cell>
          <cell r="DY474">
            <v>0</v>
          </cell>
          <cell r="DZ474">
            <v>0</v>
          </cell>
          <cell r="EA474">
            <v>0</v>
          </cell>
          <cell r="EB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  <cell r="EO474">
            <v>0</v>
          </cell>
          <cell r="EP474">
            <v>0</v>
          </cell>
          <cell r="EQ474">
            <v>0</v>
          </cell>
          <cell r="ER474">
            <v>0</v>
          </cell>
          <cell r="ES474">
            <v>0</v>
          </cell>
          <cell r="ET474">
            <v>0</v>
          </cell>
          <cell r="EU474">
            <v>0</v>
          </cell>
          <cell r="EV474">
            <v>0</v>
          </cell>
          <cell r="EW474">
            <v>0</v>
          </cell>
          <cell r="EX474">
            <v>0</v>
          </cell>
          <cell r="EY474">
            <v>0</v>
          </cell>
        </row>
        <row r="475">
          <cell r="A475" t="str">
            <v>M51531028 - (Un)r l-Hedges-mFVH-Der-Crrisk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>
            <v>0</v>
          </cell>
          <cell r="CI475">
            <v>0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DG475">
            <v>0</v>
          </cell>
          <cell r="DH475">
            <v>0</v>
          </cell>
          <cell r="DI475">
            <v>0</v>
          </cell>
          <cell r="DJ475">
            <v>0</v>
          </cell>
          <cell r="DK475">
            <v>0</v>
          </cell>
          <cell r="DL475">
            <v>0</v>
          </cell>
          <cell r="DM475">
            <v>0</v>
          </cell>
          <cell r="DN475">
            <v>0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0</v>
          </cell>
          <cell r="DX475">
            <v>0</v>
          </cell>
          <cell r="DY475">
            <v>0</v>
          </cell>
          <cell r="DZ475">
            <v>0</v>
          </cell>
          <cell r="EA475">
            <v>0</v>
          </cell>
          <cell r="EB475">
            <v>0</v>
          </cell>
          <cell r="EC475">
            <v>0</v>
          </cell>
          <cell r="ED475">
            <v>0</v>
          </cell>
          <cell r="EE475">
            <v>0</v>
          </cell>
          <cell r="EF475">
            <v>0</v>
          </cell>
          <cell r="EG475">
            <v>0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  <cell r="EO475">
            <v>0</v>
          </cell>
          <cell r="EP475">
            <v>0</v>
          </cell>
          <cell r="EQ475">
            <v>0</v>
          </cell>
          <cell r="ER475">
            <v>0</v>
          </cell>
          <cell r="ES475">
            <v>0</v>
          </cell>
          <cell r="ET475">
            <v>0</v>
          </cell>
          <cell r="EU475">
            <v>0</v>
          </cell>
          <cell r="EV475">
            <v>0</v>
          </cell>
          <cell r="EW475">
            <v>0</v>
          </cell>
          <cell r="EX475">
            <v>0</v>
          </cell>
          <cell r="EY475">
            <v>0</v>
          </cell>
        </row>
        <row r="476">
          <cell r="A476" t="str">
            <v>TI515310 - (Un)realised losses - Hedges - Fair val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B476">
            <v>0</v>
          </cell>
          <cell r="CC476">
            <v>0</v>
          </cell>
          <cell r="CD476">
            <v>0</v>
          </cell>
          <cell r="CE476">
            <v>0</v>
          </cell>
          <cell r="CF476">
            <v>0</v>
          </cell>
          <cell r="CG476">
            <v>0</v>
          </cell>
          <cell r="CH476">
            <v>0</v>
          </cell>
          <cell r="CI476">
            <v>0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DG476">
            <v>0</v>
          </cell>
          <cell r="DH476">
            <v>0</v>
          </cell>
          <cell r="DI476">
            <v>0</v>
          </cell>
          <cell r="DJ476">
            <v>0</v>
          </cell>
          <cell r="DK476">
            <v>0</v>
          </cell>
          <cell r="DL476">
            <v>0</v>
          </cell>
          <cell r="DM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0</v>
          </cell>
          <cell r="DY476">
            <v>0</v>
          </cell>
          <cell r="DZ476">
            <v>0</v>
          </cell>
          <cell r="EA476">
            <v>0</v>
          </cell>
          <cell r="EB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</v>
          </cell>
          <cell r="EG476">
            <v>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  <cell r="EO476">
            <v>0</v>
          </cell>
          <cell r="EP476">
            <v>0</v>
          </cell>
          <cell r="EQ476">
            <v>0</v>
          </cell>
          <cell r="ER476">
            <v>0</v>
          </cell>
          <cell r="ES476">
            <v>0</v>
          </cell>
          <cell r="ET476">
            <v>0</v>
          </cell>
          <cell r="EU476">
            <v>0</v>
          </cell>
          <cell r="EV476">
            <v>0</v>
          </cell>
          <cell r="EW476">
            <v>0</v>
          </cell>
          <cell r="EX476">
            <v>0</v>
          </cell>
          <cell r="EY476">
            <v>0</v>
          </cell>
        </row>
        <row r="477">
          <cell r="A477" t="str">
            <v>M51532010 - (Un)r l-CFH-Der-FX risk-Ineff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O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I477">
            <v>0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I477">
            <v>0</v>
          </cell>
          <cell r="DJ477">
            <v>0</v>
          </cell>
          <cell r="DK477">
            <v>0</v>
          </cell>
          <cell r="DL477">
            <v>0</v>
          </cell>
          <cell r="DM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DZ477">
            <v>0</v>
          </cell>
          <cell r="EA477">
            <v>0</v>
          </cell>
          <cell r="EB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0</v>
          </cell>
          <cell r="EK477">
            <v>0</v>
          </cell>
          <cell r="EL477">
            <v>0</v>
          </cell>
          <cell r="EM477">
            <v>0</v>
          </cell>
          <cell r="EN477">
            <v>0</v>
          </cell>
          <cell r="EO477">
            <v>0</v>
          </cell>
          <cell r="EP477">
            <v>0</v>
          </cell>
          <cell r="EQ477">
            <v>0</v>
          </cell>
          <cell r="ER477">
            <v>0</v>
          </cell>
          <cell r="ES477">
            <v>0</v>
          </cell>
          <cell r="ET477">
            <v>0</v>
          </cell>
          <cell r="EU477">
            <v>0</v>
          </cell>
          <cell r="EV477">
            <v>0</v>
          </cell>
          <cell r="EW477">
            <v>0</v>
          </cell>
          <cell r="EX477">
            <v>0</v>
          </cell>
          <cell r="EY477">
            <v>0</v>
          </cell>
        </row>
        <row r="478">
          <cell r="A478" t="str">
            <v>M51532012 - (Un)r l-CFH-Der-IR risk-Ineff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</v>
          </cell>
          <cell r="CE478">
            <v>0</v>
          </cell>
          <cell r="CF478">
            <v>0</v>
          </cell>
          <cell r="CG478">
            <v>0</v>
          </cell>
          <cell r="CH478">
            <v>0</v>
          </cell>
          <cell r="CI478">
            <v>0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DG478">
            <v>0</v>
          </cell>
          <cell r="DH478">
            <v>0</v>
          </cell>
          <cell r="DI478">
            <v>0</v>
          </cell>
          <cell r="DJ478">
            <v>0</v>
          </cell>
          <cell r="DK478">
            <v>0</v>
          </cell>
          <cell r="DL478">
            <v>0</v>
          </cell>
          <cell r="DM478">
            <v>0</v>
          </cell>
          <cell r="DN478">
            <v>0</v>
          </cell>
          <cell r="DO478">
            <v>0</v>
          </cell>
          <cell r="DP478">
            <v>0</v>
          </cell>
          <cell r="DQ478">
            <v>0</v>
          </cell>
          <cell r="DR478">
            <v>0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DZ478">
            <v>0</v>
          </cell>
          <cell r="EA478">
            <v>0</v>
          </cell>
          <cell r="EB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L478">
            <v>0</v>
          </cell>
          <cell r="EM478">
            <v>0</v>
          </cell>
          <cell r="EN478">
            <v>0</v>
          </cell>
          <cell r="EO478">
            <v>0</v>
          </cell>
          <cell r="EP478">
            <v>0</v>
          </cell>
          <cell r="EQ478">
            <v>0</v>
          </cell>
          <cell r="ER478">
            <v>0</v>
          </cell>
          <cell r="ES478">
            <v>0</v>
          </cell>
          <cell r="ET478">
            <v>0</v>
          </cell>
          <cell r="EU478">
            <v>0</v>
          </cell>
          <cell r="EV478">
            <v>0</v>
          </cell>
          <cell r="EW478">
            <v>0</v>
          </cell>
          <cell r="EX478">
            <v>0</v>
          </cell>
          <cell r="EY478">
            <v>0</v>
          </cell>
        </row>
        <row r="479">
          <cell r="A479" t="str">
            <v>M51532014 - (Un)r l-CFH-Der-Co risk-Ineff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</v>
          </cell>
          <cell r="CD479">
            <v>0</v>
          </cell>
          <cell r="CE479">
            <v>0</v>
          </cell>
          <cell r="CF479">
            <v>0</v>
          </cell>
          <cell r="CG479">
            <v>0</v>
          </cell>
          <cell r="CH479">
            <v>0</v>
          </cell>
          <cell r="CI479">
            <v>0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0</v>
          </cell>
          <cell r="DF479">
            <v>0</v>
          </cell>
          <cell r="DG479">
            <v>0</v>
          </cell>
          <cell r="DH479">
            <v>0</v>
          </cell>
          <cell r="DI479">
            <v>0</v>
          </cell>
          <cell r="DJ479">
            <v>0</v>
          </cell>
          <cell r="DK479">
            <v>0</v>
          </cell>
          <cell r="DL479">
            <v>0</v>
          </cell>
          <cell r="DM479">
            <v>0</v>
          </cell>
          <cell r="DN479">
            <v>0</v>
          </cell>
          <cell r="DO479">
            <v>0</v>
          </cell>
          <cell r="DP479">
            <v>0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DZ479">
            <v>0</v>
          </cell>
          <cell r="EA479">
            <v>0</v>
          </cell>
          <cell r="EB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  <cell r="EO479">
            <v>0</v>
          </cell>
          <cell r="EP479">
            <v>0</v>
          </cell>
          <cell r="EQ479">
            <v>0</v>
          </cell>
          <cell r="ER479">
            <v>0</v>
          </cell>
          <cell r="ES479">
            <v>0</v>
          </cell>
          <cell r="ET479">
            <v>0</v>
          </cell>
          <cell r="EU479">
            <v>0</v>
          </cell>
          <cell r="EV479">
            <v>0</v>
          </cell>
          <cell r="EW479">
            <v>0</v>
          </cell>
          <cell r="EX479">
            <v>0</v>
          </cell>
          <cell r="EY479">
            <v>0</v>
          </cell>
        </row>
        <row r="480">
          <cell r="A480" t="str">
            <v>M51532016 - (Un)r l-CFH-Der-E/I risk-Ineff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DG480">
            <v>0</v>
          </cell>
          <cell r="DH480">
            <v>0</v>
          </cell>
          <cell r="DI480">
            <v>0</v>
          </cell>
          <cell r="DJ480">
            <v>0</v>
          </cell>
          <cell r="DK480">
            <v>0</v>
          </cell>
          <cell r="DL480">
            <v>0</v>
          </cell>
          <cell r="DM480">
            <v>0</v>
          </cell>
          <cell r="DN480">
            <v>0</v>
          </cell>
          <cell r="DO480">
            <v>0</v>
          </cell>
          <cell r="DP480">
            <v>0</v>
          </cell>
          <cell r="DQ480">
            <v>0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DZ480">
            <v>0</v>
          </cell>
          <cell r="EA480">
            <v>0</v>
          </cell>
          <cell r="EB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</v>
          </cell>
          <cell r="EI480">
            <v>0</v>
          </cell>
          <cell r="EJ480">
            <v>0</v>
          </cell>
          <cell r="EK480">
            <v>0</v>
          </cell>
          <cell r="EL480">
            <v>0</v>
          </cell>
          <cell r="EM480">
            <v>0</v>
          </cell>
          <cell r="EN480">
            <v>0</v>
          </cell>
          <cell r="EO480">
            <v>0</v>
          </cell>
          <cell r="EP480">
            <v>0</v>
          </cell>
          <cell r="EQ480">
            <v>0</v>
          </cell>
          <cell r="ER480">
            <v>0</v>
          </cell>
          <cell r="ES480">
            <v>0</v>
          </cell>
          <cell r="ET480">
            <v>0</v>
          </cell>
          <cell r="EU480">
            <v>0</v>
          </cell>
          <cell r="EV480">
            <v>0</v>
          </cell>
          <cell r="EW480">
            <v>0</v>
          </cell>
          <cell r="EX480">
            <v>0</v>
          </cell>
          <cell r="EY480">
            <v>0</v>
          </cell>
        </row>
        <row r="481">
          <cell r="A481" t="str">
            <v>M51532018 - (Un)r l-CFH-Der-CR-Ineffectiv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I481">
            <v>0</v>
          </cell>
          <cell r="DJ481">
            <v>0</v>
          </cell>
          <cell r="DK481">
            <v>0</v>
          </cell>
          <cell r="DL481">
            <v>0</v>
          </cell>
          <cell r="DM481">
            <v>0</v>
          </cell>
          <cell r="DN481">
            <v>0</v>
          </cell>
          <cell r="DO481">
            <v>0</v>
          </cell>
          <cell r="DP481">
            <v>0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DZ481">
            <v>0</v>
          </cell>
          <cell r="EA481">
            <v>0</v>
          </cell>
          <cell r="EB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0</v>
          </cell>
          <cell r="EI481">
            <v>0</v>
          </cell>
          <cell r="EJ481">
            <v>0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  <cell r="EO481">
            <v>0</v>
          </cell>
          <cell r="EP481">
            <v>0</v>
          </cell>
          <cell r="EQ481">
            <v>0</v>
          </cell>
          <cell r="ER481">
            <v>0</v>
          </cell>
          <cell r="ES481">
            <v>0</v>
          </cell>
          <cell r="ET481">
            <v>0</v>
          </cell>
          <cell r="EU481">
            <v>0</v>
          </cell>
          <cell r="EV481">
            <v>0</v>
          </cell>
          <cell r="EW481">
            <v>0</v>
          </cell>
          <cell r="EX481">
            <v>0</v>
          </cell>
          <cell r="EY481">
            <v>0</v>
          </cell>
        </row>
        <row r="482">
          <cell r="A482" t="str">
            <v>TI515320 - (Un)realised losses - Hedges - Cash flo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DG482">
            <v>0</v>
          </cell>
          <cell r="DH482">
            <v>0</v>
          </cell>
          <cell r="DI482">
            <v>0</v>
          </cell>
          <cell r="DJ482">
            <v>0</v>
          </cell>
          <cell r="DK482">
            <v>0</v>
          </cell>
          <cell r="DL482">
            <v>0</v>
          </cell>
          <cell r="DM482">
            <v>0</v>
          </cell>
          <cell r="DN482">
            <v>0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DZ482">
            <v>0</v>
          </cell>
          <cell r="EA482">
            <v>0</v>
          </cell>
          <cell r="EB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L482">
            <v>0</v>
          </cell>
          <cell r="EM482">
            <v>0</v>
          </cell>
          <cell r="EN482">
            <v>0</v>
          </cell>
          <cell r="EO482">
            <v>0</v>
          </cell>
          <cell r="EP482">
            <v>0</v>
          </cell>
          <cell r="EQ482">
            <v>0</v>
          </cell>
          <cell r="ER482">
            <v>0</v>
          </cell>
          <cell r="ES482">
            <v>0</v>
          </cell>
          <cell r="ET482">
            <v>0</v>
          </cell>
          <cell r="EU482">
            <v>0</v>
          </cell>
          <cell r="EV482">
            <v>0</v>
          </cell>
          <cell r="EW482">
            <v>0</v>
          </cell>
          <cell r="EX482">
            <v>0</v>
          </cell>
          <cell r="EY482">
            <v>0</v>
          </cell>
        </row>
        <row r="483">
          <cell r="A483" t="str">
            <v>TI5153 - (Un)realised losses - Hedges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B483">
            <v>0</v>
          </cell>
          <cell r="CC483">
            <v>0</v>
          </cell>
          <cell r="CD483">
            <v>0</v>
          </cell>
          <cell r="CE483">
            <v>0</v>
          </cell>
          <cell r="CF483">
            <v>0</v>
          </cell>
          <cell r="CG483">
            <v>0</v>
          </cell>
          <cell r="CH483">
            <v>0</v>
          </cell>
          <cell r="CI483">
            <v>0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DG483">
            <v>0</v>
          </cell>
          <cell r="DH483">
            <v>0</v>
          </cell>
          <cell r="DI483">
            <v>0</v>
          </cell>
          <cell r="DJ483">
            <v>0</v>
          </cell>
          <cell r="DK483">
            <v>0</v>
          </cell>
          <cell r="DL483">
            <v>0</v>
          </cell>
          <cell r="DM483">
            <v>0</v>
          </cell>
          <cell r="DN483">
            <v>0</v>
          </cell>
          <cell r="DO483">
            <v>0</v>
          </cell>
          <cell r="DP483">
            <v>0</v>
          </cell>
          <cell r="DQ483">
            <v>0</v>
          </cell>
          <cell r="DR483">
            <v>0</v>
          </cell>
          <cell r="DS483">
            <v>0</v>
          </cell>
          <cell r="DT483">
            <v>0</v>
          </cell>
          <cell r="DU483">
            <v>0</v>
          </cell>
          <cell r="DV483">
            <v>0</v>
          </cell>
          <cell r="DW483">
            <v>0</v>
          </cell>
          <cell r="DX483">
            <v>0</v>
          </cell>
          <cell r="DY483">
            <v>0</v>
          </cell>
          <cell r="DZ483">
            <v>0</v>
          </cell>
          <cell r="EA483">
            <v>0</v>
          </cell>
          <cell r="EB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  <cell r="EO483">
            <v>0</v>
          </cell>
          <cell r="EP483">
            <v>0</v>
          </cell>
          <cell r="EQ483">
            <v>0</v>
          </cell>
          <cell r="ER483">
            <v>0</v>
          </cell>
          <cell r="ES483">
            <v>0</v>
          </cell>
          <cell r="ET483">
            <v>0</v>
          </cell>
          <cell r="EU483">
            <v>0</v>
          </cell>
          <cell r="EV483">
            <v>0</v>
          </cell>
          <cell r="EW483">
            <v>0</v>
          </cell>
          <cell r="EX483">
            <v>0</v>
          </cell>
          <cell r="EY483">
            <v>0</v>
          </cell>
        </row>
        <row r="484">
          <cell r="A484" t="str">
            <v>TI10000 - Hedges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DG484">
            <v>0</v>
          </cell>
          <cell r="DH484">
            <v>0</v>
          </cell>
          <cell r="DI484">
            <v>0</v>
          </cell>
          <cell r="DJ484">
            <v>0</v>
          </cell>
          <cell r="DK484">
            <v>0</v>
          </cell>
          <cell r="DL484">
            <v>0</v>
          </cell>
          <cell r="DM484">
            <v>0</v>
          </cell>
          <cell r="DN484">
            <v>0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DZ484">
            <v>0</v>
          </cell>
          <cell r="EA484">
            <v>0</v>
          </cell>
          <cell r="EB484">
            <v>0</v>
          </cell>
          <cell r="EC484">
            <v>0</v>
          </cell>
          <cell r="ED484">
            <v>0</v>
          </cell>
          <cell r="EE484">
            <v>0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  <cell r="EO484">
            <v>0</v>
          </cell>
          <cell r="EP484">
            <v>0</v>
          </cell>
          <cell r="EQ484">
            <v>0</v>
          </cell>
          <cell r="ER484">
            <v>0</v>
          </cell>
          <cell r="ES484">
            <v>0</v>
          </cell>
          <cell r="ET484">
            <v>0</v>
          </cell>
          <cell r="EU484">
            <v>0</v>
          </cell>
          <cell r="EV484">
            <v>0</v>
          </cell>
          <cell r="EW484">
            <v>0</v>
          </cell>
          <cell r="EX484">
            <v>0</v>
          </cell>
          <cell r="EY484">
            <v>0</v>
          </cell>
        </row>
        <row r="485">
          <cell r="A485" t="str">
            <v>M52012061 - Ch prov imp-Priv eq sec-AFS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DG485">
            <v>0</v>
          </cell>
          <cell r="DH485">
            <v>0</v>
          </cell>
          <cell r="DI485">
            <v>0</v>
          </cell>
          <cell r="DJ485">
            <v>0</v>
          </cell>
          <cell r="DK485">
            <v>0</v>
          </cell>
          <cell r="DL485">
            <v>0</v>
          </cell>
          <cell r="DM485">
            <v>0</v>
          </cell>
          <cell r="DN485">
            <v>0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DZ485">
            <v>0</v>
          </cell>
          <cell r="EA485">
            <v>0</v>
          </cell>
          <cell r="EB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  <cell r="EO485">
            <v>0</v>
          </cell>
          <cell r="EP485">
            <v>0</v>
          </cell>
          <cell r="EQ485">
            <v>0</v>
          </cell>
          <cell r="ER485">
            <v>0</v>
          </cell>
          <cell r="ES485">
            <v>0</v>
          </cell>
          <cell r="ET485">
            <v>0</v>
          </cell>
          <cell r="EU485">
            <v>0</v>
          </cell>
          <cell r="EV485">
            <v>0</v>
          </cell>
          <cell r="EW485">
            <v>0</v>
          </cell>
          <cell r="EX485">
            <v>0</v>
          </cell>
          <cell r="EY485">
            <v>0</v>
          </cell>
        </row>
        <row r="486">
          <cell r="A486" t="str">
            <v>M52012064 - Ch prov imp-Equity sec-AFS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Q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</row>
        <row r="487">
          <cell r="A487" t="str">
            <v>M52012071 - Ch prov imp-PrivEq sec-AFS VaC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I487">
            <v>0</v>
          </cell>
          <cell r="DJ487">
            <v>0</v>
          </cell>
          <cell r="DK487">
            <v>0</v>
          </cell>
          <cell r="DL487">
            <v>0</v>
          </cell>
          <cell r="DM487">
            <v>0</v>
          </cell>
          <cell r="DN487">
            <v>0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DZ487">
            <v>0</v>
          </cell>
          <cell r="EA487">
            <v>0</v>
          </cell>
          <cell r="EB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L487">
            <v>0</v>
          </cell>
          <cell r="EM487">
            <v>0</v>
          </cell>
          <cell r="EN487">
            <v>0</v>
          </cell>
          <cell r="EO487">
            <v>0</v>
          </cell>
          <cell r="EP487">
            <v>0</v>
          </cell>
          <cell r="EQ487">
            <v>0</v>
          </cell>
          <cell r="ER487">
            <v>0</v>
          </cell>
          <cell r="ES487">
            <v>0</v>
          </cell>
          <cell r="ET487">
            <v>0</v>
          </cell>
          <cell r="EU487">
            <v>0</v>
          </cell>
          <cell r="EV487">
            <v>0</v>
          </cell>
          <cell r="EW487">
            <v>0</v>
          </cell>
          <cell r="EX487">
            <v>0</v>
          </cell>
          <cell r="EY487">
            <v>0</v>
          </cell>
        </row>
        <row r="488">
          <cell r="A488" t="str">
            <v>M52012074 - Ch prov imp-Equity sec-AFS VaC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DG488">
            <v>0</v>
          </cell>
          <cell r="DH488">
            <v>0</v>
          </cell>
          <cell r="DI488">
            <v>0</v>
          </cell>
          <cell r="DJ488">
            <v>0</v>
          </cell>
          <cell r="DK488">
            <v>0</v>
          </cell>
          <cell r="DL488">
            <v>0</v>
          </cell>
          <cell r="DM488">
            <v>0</v>
          </cell>
          <cell r="DN488">
            <v>0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DZ488">
            <v>0</v>
          </cell>
          <cell r="EA488">
            <v>0</v>
          </cell>
          <cell r="EB488">
            <v>0</v>
          </cell>
          <cell r="EC488">
            <v>0</v>
          </cell>
          <cell r="ED488">
            <v>0</v>
          </cell>
          <cell r="EE488">
            <v>0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L488">
            <v>0</v>
          </cell>
          <cell r="EM488">
            <v>0</v>
          </cell>
          <cell r="EN488">
            <v>0</v>
          </cell>
          <cell r="EO488">
            <v>0</v>
          </cell>
          <cell r="EP488">
            <v>0</v>
          </cell>
          <cell r="EQ488">
            <v>0</v>
          </cell>
          <cell r="ER488">
            <v>0</v>
          </cell>
          <cell r="ES488">
            <v>0</v>
          </cell>
          <cell r="ET488">
            <v>0</v>
          </cell>
          <cell r="EU488">
            <v>0</v>
          </cell>
          <cell r="EV488">
            <v>0</v>
          </cell>
          <cell r="EW488">
            <v>0</v>
          </cell>
          <cell r="EX488">
            <v>0</v>
          </cell>
          <cell r="EY488">
            <v>0</v>
          </cell>
        </row>
        <row r="489">
          <cell r="A489" t="str">
            <v>M41551010 - Realised gains-Investments-HTM</v>
          </cell>
          <cell r="B489">
            <v>95503.5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30000</v>
          </cell>
          <cell r="J489">
            <v>30000</v>
          </cell>
          <cell r="K489">
            <v>64026.5</v>
          </cell>
          <cell r="L489">
            <v>0</v>
          </cell>
          <cell r="M489">
            <v>0</v>
          </cell>
          <cell r="N489">
            <v>0</v>
          </cell>
          <cell r="O489">
            <v>47388</v>
          </cell>
          <cell r="P489">
            <v>0</v>
          </cell>
          <cell r="Q489">
            <v>47388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16240.5</v>
          </cell>
          <cell r="W489">
            <v>16240.5</v>
          </cell>
          <cell r="X489">
            <v>0</v>
          </cell>
          <cell r="Y489">
            <v>398</v>
          </cell>
          <cell r="Z489">
            <v>398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352</v>
          </cell>
          <cell r="BH489">
            <v>352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DG489">
            <v>0</v>
          </cell>
          <cell r="DH489">
            <v>0</v>
          </cell>
          <cell r="DI489">
            <v>0</v>
          </cell>
          <cell r="DJ489">
            <v>0</v>
          </cell>
          <cell r="DK489">
            <v>0</v>
          </cell>
          <cell r="DL489">
            <v>0</v>
          </cell>
          <cell r="DM489">
            <v>0</v>
          </cell>
          <cell r="DN489">
            <v>0</v>
          </cell>
          <cell r="DO489">
            <v>0</v>
          </cell>
          <cell r="DP489">
            <v>0</v>
          </cell>
          <cell r="DQ489">
            <v>0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DZ489">
            <v>0</v>
          </cell>
          <cell r="EA489">
            <v>0</v>
          </cell>
          <cell r="EB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  <cell r="EO489">
            <v>0</v>
          </cell>
          <cell r="EP489">
            <v>0</v>
          </cell>
          <cell r="EQ489">
            <v>0</v>
          </cell>
          <cell r="ER489">
            <v>0</v>
          </cell>
          <cell r="ES489">
            <v>0</v>
          </cell>
          <cell r="ET489">
            <v>1125</v>
          </cell>
          <cell r="EU489">
            <v>1125</v>
          </cell>
          <cell r="EV489">
            <v>0</v>
          </cell>
          <cell r="EW489">
            <v>0</v>
          </cell>
          <cell r="EX489">
            <v>0</v>
          </cell>
          <cell r="EY489">
            <v>0</v>
          </cell>
        </row>
        <row r="490">
          <cell r="A490" t="str">
            <v>M41552010 - Real g -Treas&amp;oth el bills-AFS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0</v>
          </cell>
          <cell r="CF490">
            <v>0</v>
          </cell>
          <cell r="CG490">
            <v>0</v>
          </cell>
          <cell r="CH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DG490">
            <v>0</v>
          </cell>
          <cell r="DH490">
            <v>0</v>
          </cell>
          <cell r="DI490">
            <v>0</v>
          </cell>
          <cell r="DJ490">
            <v>0</v>
          </cell>
          <cell r="DK490">
            <v>0</v>
          </cell>
          <cell r="DL490">
            <v>0</v>
          </cell>
          <cell r="DM490">
            <v>0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DZ490">
            <v>0</v>
          </cell>
          <cell r="EA490">
            <v>0</v>
          </cell>
          <cell r="EB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</v>
          </cell>
          <cell r="EL490">
            <v>0</v>
          </cell>
          <cell r="EM490">
            <v>0</v>
          </cell>
          <cell r="EN490">
            <v>0</v>
          </cell>
          <cell r="EO490">
            <v>0</v>
          </cell>
          <cell r="EP490">
            <v>0</v>
          </cell>
          <cell r="EQ490">
            <v>0</v>
          </cell>
          <cell r="ER490">
            <v>0</v>
          </cell>
          <cell r="ES490">
            <v>0</v>
          </cell>
          <cell r="ET490">
            <v>0</v>
          </cell>
          <cell r="EU490">
            <v>0</v>
          </cell>
          <cell r="EV490">
            <v>0</v>
          </cell>
          <cell r="EW490">
            <v>0</v>
          </cell>
          <cell r="EX490">
            <v>0</v>
          </cell>
          <cell r="EY490">
            <v>0</v>
          </cell>
        </row>
        <row r="491">
          <cell r="A491" t="str">
            <v>M41552020 - Real gain-Government bonds-AFS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DG491">
            <v>0</v>
          </cell>
          <cell r="DH491">
            <v>0</v>
          </cell>
          <cell r="DI491">
            <v>0</v>
          </cell>
          <cell r="DJ491">
            <v>0</v>
          </cell>
          <cell r="DK491">
            <v>0</v>
          </cell>
          <cell r="DL491">
            <v>0</v>
          </cell>
          <cell r="DM491">
            <v>0</v>
          </cell>
          <cell r="DN491">
            <v>0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DZ491">
            <v>0</v>
          </cell>
          <cell r="EA491">
            <v>0</v>
          </cell>
          <cell r="EB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  <cell r="EO491">
            <v>0</v>
          </cell>
          <cell r="EP491">
            <v>0</v>
          </cell>
          <cell r="EQ491">
            <v>0</v>
          </cell>
          <cell r="ER491">
            <v>0</v>
          </cell>
          <cell r="ES491">
            <v>0</v>
          </cell>
          <cell r="ET491">
            <v>0</v>
          </cell>
          <cell r="EU491">
            <v>0</v>
          </cell>
          <cell r="EV491">
            <v>0</v>
          </cell>
          <cell r="EW491">
            <v>0</v>
          </cell>
          <cell r="EX491">
            <v>0</v>
          </cell>
          <cell r="EY491">
            <v>0</v>
          </cell>
        </row>
        <row r="492">
          <cell r="A492" t="str">
            <v>M41552030 - Real gains-Corp debt sec-AFS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DG492">
            <v>0</v>
          </cell>
          <cell r="DH492">
            <v>0</v>
          </cell>
          <cell r="DI492">
            <v>0</v>
          </cell>
          <cell r="DJ492">
            <v>0</v>
          </cell>
          <cell r="DK492">
            <v>0</v>
          </cell>
          <cell r="DL492">
            <v>0</v>
          </cell>
          <cell r="DM492">
            <v>0</v>
          </cell>
          <cell r="DN492">
            <v>0</v>
          </cell>
          <cell r="DO492">
            <v>0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DZ492">
            <v>0</v>
          </cell>
          <cell r="EA492">
            <v>0</v>
          </cell>
          <cell r="EB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  <cell r="EO492">
            <v>0</v>
          </cell>
          <cell r="EP492">
            <v>0</v>
          </cell>
          <cell r="EQ492">
            <v>0</v>
          </cell>
          <cell r="ER492">
            <v>0</v>
          </cell>
          <cell r="ES492">
            <v>0</v>
          </cell>
          <cell r="ET492">
            <v>0</v>
          </cell>
          <cell r="EU492">
            <v>0</v>
          </cell>
          <cell r="EV492">
            <v>0</v>
          </cell>
          <cell r="EW492">
            <v>0</v>
          </cell>
          <cell r="EX492">
            <v>0</v>
          </cell>
          <cell r="EY492">
            <v>0</v>
          </cell>
        </row>
        <row r="493">
          <cell r="A493" t="str">
            <v>M41552040 - Real gain-Mortg-backed sec-AFS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DG493">
            <v>0</v>
          </cell>
          <cell r="DH493">
            <v>0</v>
          </cell>
          <cell r="DI493">
            <v>0</v>
          </cell>
          <cell r="DJ493">
            <v>0</v>
          </cell>
          <cell r="DK493">
            <v>0</v>
          </cell>
          <cell r="DL493">
            <v>0</v>
          </cell>
          <cell r="DM493">
            <v>0</v>
          </cell>
          <cell r="DN493">
            <v>0</v>
          </cell>
          <cell r="DO493">
            <v>0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0</v>
          </cell>
          <cell r="DX493">
            <v>0</v>
          </cell>
          <cell r="DY493">
            <v>0</v>
          </cell>
          <cell r="DZ493">
            <v>0</v>
          </cell>
          <cell r="EA493">
            <v>0</v>
          </cell>
          <cell r="EB493">
            <v>0</v>
          </cell>
          <cell r="EC493">
            <v>0</v>
          </cell>
          <cell r="ED493">
            <v>0</v>
          </cell>
          <cell r="EE493">
            <v>0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L493">
            <v>0</v>
          </cell>
          <cell r="EM493">
            <v>0</v>
          </cell>
          <cell r="EN493">
            <v>0</v>
          </cell>
          <cell r="EO493">
            <v>0</v>
          </cell>
          <cell r="EP493">
            <v>0</v>
          </cell>
          <cell r="EQ493">
            <v>0</v>
          </cell>
          <cell r="ER493">
            <v>0</v>
          </cell>
          <cell r="ES493">
            <v>0</v>
          </cell>
          <cell r="ET493">
            <v>0</v>
          </cell>
          <cell r="EU493">
            <v>0</v>
          </cell>
          <cell r="EV493">
            <v>0</v>
          </cell>
          <cell r="EW493">
            <v>0</v>
          </cell>
          <cell r="EX493">
            <v>0</v>
          </cell>
          <cell r="EY493">
            <v>0</v>
          </cell>
        </row>
        <row r="494">
          <cell r="A494" t="str">
            <v>M41552050 - Real gains-Oth as-back sec-AFS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DG494">
            <v>0</v>
          </cell>
          <cell r="DH494">
            <v>0</v>
          </cell>
          <cell r="DI494">
            <v>0</v>
          </cell>
          <cell r="DJ494">
            <v>0</v>
          </cell>
          <cell r="DK494">
            <v>0</v>
          </cell>
          <cell r="DL494">
            <v>0</v>
          </cell>
          <cell r="DM494">
            <v>0</v>
          </cell>
          <cell r="DN494">
            <v>0</v>
          </cell>
          <cell r="DO494">
            <v>0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0</v>
          </cell>
          <cell r="DX494">
            <v>0</v>
          </cell>
          <cell r="DY494">
            <v>0</v>
          </cell>
          <cell r="DZ494">
            <v>0</v>
          </cell>
          <cell r="EA494">
            <v>0</v>
          </cell>
          <cell r="EB494">
            <v>0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  <cell r="EO494">
            <v>0</v>
          </cell>
          <cell r="EP494">
            <v>0</v>
          </cell>
          <cell r="EQ494">
            <v>0</v>
          </cell>
          <cell r="ER494">
            <v>0</v>
          </cell>
          <cell r="ES494">
            <v>0</v>
          </cell>
          <cell r="ET494">
            <v>0</v>
          </cell>
          <cell r="EU494">
            <v>0</v>
          </cell>
          <cell r="EV494">
            <v>0</v>
          </cell>
          <cell r="EW494">
            <v>0</v>
          </cell>
          <cell r="EX494">
            <v>0</v>
          </cell>
          <cell r="EY494">
            <v>0</v>
          </cell>
        </row>
        <row r="495">
          <cell r="A495" t="str">
            <v>M41552061 - Real gains-Priv equity sec-AFS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0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0</v>
          </cell>
          <cell r="DY495">
            <v>0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0</v>
          </cell>
          <cell r="EV495">
            <v>0</v>
          </cell>
          <cell r="EW495">
            <v>0</v>
          </cell>
          <cell r="EX495">
            <v>0</v>
          </cell>
          <cell r="EY495">
            <v>0</v>
          </cell>
        </row>
        <row r="496">
          <cell r="A496" t="str">
            <v>M41552063 - Real gains-Other part int-AFS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0</v>
          </cell>
          <cell r="CF496">
            <v>0</v>
          </cell>
          <cell r="CG496">
            <v>0</v>
          </cell>
          <cell r="CH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DG496">
            <v>0</v>
          </cell>
          <cell r="DH496">
            <v>0</v>
          </cell>
          <cell r="DI496">
            <v>0</v>
          </cell>
          <cell r="DJ496">
            <v>0</v>
          </cell>
          <cell r="DK496">
            <v>0</v>
          </cell>
          <cell r="DL496">
            <v>0</v>
          </cell>
          <cell r="DM496">
            <v>0</v>
          </cell>
          <cell r="DN496">
            <v>0</v>
          </cell>
          <cell r="DO496">
            <v>0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0</v>
          </cell>
          <cell r="DX496">
            <v>0</v>
          </cell>
          <cell r="DY496">
            <v>0</v>
          </cell>
          <cell r="DZ496">
            <v>0</v>
          </cell>
          <cell r="EA496">
            <v>0</v>
          </cell>
          <cell r="EB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L496">
            <v>0</v>
          </cell>
          <cell r="EM496">
            <v>0</v>
          </cell>
          <cell r="EN496">
            <v>0</v>
          </cell>
          <cell r="EO496">
            <v>0</v>
          </cell>
          <cell r="EP496">
            <v>0</v>
          </cell>
          <cell r="EQ496">
            <v>0</v>
          </cell>
          <cell r="ER496">
            <v>0</v>
          </cell>
          <cell r="ES496">
            <v>0</v>
          </cell>
          <cell r="ET496">
            <v>0</v>
          </cell>
          <cell r="EU496">
            <v>0</v>
          </cell>
          <cell r="EV496">
            <v>0</v>
          </cell>
          <cell r="EW496">
            <v>0</v>
          </cell>
          <cell r="EX496">
            <v>0</v>
          </cell>
          <cell r="EY496">
            <v>0</v>
          </cell>
        </row>
        <row r="497">
          <cell r="A497" t="str">
            <v>M41552064 - Real gains-Oth equity sec-AFS</v>
          </cell>
          <cell r="B497">
            <v>232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232</v>
          </cell>
          <cell r="BP497">
            <v>232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DG497">
            <v>0</v>
          </cell>
          <cell r="DH497">
            <v>0</v>
          </cell>
          <cell r="DI497">
            <v>0</v>
          </cell>
          <cell r="DJ497">
            <v>0</v>
          </cell>
          <cell r="DK497">
            <v>0</v>
          </cell>
          <cell r="DL497">
            <v>0</v>
          </cell>
          <cell r="DM497">
            <v>0</v>
          </cell>
          <cell r="DN497">
            <v>0</v>
          </cell>
          <cell r="DO497">
            <v>0</v>
          </cell>
          <cell r="DP497">
            <v>0</v>
          </cell>
          <cell r="DQ497">
            <v>0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DZ497">
            <v>0</v>
          </cell>
          <cell r="EA497">
            <v>0</v>
          </cell>
          <cell r="EB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  <cell r="EO497">
            <v>0</v>
          </cell>
          <cell r="EP497">
            <v>0</v>
          </cell>
          <cell r="EQ497">
            <v>0</v>
          </cell>
          <cell r="ER497">
            <v>0</v>
          </cell>
          <cell r="ES497">
            <v>0</v>
          </cell>
          <cell r="ET497">
            <v>0</v>
          </cell>
          <cell r="EU497">
            <v>0</v>
          </cell>
          <cell r="EV497">
            <v>0</v>
          </cell>
          <cell r="EW497">
            <v>0</v>
          </cell>
          <cell r="EX497">
            <v>0</v>
          </cell>
          <cell r="EY497">
            <v>0</v>
          </cell>
        </row>
        <row r="498">
          <cell r="A498" t="str">
            <v>M41552090 - Real gains-Oth investments-AFS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DG498">
            <v>0</v>
          </cell>
          <cell r="DH498">
            <v>0</v>
          </cell>
          <cell r="DI498">
            <v>0</v>
          </cell>
          <cell r="DJ498">
            <v>0</v>
          </cell>
          <cell r="DK498">
            <v>0</v>
          </cell>
          <cell r="DL498">
            <v>0</v>
          </cell>
          <cell r="DM498">
            <v>0</v>
          </cell>
          <cell r="DN498">
            <v>0</v>
          </cell>
          <cell r="DO498">
            <v>0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0</v>
          </cell>
          <cell r="DY498">
            <v>0</v>
          </cell>
          <cell r="DZ498">
            <v>0</v>
          </cell>
          <cell r="EA498">
            <v>0</v>
          </cell>
          <cell r="EB498">
            <v>0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L498">
            <v>0</v>
          </cell>
          <cell r="EM498">
            <v>0</v>
          </cell>
          <cell r="EN498">
            <v>0</v>
          </cell>
          <cell r="EO498">
            <v>0</v>
          </cell>
          <cell r="EP498">
            <v>0</v>
          </cell>
          <cell r="EQ498">
            <v>0</v>
          </cell>
          <cell r="ER498">
            <v>0</v>
          </cell>
          <cell r="ES498">
            <v>0</v>
          </cell>
          <cell r="ET498">
            <v>0</v>
          </cell>
          <cell r="EU498">
            <v>0</v>
          </cell>
          <cell r="EV498">
            <v>0</v>
          </cell>
          <cell r="EW498">
            <v>0</v>
          </cell>
          <cell r="EX498">
            <v>0</v>
          </cell>
          <cell r="EY498">
            <v>0</v>
          </cell>
        </row>
        <row r="499">
          <cell r="A499" t="str">
            <v>TI415520 - Realised gains - Investments - AFS</v>
          </cell>
          <cell r="B499">
            <v>232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O499">
            <v>232</v>
          </cell>
          <cell r="BP499">
            <v>232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I499">
            <v>0</v>
          </cell>
          <cell r="DJ499">
            <v>0</v>
          </cell>
          <cell r="DK499">
            <v>0</v>
          </cell>
          <cell r="DL499">
            <v>0</v>
          </cell>
          <cell r="DM499">
            <v>0</v>
          </cell>
          <cell r="DN499">
            <v>0</v>
          </cell>
          <cell r="DO499">
            <v>0</v>
          </cell>
          <cell r="DP499">
            <v>0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DZ499">
            <v>0</v>
          </cell>
          <cell r="EA499">
            <v>0</v>
          </cell>
          <cell r="EB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  <cell r="EO499">
            <v>0</v>
          </cell>
          <cell r="EP499">
            <v>0</v>
          </cell>
          <cell r="EQ499">
            <v>0</v>
          </cell>
          <cell r="ER499">
            <v>0</v>
          </cell>
          <cell r="ES499">
            <v>0</v>
          </cell>
          <cell r="ET499">
            <v>0</v>
          </cell>
          <cell r="EU499">
            <v>0</v>
          </cell>
          <cell r="EV499">
            <v>0</v>
          </cell>
          <cell r="EW499">
            <v>0</v>
          </cell>
          <cell r="EX499">
            <v>0</v>
          </cell>
          <cell r="EY499">
            <v>0</v>
          </cell>
        </row>
        <row r="500">
          <cell r="A500" t="str">
            <v>M41553010 - Rg-Amort CFH res-H of price ri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DG500">
            <v>0</v>
          </cell>
          <cell r="DH500">
            <v>0</v>
          </cell>
          <cell r="DI500">
            <v>0</v>
          </cell>
          <cell r="DJ500">
            <v>0</v>
          </cell>
          <cell r="DK500">
            <v>0</v>
          </cell>
          <cell r="DL500">
            <v>0</v>
          </cell>
          <cell r="DM500">
            <v>0</v>
          </cell>
          <cell r="DN500">
            <v>0</v>
          </cell>
          <cell r="DO500">
            <v>0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0</v>
          </cell>
          <cell r="DY500">
            <v>0</v>
          </cell>
          <cell r="DZ500">
            <v>0</v>
          </cell>
          <cell r="EA500">
            <v>0</v>
          </cell>
          <cell r="EB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  <cell r="EO500">
            <v>0</v>
          </cell>
          <cell r="EP500">
            <v>0</v>
          </cell>
          <cell r="EQ500">
            <v>0</v>
          </cell>
          <cell r="ER500">
            <v>0</v>
          </cell>
          <cell r="ES500">
            <v>0</v>
          </cell>
          <cell r="ET500">
            <v>0</v>
          </cell>
          <cell r="EU500">
            <v>0</v>
          </cell>
          <cell r="EV500">
            <v>0</v>
          </cell>
          <cell r="EW500">
            <v>0</v>
          </cell>
          <cell r="EX500">
            <v>0</v>
          </cell>
          <cell r="EY500">
            <v>0</v>
          </cell>
        </row>
        <row r="501">
          <cell r="A501" t="str">
            <v>TI415530 - Realised gains - Amort of CFHedging res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DG501">
            <v>0</v>
          </cell>
          <cell r="DH501">
            <v>0</v>
          </cell>
          <cell r="DI501">
            <v>0</v>
          </cell>
          <cell r="DJ501">
            <v>0</v>
          </cell>
          <cell r="DK501">
            <v>0</v>
          </cell>
          <cell r="DL501">
            <v>0</v>
          </cell>
          <cell r="DM501">
            <v>0</v>
          </cell>
          <cell r="DN501">
            <v>0</v>
          </cell>
          <cell r="DO501">
            <v>0</v>
          </cell>
          <cell r="DP501">
            <v>0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0</v>
          </cell>
          <cell r="DX501">
            <v>0</v>
          </cell>
          <cell r="DY501">
            <v>0</v>
          </cell>
          <cell r="DZ501">
            <v>0</v>
          </cell>
          <cell r="EA501">
            <v>0</v>
          </cell>
          <cell r="EB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  <cell r="EM501">
            <v>0</v>
          </cell>
          <cell r="EN501">
            <v>0</v>
          </cell>
          <cell r="EO501">
            <v>0</v>
          </cell>
          <cell r="EP501">
            <v>0</v>
          </cell>
          <cell r="EQ501">
            <v>0</v>
          </cell>
          <cell r="ER501">
            <v>0</v>
          </cell>
          <cell r="ES501">
            <v>0</v>
          </cell>
          <cell r="ET501">
            <v>0</v>
          </cell>
          <cell r="EU501">
            <v>0</v>
          </cell>
          <cell r="EV501">
            <v>0</v>
          </cell>
          <cell r="EW501">
            <v>0</v>
          </cell>
          <cell r="EX501">
            <v>0</v>
          </cell>
          <cell r="EY501">
            <v>0</v>
          </cell>
        </row>
        <row r="502">
          <cell r="A502" t="str">
            <v>M41554010 - Amort CFH res-H of FX risk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  <cell r="CH502">
            <v>0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DG502">
            <v>0</v>
          </cell>
          <cell r="DH502">
            <v>0</v>
          </cell>
          <cell r="DI502">
            <v>0</v>
          </cell>
          <cell r="DJ502">
            <v>0</v>
          </cell>
          <cell r="DK502">
            <v>0</v>
          </cell>
          <cell r="DL502">
            <v>0</v>
          </cell>
          <cell r="DM502">
            <v>0</v>
          </cell>
          <cell r="DN502">
            <v>0</v>
          </cell>
          <cell r="DO502">
            <v>0</v>
          </cell>
          <cell r="DP502">
            <v>0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DZ502">
            <v>0</v>
          </cell>
          <cell r="EA502">
            <v>0</v>
          </cell>
          <cell r="EB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  <cell r="EO502">
            <v>0</v>
          </cell>
          <cell r="EP502">
            <v>0</v>
          </cell>
          <cell r="EQ502">
            <v>0</v>
          </cell>
          <cell r="ER502">
            <v>0</v>
          </cell>
          <cell r="ES502">
            <v>0</v>
          </cell>
          <cell r="ET502">
            <v>0</v>
          </cell>
          <cell r="EU502">
            <v>0</v>
          </cell>
          <cell r="EV502">
            <v>0</v>
          </cell>
          <cell r="EW502">
            <v>0</v>
          </cell>
          <cell r="EX502">
            <v>0</v>
          </cell>
          <cell r="EY502">
            <v>0</v>
          </cell>
        </row>
        <row r="503">
          <cell r="A503" t="str">
            <v>M41559010 - Real gains on oth fin ass &amp; li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DG503">
            <v>0</v>
          </cell>
          <cell r="DH503">
            <v>0</v>
          </cell>
          <cell r="DI503">
            <v>0</v>
          </cell>
          <cell r="DJ503">
            <v>0</v>
          </cell>
          <cell r="DK503">
            <v>0</v>
          </cell>
          <cell r="DL503">
            <v>0</v>
          </cell>
          <cell r="DM503">
            <v>0</v>
          </cell>
          <cell r="DN503">
            <v>0</v>
          </cell>
          <cell r="DO503">
            <v>0</v>
          </cell>
          <cell r="DP503">
            <v>0</v>
          </cell>
          <cell r="DQ503">
            <v>0</v>
          </cell>
          <cell r="DR503">
            <v>0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DZ503">
            <v>0</v>
          </cell>
          <cell r="EA503">
            <v>0</v>
          </cell>
          <cell r="EB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0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</row>
        <row r="504">
          <cell r="A504" t="str">
            <v>TI415540 - Amort of CF hedging reserves -Hedges of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H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DG504">
            <v>0</v>
          </cell>
          <cell r="DH504">
            <v>0</v>
          </cell>
          <cell r="DI504">
            <v>0</v>
          </cell>
          <cell r="DJ504">
            <v>0</v>
          </cell>
          <cell r="DK504">
            <v>0</v>
          </cell>
          <cell r="DL504">
            <v>0</v>
          </cell>
          <cell r="DM504">
            <v>0</v>
          </cell>
          <cell r="DN504">
            <v>0</v>
          </cell>
          <cell r="DO504">
            <v>0</v>
          </cell>
          <cell r="DP504">
            <v>0</v>
          </cell>
          <cell r="DQ504">
            <v>0</v>
          </cell>
          <cell r="DR504">
            <v>0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DZ504">
            <v>0</v>
          </cell>
          <cell r="EA504">
            <v>0</v>
          </cell>
          <cell r="EB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  <cell r="EO504">
            <v>0</v>
          </cell>
          <cell r="EP504">
            <v>0</v>
          </cell>
          <cell r="EQ504">
            <v>0</v>
          </cell>
          <cell r="ER504">
            <v>0</v>
          </cell>
          <cell r="ES504">
            <v>0</v>
          </cell>
          <cell r="ET504">
            <v>0</v>
          </cell>
          <cell r="EU504">
            <v>0</v>
          </cell>
          <cell r="EV504">
            <v>0</v>
          </cell>
          <cell r="EW504">
            <v>0</v>
          </cell>
          <cell r="EX504">
            <v>0</v>
          </cell>
          <cell r="EY504">
            <v>0</v>
          </cell>
        </row>
        <row r="505">
          <cell r="A505" t="str">
            <v>TI4155 - Realised gains - Investments</v>
          </cell>
          <cell r="B505">
            <v>95735.5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30000</v>
          </cell>
          <cell r="J505">
            <v>30000</v>
          </cell>
          <cell r="K505">
            <v>64026.5</v>
          </cell>
          <cell r="L505">
            <v>0</v>
          </cell>
          <cell r="M505">
            <v>0</v>
          </cell>
          <cell r="N505">
            <v>0</v>
          </cell>
          <cell r="O505">
            <v>47388</v>
          </cell>
          <cell r="P505">
            <v>0</v>
          </cell>
          <cell r="Q505">
            <v>47388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16240.5</v>
          </cell>
          <cell r="W505">
            <v>16240.5</v>
          </cell>
          <cell r="X505">
            <v>0</v>
          </cell>
          <cell r="Y505">
            <v>398</v>
          </cell>
          <cell r="Z505">
            <v>398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352</v>
          </cell>
          <cell r="BH505">
            <v>352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232</v>
          </cell>
          <cell r="BP505">
            <v>232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DG505">
            <v>0</v>
          </cell>
          <cell r="DH505">
            <v>0</v>
          </cell>
          <cell r="DI505">
            <v>0</v>
          </cell>
          <cell r="DJ505">
            <v>0</v>
          </cell>
          <cell r="DK505">
            <v>0</v>
          </cell>
          <cell r="DL505">
            <v>0</v>
          </cell>
          <cell r="DM505">
            <v>0</v>
          </cell>
          <cell r="DN505">
            <v>0</v>
          </cell>
          <cell r="DO505">
            <v>0</v>
          </cell>
          <cell r="DP505">
            <v>0</v>
          </cell>
          <cell r="DQ505">
            <v>0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0</v>
          </cell>
          <cell r="DZ505">
            <v>0</v>
          </cell>
          <cell r="EA505">
            <v>0</v>
          </cell>
          <cell r="EB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  <cell r="EO505">
            <v>0</v>
          </cell>
          <cell r="EP505">
            <v>0</v>
          </cell>
          <cell r="EQ505">
            <v>0</v>
          </cell>
          <cell r="ER505">
            <v>0</v>
          </cell>
          <cell r="ES505">
            <v>0</v>
          </cell>
          <cell r="ET505">
            <v>1125</v>
          </cell>
          <cell r="EU505">
            <v>1125</v>
          </cell>
          <cell r="EV505">
            <v>0</v>
          </cell>
          <cell r="EW505">
            <v>0</v>
          </cell>
          <cell r="EX505">
            <v>0</v>
          </cell>
          <cell r="EY505">
            <v>0</v>
          </cell>
        </row>
        <row r="506">
          <cell r="A506" t="str">
            <v>M51551010 - Realised losses-Investm-HTM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DG506">
            <v>0</v>
          </cell>
          <cell r="DH506">
            <v>0</v>
          </cell>
          <cell r="DI506">
            <v>0</v>
          </cell>
          <cell r="DJ506">
            <v>0</v>
          </cell>
          <cell r="DK506">
            <v>0</v>
          </cell>
          <cell r="DL506">
            <v>0</v>
          </cell>
          <cell r="DM506">
            <v>0</v>
          </cell>
          <cell r="DN506">
            <v>0</v>
          </cell>
          <cell r="DO506">
            <v>0</v>
          </cell>
          <cell r="DP506">
            <v>0</v>
          </cell>
          <cell r="DQ506">
            <v>0</v>
          </cell>
          <cell r="DR506">
            <v>0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DZ506">
            <v>0</v>
          </cell>
          <cell r="EA506">
            <v>0</v>
          </cell>
          <cell r="EB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  <cell r="EO506">
            <v>0</v>
          </cell>
          <cell r="EP506">
            <v>0</v>
          </cell>
          <cell r="EQ506">
            <v>0</v>
          </cell>
          <cell r="ER506">
            <v>0</v>
          </cell>
          <cell r="ES506">
            <v>0</v>
          </cell>
          <cell r="ET506">
            <v>0</v>
          </cell>
          <cell r="EU506">
            <v>0</v>
          </cell>
          <cell r="EV506">
            <v>0</v>
          </cell>
          <cell r="EW506">
            <v>0</v>
          </cell>
          <cell r="EX506">
            <v>0</v>
          </cell>
          <cell r="EY506">
            <v>0</v>
          </cell>
        </row>
        <row r="507">
          <cell r="A507" t="str">
            <v>M51552010 - Real l-Treas&amp;oth el bills-AFS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DG507">
            <v>0</v>
          </cell>
          <cell r="DH507">
            <v>0</v>
          </cell>
          <cell r="DI507">
            <v>0</v>
          </cell>
          <cell r="DJ507">
            <v>0</v>
          </cell>
          <cell r="DK507">
            <v>0</v>
          </cell>
          <cell r="DL507">
            <v>0</v>
          </cell>
          <cell r="DM507">
            <v>0</v>
          </cell>
          <cell r="DN507">
            <v>0</v>
          </cell>
          <cell r="DO507">
            <v>0</v>
          </cell>
          <cell r="DP507">
            <v>0</v>
          </cell>
          <cell r="DQ507">
            <v>0</v>
          </cell>
          <cell r="DR507">
            <v>0</v>
          </cell>
          <cell r="DS507">
            <v>0</v>
          </cell>
          <cell r="DT507">
            <v>0</v>
          </cell>
          <cell r="DU507">
            <v>0</v>
          </cell>
          <cell r="DV507">
            <v>0</v>
          </cell>
          <cell r="DW507">
            <v>0</v>
          </cell>
          <cell r="DX507">
            <v>0</v>
          </cell>
          <cell r="DY507">
            <v>0</v>
          </cell>
          <cell r="DZ507">
            <v>0</v>
          </cell>
          <cell r="EA507">
            <v>0</v>
          </cell>
          <cell r="EB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  <cell r="EO507">
            <v>0</v>
          </cell>
          <cell r="EP507">
            <v>0</v>
          </cell>
          <cell r="EQ507">
            <v>0</v>
          </cell>
          <cell r="ER507">
            <v>0</v>
          </cell>
          <cell r="ES507">
            <v>0</v>
          </cell>
          <cell r="ET507">
            <v>0</v>
          </cell>
          <cell r="EU507">
            <v>0</v>
          </cell>
          <cell r="EV507">
            <v>0</v>
          </cell>
          <cell r="EW507">
            <v>0</v>
          </cell>
          <cell r="EX507">
            <v>0</v>
          </cell>
          <cell r="EY507">
            <v>0</v>
          </cell>
        </row>
        <row r="508">
          <cell r="A508" t="str">
            <v>M51552020 - Real loss-Government bonds-AFS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0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Q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0</v>
          </cell>
          <cell r="EA508">
            <v>0</v>
          </cell>
          <cell r="EB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  <cell r="EO508">
            <v>0</v>
          </cell>
          <cell r="EP508">
            <v>0</v>
          </cell>
          <cell r="EQ508">
            <v>0</v>
          </cell>
          <cell r="ER508">
            <v>0</v>
          </cell>
          <cell r="ES508">
            <v>0</v>
          </cell>
          <cell r="ET508">
            <v>0</v>
          </cell>
          <cell r="EU508">
            <v>0</v>
          </cell>
          <cell r="EV508">
            <v>0</v>
          </cell>
          <cell r="EW508">
            <v>0</v>
          </cell>
          <cell r="EX508">
            <v>0</v>
          </cell>
          <cell r="EY508">
            <v>0</v>
          </cell>
        </row>
        <row r="509">
          <cell r="A509" t="str">
            <v>M51552030 - Real losses-Corp debt sec-AFS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DG509">
            <v>0</v>
          </cell>
          <cell r="DH509">
            <v>0</v>
          </cell>
          <cell r="DI509">
            <v>0</v>
          </cell>
          <cell r="DJ509">
            <v>0</v>
          </cell>
          <cell r="DK509">
            <v>0</v>
          </cell>
          <cell r="DL509">
            <v>0</v>
          </cell>
          <cell r="DM509">
            <v>0</v>
          </cell>
          <cell r="DN509">
            <v>0</v>
          </cell>
          <cell r="DO509">
            <v>0</v>
          </cell>
          <cell r="DP509">
            <v>0</v>
          </cell>
          <cell r="DQ509">
            <v>0</v>
          </cell>
          <cell r="DR509">
            <v>0</v>
          </cell>
          <cell r="DS509">
            <v>0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DZ509">
            <v>0</v>
          </cell>
          <cell r="EA509">
            <v>0</v>
          </cell>
          <cell r="EB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  <cell r="EO509">
            <v>0</v>
          </cell>
          <cell r="EP509">
            <v>0</v>
          </cell>
          <cell r="EQ509">
            <v>0</v>
          </cell>
          <cell r="ER509">
            <v>0</v>
          </cell>
          <cell r="ES509">
            <v>0</v>
          </cell>
          <cell r="ET509">
            <v>0</v>
          </cell>
          <cell r="EU509">
            <v>0</v>
          </cell>
          <cell r="EV509">
            <v>0</v>
          </cell>
          <cell r="EW509">
            <v>0</v>
          </cell>
          <cell r="EX509">
            <v>0</v>
          </cell>
          <cell r="EY509">
            <v>0</v>
          </cell>
        </row>
        <row r="510">
          <cell r="A510" t="str">
            <v>M51552040 - Real loss-Mortg-backed sec-AFS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DG510">
            <v>0</v>
          </cell>
          <cell r="DH510">
            <v>0</v>
          </cell>
          <cell r="DI510">
            <v>0</v>
          </cell>
          <cell r="DJ510">
            <v>0</v>
          </cell>
          <cell r="DK510">
            <v>0</v>
          </cell>
          <cell r="DL510">
            <v>0</v>
          </cell>
          <cell r="DM510">
            <v>0</v>
          </cell>
          <cell r="DN510">
            <v>0</v>
          </cell>
          <cell r="DO510">
            <v>0</v>
          </cell>
          <cell r="DP510">
            <v>0</v>
          </cell>
          <cell r="DQ510">
            <v>0</v>
          </cell>
          <cell r="DR510">
            <v>0</v>
          </cell>
          <cell r="DS510">
            <v>0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DZ510">
            <v>0</v>
          </cell>
          <cell r="EA510">
            <v>0</v>
          </cell>
          <cell r="EB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  <cell r="EO510">
            <v>0</v>
          </cell>
          <cell r="EP510">
            <v>0</v>
          </cell>
          <cell r="EQ510">
            <v>0</v>
          </cell>
          <cell r="ER510">
            <v>0</v>
          </cell>
          <cell r="ES510">
            <v>0</v>
          </cell>
          <cell r="ET510">
            <v>0</v>
          </cell>
          <cell r="EU510">
            <v>0</v>
          </cell>
          <cell r="EV510">
            <v>0</v>
          </cell>
          <cell r="EW510">
            <v>0</v>
          </cell>
          <cell r="EX510">
            <v>0</v>
          </cell>
          <cell r="EY510">
            <v>0</v>
          </cell>
        </row>
        <row r="511">
          <cell r="A511" t="str">
            <v>M51552050 - Real loss-Oth as-back sec-AFS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DG511">
            <v>0</v>
          </cell>
          <cell r="DH511">
            <v>0</v>
          </cell>
          <cell r="DI511">
            <v>0</v>
          </cell>
          <cell r="DJ511">
            <v>0</v>
          </cell>
          <cell r="DK511">
            <v>0</v>
          </cell>
          <cell r="DL511">
            <v>0</v>
          </cell>
          <cell r="DM511">
            <v>0</v>
          </cell>
          <cell r="DN511">
            <v>0</v>
          </cell>
          <cell r="DO511">
            <v>0</v>
          </cell>
          <cell r="DP511">
            <v>0</v>
          </cell>
          <cell r="DQ511">
            <v>0</v>
          </cell>
          <cell r="DR511">
            <v>0</v>
          </cell>
          <cell r="DS511">
            <v>0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DZ511">
            <v>0</v>
          </cell>
          <cell r="EA511">
            <v>0</v>
          </cell>
          <cell r="EB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L511">
            <v>0</v>
          </cell>
          <cell r="EM511">
            <v>0</v>
          </cell>
          <cell r="EN511">
            <v>0</v>
          </cell>
          <cell r="EO511">
            <v>0</v>
          </cell>
          <cell r="EP511">
            <v>0</v>
          </cell>
          <cell r="EQ511">
            <v>0</v>
          </cell>
          <cell r="ER511">
            <v>0</v>
          </cell>
          <cell r="ES511">
            <v>0</v>
          </cell>
          <cell r="ET511">
            <v>0</v>
          </cell>
          <cell r="EU511">
            <v>0</v>
          </cell>
          <cell r="EV511">
            <v>0</v>
          </cell>
          <cell r="EW511">
            <v>0</v>
          </cell>
          <cell r="EX511">
            <v>0</v>
          </cell>
          <cell r="EY511">
            <v>0</v>
          </cell>
        </row>
        <row r="512">
          <cell r="A512" t="str">
            <v>M51552061 - Real loss-Priv equity sec-AFS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DG512">
            <v>0</v>
          </cell>
          <cell r="DH512">
            <v>0</v>
          </cell>
          <cell r="DI512">
            <v>0</v>
          </cell>
          <cell r="DJ512">
            <v>0</v>
          </cell>
          <cell r="DK512">
            <v>0</v>
          </cell>
          <cell r="DL512">
            <v>0</v>
          </cell>
          <cell r="DM512">
            <v>0</v>
          </cell>
          <cell r="DN512">
            <v>0</v>
          </cell>
          <cell r="DO512">
            <v>0</v>
          </cell>
          <cell r="DP512">
            <v>0</v>
          </cell>
          <cell r="DQ512">
            <v>0</v>
          </cell>
          <cell r="DR512">
            <v>0</v>
          </cell>
          <cell r="DS512">
            <v>0</v>
          </cell>
          <cell r="DT512">
            <v>0</v>
          </cell>
          <cell r="DU512">
            <v>0</v>
          </cell>
          <cell r="DV512">
            <v>0</v>
          </cell>
          <cell r="DW512">
            <v>0</v>
          </cell>
          <cell r="DX512">
            <v>0</v>
          </cell>
          <cell r="DY512">
            <v>0</v>
          </cell>
          <cell r="DZ512">
            <v>0</v>
          </cell>
          <cell r="EA512">
            <v>0</v>
          </cell>
          <cell r="EB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  <cell r="EO512">
            <v>0</v>
          </cell>
          <cell r="EP512">
            <v>0</v>
          </cell>
          <cell r="EQ512">
            <v>0</v>
          </cell>
          <cell r="ER512">
            <v>0</v>
          </cell>
          <cell r="ES512">
            <v>0</v>
          </cell>
          <cell r="ET512">
            <v>0</v>
          </cell>
          <cell r="EU512">
            <v>0</v>
          </cell>
          <cell r="EV512">
            <v>0</v>
          </cell>
          <cell r="EW512">
            <v>0</v>
          </cell>
          <cell r="EX512">
            <v>0</v>
          </cell>
          <cell r="EY512">
            <v>0</v>
          </cell>
        </row>
        <row r="513">
          <cell r="A513" t="str">
            <v>M51552063 - Real loss-Other part int-AFS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  <cell r="CG513">
            <v>0</v>
          </cell>
          <cell r="CH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DG513">
            <v>0</v>
          </cell>
          <cell r="DH513">
            <v>0</v>
          </cell>
          <cell r="DI513">
            <v>0</v>
          </cell>
          <cell r="DJ513">
            <v>0</v>
          </cell>
          <cell r="DK513">
            <v>0</v>
          </cell>
          <cell r="DL513">
            <v>0</v>
          </cell>
          <cell r="DM513">
            <v>0</v>
          </cell>
          <cell r="DN513">
            <v>0</v>
          </cell>
          <cell r="DO513">
            <v>0</v>
          </cell>
          <cell r="DP513">
            <v>0</v>
          </cell>
          <cell r="DQ513">
            <v>0</v>
          </cell>
          <cell r="DR513">
            <v>0</v>
          </cell>
          <cell r="DS513">
            <v>0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DZ513">
            <v>0</v>
          </cell>
          <cell r="EA513">
            <v>0</v>
          </cell>
          <cell r="EB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  <cell r="EO513">
            <v>0</v>
          </cell>
          <cell r="EP513">
            <v>0</v>
          </cell>
          <cell r="EQ513">
            <v>0</v>
          </cell>
          <cell r="ER513">
            <v>0</v>
          </cell>
          <cell r="ES513">
            <v>0</v>
          </cell>
          <cell r="ET513">
            <v>0</v>
          </cell>
          <cell r="EU513">
            <v>0</v>
          </cell>
          <cell r="EV513">
            <v>0</v>
          </cell>
          <cell r="EW513">
            <v>0</v>
          </cell>
          <cell r="EX513">
            <v>0</v>
          </cell>
          <cell r="EY513">
            <v>0</v>
          </cell>
        </row>
        <row r="514">
          <cell r="A514" t="str">
            <v>M51552064 - Real loss-Equity sec-AFS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Q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</row>
        <row r="515">
          <cell r="A515" t="str">
            <v>M51552090 - Real loss-Oth investments-AFS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DG515">
            <v>0</v>
          </cell>
          <cell r="DH515">
            <v>0</v>
          </cell>
          <cell r="DI515">
            <v>0</v>
          </cell>
          <cell r="DJ515">
            <v>0</v>
          </cell>
          <cell r="DK515">
            <v>0</v>
          </cell>
          <cell r="DL515">
            <v>0</v>
          </cell>
          <cell r="DM515">
            <v>0</v>
          </cell>
          <cell r="DN515">
            <v>0</v>
          </cell>
          <cell r="DO515">
            <v>0</v>
          </cell>
          <cell r="DP515">
            <v>0</v>
          </cell>
          <cell r="DQ515">
            <v>0</v>
          </cell>
          <cell r="DR515">
            <v>0</v>
          </cell>
          <cell r="DS515">
            <v>0</v>
          </cell>
          <cell r="DT515">
            <v>0</v>
          </cell>
          <cell r="DU515">
            <v>0</v>
          </cell>
          <cell r="DV515">
            <v>0</v>
          </cell>
          <cell r="DW515">
            <v>0</v>
          </cell>
          <cell r="DX515">
            <v>0</v>
          </cell>
          <cell r="DY515">
            <v>0</v>
          </cell>
          <cell r="DZ515">
            <v>0</v>
          </cell>
          <cell r="EA515">
            <v>0</v>
          </cell>
          <cell r="EB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  <cell r="EO515">
            <v>0</v>
          </cell>
          <cell r="EP515">
            <v>0</v>
          </cell>
          <cell r="EQ515">
            <v>0</v>
          </cell>
          <cell r="ER515">
            <v>0</v>
          </cell>
          <cell r="ES515">
            <v>0</v>
          </cell>
          <cell r="ET515">
            <v>0</v>
          </cell>
          <cell r="EU515">
            <v>0</v>
          </cell>
          <cell r="EV515">
            <v>0</v>
          </cell>
          <cell r="EW515">
            <v>0</v>
          </cell>
          <cell r="EX515">
            <v>0</v>
          </cell>
          <cell r="EY515">
            <v>0</v>
          </cell>
        </row>
        <row r="516">
          <cell r="A516" t="str">
            <v>M51559010 - Real loss on oth fin as &amp; liab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I516">
            <v>0</v>
          </cell>
          <cell r="DJ516">
            <v>0</v>
          </cell>
          <cell r="DK516">
            <v>0</v>
          </cell>
          <cell r="DL516">
            <v>0</v>
          </cell>
          <cell r="DM516">
            <v>0</v>
          </cell>
          <cell r="DN516">
            <v>0</v>
          </cell>
          <cell r="DO516">
            <v>0</v>
          </cell>
          <cell r="DP516">
            <v>0</v>
          </cell>
          <cell r="DQ516">
            <v>0</v>
          </cell>
          <cell r="DR516">
            <v>0</v>
          </cell>
          <cell r="DS516">
            <v>0</v>
          </cell>
          <cell r="DT516">
            <v>0</v>
          </cell>
          <cell r="DU516">
            <v>0</v>
          </cell>
          <cell r="DV516">
            <v>0</v>
          </cell>
          <cell r="DW516">
            <v>0</v>
          </cell>
          <cell r="DX516">
            <v>0</v>
          </cell>
          <cell r="DY516">
            <v>0</v>
          </cell>
          <cell r="DZ516">
            <v>0</v>
          </cell>
          <cell r="EA516">
            <v>0</v>
          </cell>
          <cell r="EB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  <cell r="EO516">
            <v>0</v>
          </cell>
          <cell r="EP516">
            <v>0</v>
          </cell>
          <cell r="EQ516">
            <v>0</v>
          </cell>
          <cell r="ER516">
            <v>0</v>
          </cell>
          <cell r="ES516">
            <v>0</v>
          </cell>
          <cell r="ET516">
            <v>0</v>
          </cell>
          <cell r="EU516">
            <v>0</v>
          </cell>
          <cell r="EV516">
            <v>0</v>
          </cell>
          <cell r="EW516">
            <v>0</v>
          </cell>
          <cell r="EX516">
            <v>0</v>
          </cell>
          <cell r="EY516">
            <v>0</v>
          </cell>
        </row>
        <row r="517">
          <cell r="A517" t="str">
            <v>TI515520 - Realised losses - Investments - AFS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>
            <v>0</v>
          </cell>
          <cell r="DF517">
            <v>0</v>
          </cell>
          <cell r="DG517">
            <v>0</v>
          </cell>
          <cell r="DH517">
            <v>0</v>
          </cell>
          <cell r="DI517">
            <v>0</v>
          </cell>
          <cell r="DJ517">
            <v>0</v>
          </cell>
          <cell r="DK517">
            <v>0</v>
          </cell>
          <cell r="DL517">
            <v>0</v>
          </cell>
          <cell r="DM517">
            <v>0</v>
          </cell>
          <cell r="DN517">
            <v>0</v>
          </cell>
          <cell r="DO517">
            <v>0</v>
          </cell>
          <cell r="DP517">
            <v>0</v>
          </cell>
          <cell r="DQ517">
            <v>0</v>
          </cell>
          <cell r="DR517">
            <v>0</v>
          </cell>
          <cell r="DS517">
            <v>0</v>
          </cell>
          <cell r="DT517">
            <v>0</v>
          </cell>
          <cell r="DU517">
            <v>0</v>
          </cell>
          <cell r="DV517">
            <v>0</v>
          </cell>
          <cell r="DW517">
            <v>0</v>
          </cell>
          <cell r="DX517">
            <v>0</v>
          </cell>
          <cell r="DY517">
            <v>0</v>
          </cell>
          <cell r="DZ517">
            <v>0</v>
          </cell>
          <cell r="EA517">
            <v>0</v>
          </cell>
          <cell r="EB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  <cell r="EO517">
            <v>0</v>
          </cell>
          <cell r="EP517">
            <v>0</v>
          </cell>
          <cell r="EQ517">
            <v>0</v>
          </cell>
          <cell r="ER517">
            <v>0</v>
          </cell>
          <cell r="ES517">
            <v>0</v>
          </cell>
          <cell r="ET517">
            <v>0</v>
          </cell>
          <cell r="EU517">
            <v>0</v>
          </cell>
          <cell r="EV517">
            <v>0</v>
          </cell>
          <cell r="EW517">
            <v>0</v>
          </cell>
          <cell r="EX517">
            <v>0</v>
          </cell>
          <cell r="EY517">
            <v>0</v>
          </cell>
        </row>
        <row r="518">
          <cell r="A518" t="str">
            <v>M51553010 - Real los-Amort of CFH res-H Pr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DG518">
            <v>0</v>
          </cell>
          <cell r="DH518">
            <v>0</v>
          </cell>
          <cell r="DI518">
            <v>0</v>
          </cell>
          <cell r="DJ518">
            <v>0</v>
          </cell>
          <cell r="DK518">
            <v>0</v>
          </cell>
          <cell r="DL518">
            <v>0</v>
          </cell>
          <cell r="DM518">
            <v>0</v>
          </cell>
          <cell r="DN518">
            <v>0</v>
          </cell>
          <cell r="DO518">
            <v>0</v>
          </cell>
          <cell r="DP518">
            <v>0</v>
          </cell>
          <cell r="DQ518">
            <v>0</v>
          </cell>
          <cell r="DR518">
            <v>0</v>
          </cell>
          <cell r="DS518">
            <v>0</v>
          </cell>
          <cell r="DT518">
            <v>0</v>
          </cell>
          <cell r="DU518">
            <v>0</v>
          </cell>
          <cell r="DV518">
            <v>0</v>
          </cell>
          <cell r="DW518">
            <v>0</v>
          </cell>
          <cell r="DX518">
            <v>0</v>
          </cell>
          <cell r="DY518">
            <v>0</v>
          </cell>
          <cell r="DZ518">
            <v>0</v>
          </cell>
          <cell r="EA518">
            <v>0</v>
          </cell>
          <cell r="EB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  <cell r="EO518">
            <v>0</v>
          </cell>
          <cell r="EP518">
            <v>0</v>
          </cell>
          <cell r="EQ518">
            <v>0</v>
          </cell>
          <cell r="ER518">
            <v>0</v>
          </cell>
          <cell r="ES518">
            <v>0</v>
          </cell>
          <cell r="ET518">
            <v>0</v>
          </cell>
          <cell r="EU518">
            <v>0</v>
          </cell>
          <cell r="EV518">
            <v>0</v>
          </cell>
          <cell r="EW518">
            <v>0</v>
          </cell>
          <cell r="EX518">
            <v>0</v>
          </cell>
          <cell r="EY518">
            <v>0</v>
          </cell>
        </row>
        <row r="519">
          <cell r="A519" t="str">
            <v>TI515530 - Realised losses-Amort of CF hedging res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>
            <v>0</v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>
            <v>0</v>
          </cell>
          <cell r="BY519">
            <v>0</v>
          </cell>
          <cell r="BZ519">
            <v>0</v>
          </cell>
          <cell r="CA519">
            <v>0</v>
          </cell>
          <cell r="CB519">
            <v>0</v>
          </cell>
          <cell r="CC519">
            <v>0</v>
          </cell>
          <cell r="CD519">
            <v>0</v>
          </cell>
          <cell r="CE519">
            <v>0</v>
          </cell>
          <cell r="CF519">
            <v>0</v>
          </cell>
          <cell r="CG519">
            <v>0</v>
          </cell>
          <cell r="CH519">
            <v>0</v>
          </cell>
          <cell r="CI519">
            <v>0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P519">
            <v>0</v>
          </cell>
          <cell r="CQ519">
            <v>0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DG519">
            <v>0</v>
          </cell>
          <cell r="DH519">
            <v>0</v>
          </cell>
          <cell r="DI519">
            <v>0</v>
          </cell>
          <cell r="DJ519">
            <v>0</v>
          </cell>
          <cell r="DK519">
            <v>0</v>
          </cell>
          <cell r="DL519">
            <v>0</v>
          </cell>
          <cell r="DM519">
            <v>0</v>
          </cell>
          <cell r="DN519">
            <v>0</v>
          </cell>
          <cell r="DO519">
            <v>0</v>
          </cell>
          <cell r="DP519">
            <v>0</v>
          </cell>
          <cell r="DQ519">
            <v>0</v>
          </cell>
          <cell r="DR519">
            <v>0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DZ519">
            <v>0</v>
          </cell>
          <cell r="EA519">
            <v>0</v>
          </cell>
          <cell r="EB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  <cell r="EO519">
            <v>0</v>
          </cell>
          <cell r="EP519">
            <v>0</v>
          </cell>
          <cell r="EQ519">
            <v>0</v>
          </cell>
          <cell r="ER519">
            <v>0</v>
          </cell>
          <cell r="ES519">
            <v>0</v>
          </cell>
          <cell r="ET519">
            <v>0</v>
          </cell>
          <cell r="EU519">
            <v>0</v>
          </cell>
          <cell r="EV519">
            <v>0</v>
          </cell>
          <cell r="EW519">
            <v>0</v>
          </cell>
          <cell r="EX519">
            <v>0</v>
          </cell>
          <cell r="EY519">
            <v>0</v>
          </cell>
        </row>
        <row r="520">
          <cell r="A520" t="str">
            <v>M51554010 - Amort of CFH res-Hedg FX risk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P520">
            <v>0</v>
          </cell>
          <cell r="BQ520">
            <v>0</v>
          </cell>
          <cell r="BR520">
            <v>0</v>
          </cell>
          <cell r="BS520">
            <v>0</v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</v>
          </cell>
          <cell r="CC520">
            <v>0</v>
          </cell>
          <cell r="CD520">
            <v>0</v>
          </cell>
          <cell r="CE520">
            <v>0</v>
          </cell>
          <cell r="CF520">
            <v>0</v>
          </cell>
          <cell r="CG520">
            <v>0</v>
          </cell>
          <cell r="CH520">
            <v>0</v>
          </cell>
          <cell r="CI520">
            <v>0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DG520">
            <v>0</v>
          </cell>
          <cell r="DH520">
            <v>0</v>
          </cell>
          <cell r="DI520">
            <v>0</v>
          </cell>
          <cell r="DJ520">
            <v>0</v>
          </cell>
          <cell r="DK520">
            <v>0</v>
          </cell>
          <cell r="DL520">
            <v>0</v>
          </cell>
          <cell r="DM520">
            <v>0</v>
          </cell>
          <cell r="DN520">
            <v>0</v>
          </cell>
          <cell r="DO520">
            <v>0</v>
          </cell>
          <cell r="DP520">
            <v>0</v>
          </cell>
          <cell r="DQ520">
            <v>0</v>
          </cell>
          <cell r="DR520">
            <v>0</v>
          </cell>
          <cell r="DS520">
            <v>0</v>
          </cell>
          <cell r="DT520">
            <v>0</v>
          </cell>
          <cell r="DU520">
            <v>0</v>
          </cell>
          <cell r="DV520">
            <v>0</v>
          </cell>
          <cell r="DW520">
            <v>0</v>
          </cell>
          <cell r="DX520">
            <v>0</v>
          </cell>
          <cell r="DY520">
            <v>0</v>
          </cell>
          <cell r="DZ520">
            <v>0</v>
          </cell>
          <cell r="EA520">
            <v>0</v>
          </cell>
          <cell r="EB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  <cell r="EO520">
            <v>0</v>
          </cell>
          <cell r="EP520">
            <v>0</v>
          </cell>
          <cell r="EQ520">
            <v>0</v>
          </cell>
          <cell r="ER520">
            <v>0</v>
          </cell>
          <cell r="ES520">
            <v>0</v>
          </cell>
          <cell r="ET520">
            <v>0</v>
          </cell>
          <cell r="EU520">
            <v>0</v>
          </cell>
          <cell r="EV520">
            <v>0</v>
          </cell>
          <cell r="EW520">
            <v>0</v>
          </cell>
          <cell r="EX520">
            <v>0</v>
          </cell>
          <cell r="EY520">
            <v>0</v>
          </cell>
        </row>
        <row r="521">
          <cell r="A521" t="str">
            <v>TI515540 - Amortisation of cash flow hedging res -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</v>
          </cell>
          <cell r="CC521">
            <v>0</v>
          </cell>
          <cell r="CD521">
            <v>0</v>
          </cell>
          <cell r="CE521">
            <v>0</v>
          </cell>
          <cell r="CF521">
            <v>0</v>
          </cell>
          <cell r="CG521">
            <v>0</v>
          </cell>
          <cell r="CH521">
            <v>0</v>
          </cell>
          <cell r="CI521">
            <v>0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DG521">
            <v>0</v>
          </cell>
          <cell r="DH521">
            <v>0</v>
          </cell>
          <cell r="DI521">
            <v>0</v>
          </cell>
          <cell r="DJ521">
            <v>0</v>
          </cell>
          <cell r="DK521">
            <v>0</v>
          </cell>
          <cell r="DL521">
            <v>0</v>
          </cell>
          <cell r="DM521">
            <v>0</v>
          </cell>
          <cell r="DN521">
            <v>0</v>
          </cell>
          <cell r="DO521">
            <v>0</v>
          </cell>
          <cell r="DP521">
            <v>0</v>
          </cell>
          <cell r="DQ521">
            <v>0</v>
          </cell>
          <cell r="DR521">
            <v>0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0</v>
          </cell>
          <cell r="DX521">
            <v>0</v>
          </cell>
          <cell r="DY521">
            <v>0</v>
          </cell>
          <cell r="DZ521">
            <v>0</v>
          </cell>
          <cell r="EA521">
            <v>0</v>
          </cell>
          <cell r="EB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  <cell r="EO521">
            <v>0</v>
          </cell>
          <cell r="EP521">
            <v>0</v>
          </cell>
          <cell r="EQ521">
            <v>0</v>
          </cell>
          <cell r="ER521">
            <v>0</v>
          </cell>
          <cell r="ES521">
            <v>0</v>
          </cell>
          <cell r="ET521">
            <v>0</v>
          </cell>
          <cell r="EU521">
            <v>0</v>
          </cell>
          <cell r="EV521">
            <v>0</v>
          </cell>
          <cell r="EW521">
            <v>0</v>
          </cell>
          <cell r="EX521">
            <v>0</v>
          </cell>
          <cell r="EY521">
            <v>0</v>
          </cell>
        </row>
        <row r="522">
          <cell r="A522" t="str">
            <v>TI5155 - Realised losses - Investments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0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I522">
            <v>0</v>
          </cell>
          <cell r="DJ522">
            <v>0</v>
          </cell>
          <cell r="DK522">
            <v>0</v>
          </cell>
          <cell r="DL522">
            <v>0</v>
          </cell>
          <cell r="DM522">
            <v>0</v>
          </cell>
          <cell r="DN522">
            <v>0</v>
          </cell>
          <cell r="DO522">
            <v>0</v>
          </cell>
          <cell r="DP522">
            <v>0</v>
          </cell>
          <cell r="DQ522">
            <v>0</v>
          </cell>
          <cell r="DR522">
            <v>0</v>
          </cell>
          <cell r="DS522">
            <v>0</v>
          </cell>
          <cell r="DT522">
            <v>0</v>
          </cell>
          <cell r="DU522">
            <v>0</v>
          </cell>
          <cell r="DV522">
            <v>0</v>
          </cell>
          <cell r="DW522">
            <v>0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0</v>
          </cell>
          <cell r="ES522">
            <v>0</v>
          </cell>
          <cell r="ET522">
            <v>0</v>
          </cell>
          <cell r="EU522">
            <v>0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</row>
        <row r="523">
          <cell r="A523" t="str">
            <v>TI11000 - Investments</v>
          </cell>
          <cell r="B523">
            <v>95735.5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30000</v>
          </cell>
          <cell r="J523">
            <v>30000</v>
          </cell>
          <cell r="K523">
            <v>64026.5</v>
          </cell>
          <cell r="L523">
            <v>0</v>
          </cell>
          <cell r="M523">
            <v>0</v>
          </cell>
          <cell r="N523">
            <v>0</v>
          </cell>
          <cell r="O523">
            <v>47388</v>
          </cell>
          <cell r="P523">
            <v>0</v>
          </cell>
          <cell r="Q523">
            <v>47388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16240.5</v>
          </cell>
          <cell r="W523">
            <v>16240.5</v>
          </cell>
          <cell r="X523">
            <v>0</v>
          </cell>
          <cell r="Y523">
            <v>398</v>
          </cell>
          <cell r="Z523">
            <v>398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352</v>
          </cell>
          <cell r="BH523">
            <v>352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232</v>
          </cell>
          <cell r="BP523">
            <v>232</v>
          </cell>
          <cell r="BQ523">
            <v>0</v>
          </cell>
          <cell r="BR523">
            <v>0</v>
          </cell>
          <cell r="BS523">
            <v>0</v>
          </cell>
          <cell r="BT523">
            <v>0</v>
          </cell>
          <cell r="BU523">
            <v>0</v>
          </cell>
          <cell r="BV523">
            <v>0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</v>
          </cell>
          <cell r="CC523">
            <v>0</v>
          </cell>
          <cell r="CD523">
            <v>0</v>
          </cell>
          <cell r="CE523">
            <v>0</v>
          </cell>
          <cell r="CF523">
            <v>0</v>
          </cell>
          <cell r="CG523">
            <v>0</v>
          </cell>
          <cell r="CH523">
            <v>0</v>
          </cell>
          <cell r="CI523">
            <v>0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  <cell r="DF523">
            <v>0</v>
          </cell>
          <cell r="DG523">
            <v>0</v>
          </cell>
          <cell r="DH523">
            <v>0</v>
          </cell>
          <cell r="DI523">
            <v>0</v>
          </cell>
          <cell r="DJ523">
            <v>0</v>
          </cell>
          <cell r="DK523">
            <v>0</v>
          </cell>
          <cell r="DL523">
            <v>0</v>
          </cell>
          <cell r="DM523">
            <v>0</v>
          </cell>
          <cell r="DN523">
            <v>0</v>
          </cell>
          <cell r="DO523">
            <v>0</v>
          </cell>
          <cell r="DP523">
            <v>0</v>
          </cell>
          <cell r="DQ523">
            <v>0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0</v>
          </cell>
          <cell r="DX523">
            <v>0</v>
          </cell>
          <cell r="DY523">
            <v>0</v>
          </cell>
          <cell r="DZ523">
            <v>0</v>
          </cell>
          <cell r="EA523">
            <v>0</v>
          </cell>
          <cell r="EB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  <cell r="EO523">
            <v>0</v>
          </cell>
          <cell r="EP523">
            <v>0</v>
          </cell>
          <cell r="EQ523">
            <v>0</v>
          </cell>
          <cell r="ER523">
            <v>0</v>
          </cell>
          <cell r="ES523">
            <v>0</v>
          </cell>
          <cell r="ET523">
            <v>1125</v>
          </cell>
          <cell r="EU523">
            <v>1125</v>
          </cell>
          <cell r="EV523">
            <v>0</v>
          </cell>
          <cell r="EW523">
            <v>0</v>
          </cell>
          <cell r="EX523">
            <v>0</v>
          </cell>
          <cell r="EY523">
            <v>0</v>
          </cell>
        </row>
        <row r="524">
          <cell r="A524" t="str">
            <v>M41561010 - Real gains-Inv prop-L&amp;B-Tpi</v>
          </cell>
          <cell r="B524">
            <v>39805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39736</v>
          </cell>
          <cell r="L524">
            <v>39434</v>
          </cell>
          <cell r="M524">
            <v>0</v>
          </cell>
          <cell r="N524">
            <v>39434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302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294</v>
          </cell>
          <cell r="AP524">
            <v>12</v>
          </cell>
          <cell r="AQ524">
            <v>90</v>
          </cell>
          <cell r="AR524">
            <v>168</v>
          </cell>
          <cell r="AS524">
            <v>0</v>
          </cell>
          <cell r="AT524">
            <v>24</v>
          </cell>
          <cell r="AU524">
            <v>8</v>
          </cell>
          <cell r="AV524">
            <v>0</v>
          </cell>
          <cell r="AW524">
            <v>0</v>
          </cell>
          <cell r="AX524">
            <v>8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69</v>
          </cell>
          <cell r="BP524">
            <v>69</v>
          </cell>
          <cell r="BQ524">
            <v>0</v>
          </cell>
          <cell r="BR524">
            <v>0</v>
          </cell>
          <cell r="BS524">
            <v>0</v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</v>
          </cell>
          <cell r="CC524">
            <v>0</v>
          </cell>
          <cell r="CD524">
            <v>0</v>
          </cell>
          <cell r="CE524">
            <v>0</v>
          </cell>
          <cell r="CF524">
            <v>0</v>
          </cell>
          <cell r="CG524">
            <v>0</v>
          </cell>
          <cell r="CH524">
            <v>0</v>
          </cell>
          <cell r="CI524">
            <v>0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DG524">
            <v>0</v>
          </cell>
          <cell r="DH524">
            <v>0</v>
          </cell>
          <cell r="DI524">
            <v>0</v>
          </cell>
          <cell r="DJ524">
            <v>0</v>
          </cell>
          <cell r="DK524">
            <v>0</v>
          </cell>
          <cell r="DL524">
            <v>0</v>
          </cell>
          <cell r="DM524">
            <v>0</v>
          </cell>
          <cell r="DN524">
            <v>0</v>
          </cell>
          <cell r="DO524">
            <v>0</v>
          </cell>
          <cell r="DP524">
            <v>0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0</v>
          </cell>
          <cell r="DX524">
            <v>0</v>
          </cell>
          <cell r="DY524">
            <v>0</v>
          </cell>
          <cell r="DZ524">
            <v>0</v>
          </cell>
          <cell r="EA524">
            <v>0</v>
          </cell>
          <cell r="EB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  <cell r="EO524">
            <v>0</v>
          </cell>
          <cell r="EP524">
            <v>0</v>
          </cell>
          <cell r="EQ524">
            <v>0</v>
          </cell>
          <cell r="ER524">
            <v>0</v>
          </cell>
          <cell r="ES524">
            <v>0</v>
          </cell>
          <cell r="ET524">
            <v>0</v>
          </cell>
          <cell r="EU524">
            <v>0</v>
          </cell>
          <cell r="EV524">
            <v>0</v>
          </cell>
          <cell r="EW524">
            <v>0</v>
          </cell>
          <cell r="EX524">
            <v>0</v>
          </cell>
          <cell r="EY524">
            <v>0</v>
          </cell>
        </row>
        <row r="525">
          <cell r="A525" t="str">
            <v>M41561020 - Real gains-Inv pr-Op lease-Tpi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P525">
            <v>0</v>
          </cell>
          <cell r="BQ525">
            <v>0</v>
          </cell>
          <cell r="BR525">
            <v>0</v>
          </cell>
          <cell r="BS525">
            <v>0</v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0</v>
          </cell>
          <cell r="CD525">
            <v>0</v>
          </cell>
          <cell r="CE525">
            <v>0</v>
          </cell>
          <cell r="CF525">
            <v>0</v>
          </cell>
          <cell r="CG525">
            <v>0</v>
          </cell>
          <cell r="CH525">
            <v>0</v>
          </cell>
          <cell r="CI525">
            <v>0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P525">
            <v>0</v>
          </cell>
          <cell r="CQ525">
            <v>0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DG525">
            <v>0</v>
          </cell>
          <cell r="DH525">
            <v>0</v>
          </cell>
          <cell r="DI525">
            <v>0</v>
          </cell>
          <cell r="DJ525">
            <v>0</v>
          </cell>
          <cell r="DK525">
            <v>0</v>
          </cell>
          <cell r="DL525">
            <v>0</v>
          </cell>
          <cell r="DM525">
            <v>0</v>
          </cell>
          <cell r="DN525">
            <v>0</v>
          </cell>
          <cell r="DO525">
            <v>0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DZ525">
            <v>0</v>
          </cell>
          <cell r="EA525">
            <v>0</v>
          </cell>
          <cell r="EB525">
            <v>0</v>
          </cell>
          <cell r="EC525">
            <v>0</v>
          </cell>
          <cell r="ED525">
            <v>0</v>
          </cell>
          <cell r="EE525">
            <v>0</v>
          </cell>
          <cell r="EF525">
            <v>0</v>
          </cell>
          <cell r="EG525">
            <v>0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  <cell r="EO525">
            <v>0</v>
          </cell>
          <cell r="EP525">
            <v>0</v>
          </cell>
          <cell r="EQ525">
            <v>0</v>
          </cell>
          <cell r="ER525">
            <v>0</v>
          </cell>
          <cell r="ES525">
            <v>0</v>
          </cell>
          <cell r="ET525">
            <v>0</v>
          </cell>
          <cell r="EU525">
            <v>0</v>
          </cell>
          <cell r="EV525">
            <v>0</v>
          </cell>
          <cell r="EW525">
            <v>0</v>
          </cell>
          <cell r="EX525">
            <v>0</v>
          </cell>
          <cell r="EY525">
            <v>0</v>
          </cell>
        </row>
        <row r="526">
          <cell r="A526" t="str">
            <v>M41562010 - Real gains-Inv prop-L&amp;B-Grp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>
            <v>0</v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</v>
          </cell>
          <cell r="CC526">
            <v>0</v>
          </cell>
          <cell r="CD526">
            <v>0</v>
          </cell>
          <cell r="CE526">
            <v>0</v>
          </cell>
          <cell r="CF526">
            <v>0</v>
          </cell>
          <cell r="CG526">
            <v>0</v>
          </cell>
          <cell r="CH526">
            <v>0</v>
          </cell>
          <cell r="CI526">
            <v>0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DG526">
            <v>0</v>
          </cell>
          <cell r="DH526">
            <v>0</v>
          </cell>
          <cell r="DI526">
            <v>0</v>
          </cell>
          <cell r="DJ526">
            <v>0</v>
          </cell>
          <cell r="DK526">
            <v>0</v>
          </cell>
          <cell r="DL526">
            <v>0</v>
          </cell>
          <cell r="DM526">
            <v>0</v>
          </cell>
          <cell r="DN526">
            <v>0</v>
          </cell>
          <cell r="DO526">
            <v>0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0</v>
          </cell>
          <cell r="DX526">
            <v>0</v>
          </cell>
          <cell r="DY526">
            <v>0</v>
          </cell>
          <cell r="DZ526">
            <v>0</v>
          </cell>
          <cell r="EA526">
            <v>0</v>
          </cell>
          <cell r="EB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  <cell r="EO526">
            <v>0</v>
          </cell>
          <cell r="EP526">
            <v>0</v>
          </cell>
          <cell r="EQ526">
            <v>0</v>
          </cell>
          <cell r="ER526">
            <v>0</v>
          </cell>
          <cell r="ES526">
            <v>0</v>
          </cell>
          <cell r="ET526">
            <v>0</v>
          </cell>
          <cell r="EU526">
            <v>0</v>
          </cell>
          <cell r="EV526">
            <v>0</v>
          </cell>
          <cell r="EW526">
            <v>0</v>
          </cell>
          <cell r="EX526">
            <v>0</v>
          </cell>
          <cell r="EY526">
            <v>0</v>
          </cell>
        </row>
        <row r="527">
          <cell r="A527" t="str">
            <v>TI4156 - Realised gains - Investment property - La</v>
          </cell>
          <cell r="B527">
            <v>39805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39736</v>
          </cell>
          <cell r="L527">
            <v>39434</v>
          </cell>
          <cell r="M527">
            <v>0</v>
          </cell>
          <cell r="N527">
            <v>39434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302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294</v>
          </cell>
          <cell r="AP527">
            <v>12</v>
          </cell>
          <cell r="AQ527">
            <v>90</v>
          </cell>
          <cell r="AR527">
            <v>168</v>
          </cell>
          <cell r="AS527">
            <v>0</v>
          </cell>
          <cell r="AT527">
            <v>24</v>
          </cell>
          <cell r="AU527">
            <v>8</v>
          </cell>
          <cell r="AV527">
            <v>0</v>
          </cell>
          <cell r="AW527">
            <v>0</v>
          </cell>
          <cell r="AX527">
            <v>8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0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69</v>
          </cell>
          <cell r="BP527">
            <v>69</v>
          </cell>
          <cell r="BQ527">
            <v>0</v>
          </cell>
          <cell r="BR527">
            <v>0</v>
          </cell>
          <cell r="BS527">
            <v>0</v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</v>
          </cell>
          <cell r="CC527">
            <v>0</v>
          </cell>
          <cell r="CD527">
            <v>0</v>
          </cell>
          <cell r="CE527">
            <v>0</v>
          </cell>
          <cell r="CF527">
            <v>0</v>
          </cell>
          <cell r="CG527">
            <v>0</v>
          </cell>
          <cell r="CH527">
            <v>0</v>
          </cell>
          <cell r="CI527">
            <v>0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DG527">
            <v>0</v>
          </cell>
          <cell r="DH527">
            <v>0</v>
          </cell>
          <cell r="DI527">
            <v>0</v>
          </cell>
          <cell r="DJ527">
            <v>0</v>
          </cell>
          <cell r="DK527">
            <v>0</v>
          </cell>
          <cell r="DL527">
            <v>0</v>
          </cell>
          <cell r="DM527">
            <v>0</v>
          </cell>
          <cell r="DN527">
            <v>0</v>
          </cell>
          <cell r="DO527">
            <v>0</v>
          </cell>
          <cell r="DP527">
            <v>0</v>
          </cell>
          <cell r="DQ527">
            <v>0</v>
          </cell>
          <cell r="DR527">
            <v>0</v>
          </cell>
          <cell r="DS527">
            <v>0</v>
          </cell>
          <cell r="DT527">
            <v>0</v>
          </cell>
          <cell r="DU527">
            <v>0</v>
          </cell>
          <cell r="DV527">
            <v>0</v>
          </cell>
          <cell r="DW527">
            <v>0</v>
          </cell>
          <cell r="DX527">
            <v>0</v>
          </cell>
          <cell r="DY527">
            <v>0</v>
          </cell>
          <cell r="DZ527">
            <v>0</v>
          </cell>
          <cell r="EA527">
            <v>0</v>
          </cell>
          <cell r="EB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  <cell r="EO527">
            <v>0</v>
          </cell>
          <cell r="EP527">
            <v>0</v>
          </cell>
          <cell r="EQ527">
            <v>0</v>
          </cell>
          <cell r="ER527">
            <v>0</v>
          </cell>
          <cell r="ES527">
            <v>0</v>
          </cell>
          <cell r="ET527">
            <v>0</v>
          </cell>
          <cell r="EU527">
            <v>0</v>
          </cell>
          <cell r="EV527">
            <v>0</v>
          </cell>
          <cell r="EW527">
            <v>0</v>
          </cell>
          <cell r="EX527">
            <v>0</v>
          </cell>
          <cell r="EY527">
            <v>0</v>
          </cell>
        </row>
        <row r="528">
          <cell r="A528" t="str">
            <v>M51561010 - Real loss-Inv prop-L&amp;B- Tpi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>
            <v>0</v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>
            <v>0</v>
          </cell>
          <cell r="BY528">
            <v>0</v>
          </cell>
          <cell r="BZ528">
            <v>0</v>
          </cell>
          <cell r="CA528">
            <v>0</v>
          </cell>
          <cell r="CB528">
            <v>0</v>
          </cell>
          <cell r="CC528">
            <v>0</v>
          </cell>
          <cell r="CD528">
            <v>0</v>
          </cell>
          <cell r="CE528">
            <v>0</v>
          </cell>
          <cell r="CF528">
            <v>0</v>
          </cell>
          <cell r="CG528">
            <v>0</v>
          </cell>
          <cell r="CH528">
            <v>0</v>
          </cell>
          <cell r="CI528">
            <v>0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  <cell r="DF528">
            <v>0</v>
          </cell>
          <cell r="DG528">
            <v>0</v>
          </cell>
          <cell r="DH528">
            <v>0</v>
          </cell>
          <cell r="DI528">
            <v>0</v>
          </cell>
          <cell r="DJ528">
            <v>0</v>
          </cell>
          <cell r="DK528">
            <v>0</v>
          </cell>
          <cell r="DL528">
            <v>0</v>
          </cell>
          <cell r="DM528">
            <v>0</v>
          </cell>
          <cell r="DN528">
            <v>0</v>
          </cell>
          <cell r="DO528">
            <v>0</v>
          </cell>
          <cell r="DP528">
            <v>0</v>
          </cell>
          <cell r="DQ528">
            <v>0</v>
          </cell>
          <cell r="DR528">
            <v>0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0</v>
          </cell>
          <cell r="DX528">
            <v>0</v>
          </cell>
          <cell r="DY528">
            <v>0</v>
          </cell>
          <cell r="DZ528">
            <v>0</v>
          </cell>
          <cell r="EA528">
            <v>0</v>
          </cell>
          <cell r="EB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  <cell r="EO528">
            <v>0</v>
          </cell>
          <cell r="EP528">
            <v>0</v>
          </cell>
          <cell r="EQ528">
            <v>0</v>
          </cell>
          <cell r="ER528">
            <v>0</v>
          </cell>
          <cell r="ES528">
            <v>0</v>
          </cell>
          <cell r="ET528">
            <v>0</v>
          </cell>
          <cell r="EU528">
            <v>0</v>
          </cell>
          <cell r="EV528">
            <v>0</v>
          </cell>
          <cell r="EW528">
            <v>0</v>
          </cell>
          <cell r="EX528">
            <v>0</v>
          </cell>
          <cell r="EY528">
            <v>0</v>
          </cell>
        </row>
        <row r="529">
          <cell r="A529" t="str">
            <v>M51561020 - Real los inv prop-Op lease-Tpi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0</v>
          </cell>
          <cell r="BK529">
            <v>0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>
            <v>0</v>
          </cell>
          <cell r="BT529">
            <v>0</v>
          </cell>
          <cell r="BU529">
            <v>0</v>
          </cell>
          <cell r="BV529">
            <v>0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0</v>
          </cell>
          <cell r="CC529">
            <v>0</v>
          </cell>
          <cell r="CD529">
            <v>0</v>
          </cell>
          <cell r="CE529">
            <v>0</v>
          </cell>
          <cell r="CF529">
            <v>0</v>
          </cell>
          <cell r="CG529">
            <v>0</v>
          </cell>
          <cell r="CH529">
            <v>0</v>
          </cell>
          <cell r="CI529">
            <v>0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DG529">
            <v>0</v>
          </cell>
          <cell r="DH529">
            <v>0</v>
          </cell>
          <cell r="DI529">
            <v>0</v>
          </cell>
          <cell r="DJ529">
            <v>0</v>
          </cell>
          <cell r="DK529">
            <v>0</v>
          </cell>
          <cell r="DL529">
            <v>0</v>
          </cell>
          <cell r="DM529">
            <v>0</v>
          </cell>
          <cell r="DN529">
            <v>0</v>
          </cell>
          <cell r="DO529">
            <v>0</v>
          </cell>
          <cell r="DP529">
            <v>0</v>
          </cell>
          <cell r="DQ529">
            <v>0</v>
          </cell>
          <cell r="DR529">
            <v>0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0</v>
          </cell>
          <cell r="DX529">
            <v>0</v>
          </cell>
          <cell r="DY529">
            <v>0</v>
          </cell>
          <cell r="DZ529">
            <v>0</v>
          </cell>
          <cell r="EA529">
            <v>0</v>
          </cell>
          <cell r="EB529">
            <v>0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  <cell r="EO529">
            <v>0</v>
          </cell>
          <cell r="EP529">
            <v>0</v>
          </cell>
          <cell r="EQ529">
            <v>0</v>
          </cell>
          <cell r="ER529">
            <v>0</v>
          </cell>
          <cell r="ES529">
            <v>0</v>
          </cell>
          <cell r="ET529">
            <v>0</v>
          </cell>
          <cell r="EU529">
            <v>0</v>
          </cell>
          <cell r="EV529">
            <v>0</v>
          </cell>
          <cell r="EW529">
            <v>0</v>
          </cell>
          <cell r="EX529">
            <v>0</v>
          </cell>
          <cell r="EY529">
            <v>0</v>
          </cell>
        </row>
        <row r="530">
          <cell r="A530" t="str">
            <v>M51562010 - Real loss-Inv prop-L&amp;B- Group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0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P530">
            <v>0</v>
          </cell>
          <cell r="BQ530">
            <v>0</v>
          </cell>
          <cell r="BR530">
            <v>0</v>
          </cell>
          <cell r="BS530">
            <v>0</v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</v>
          </cell>
          <cell r="CE530">
            <v>0</v>
          </cell>
          <cell r="CF530">
            <v>0</v>
          </cell>
          <cell r="CG530">
            <v>0</v>
          </cell>
          <cell r="CH530">
            <v>0</v>
          </cell>
          <cell r="CI530">
            <v>0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DG530">
            <v>0</v>
          </cell>
          <cell r="DH530">
            <v>0</v>
          </cell>
          <cell r="DI530">
            <v>0</v>
          </cell>
          <cell r="DJ530">
            <v>0</v>
          </cell>
          <cell r="DK530">
            <v>0</v>
          </cell>
          <cell r="DL530">
            <v>0</v>
          </cell>
          <cell r="DM530">
            <v>0</v>
          </cell>
          <cell r="DN530">
            <v>0</v>
          </cell>
          <cell r="DO530">
            <v>0</v>
          </cell>
          <cell r="DP530">
            <v>0</v>
          </cell>
          <cell r="DQ530">
            <v>0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DZ530">
            <v>0</v>
          </cell>
          <cell r="EA530">
            <v>0</v>
          </cell>
          <cell r="EB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  <cell r="EO530">
            <v>0</v>
          </cell>
          <cell r="EP530">
            <v>0</v>
          </cell>
          <cell r="EQ530">
            <v>0</v>
          </cell>
          <cell r="ER530">
            <v>0</v>
          </cell>
          <cell r="ES530">
            <v>0</v>
          </cell>
          <cell r="ET530">
            <v>0</v>
          </cell>
          <cell r="EU530">
            <v>0</v>
          </cell>
          <cell r="EV530">
            <v>0</v>
          </cell>
          <cell r="EW530">
            <v>0</v>
          </cell>
          <cell r="EX530">
            <v>0</v>
          </cell>
          <cell r="EY530">
            <v>0</v>
          </cell>
        </row>
        <row r="531">
          <cell r="A531" t="str">
            <v>TI5156 - Realised losses - Investm property - Land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0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P531">
            <v>0</v>
          </cell>
          <cell r="BQ531">
            <v>0</v>
          </cell>
          <cell r="BR531">
            <v>0</v>
          </cell>
          <cell r="BS531">
            <v>0</v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</v>
          </cell>
          <cell r="CC531">
            <v>0</v>
          </cell>
          <cell r="CD531">
            <v>0</v>
          </cell>
          <cell r="CE531">
            <v>0</v>
          </cell>
          <cell r="CF531">
            <v>0</v>
          </cell>
          <cell r="CG531">
            <v>0</v>
          </cell>
          <cell r="CH531">
            <v>0</v>
          </cell>
          <cell r="CI531">
            <v>0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DG531">
            <v>0</v>
          </cell>
          <cell r="DH531">
            <v>0</v>
          </cell>
          <cell r="DI531">
            <v>0</v>
          </cell>
          <cell r="DJ531">
            <v>0</v>
          </cell>
          <cell r="DK531">
            <v>0</v>
          </cell>
          <cell r="DL531">
            <v>0</v>
          </cell>
          <cell r="DM531">
            <v>0</v>
          </cell>
          <cell r="DN531">
            <v>0</v>
          </cell>
          <cell r="DO531">
            <v>0</v>
          </cell>
          <cell r="DP531">
            <v>0</v>
          </cell>
          <cell r="DQ531">
            <v>0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0</v>
          </cell>
          <cell r="DX531">
            <v>0</v>
          </cell>
          <cell r="DY531">
            <v>0</v>
          </cell>
          <cell r="DZ531">
            <v>0</v>
          </cell>
          <cell r="EA531">
            <v>0</v>
          </cell>
          <cell r="EB531">
            <v>0</v>
          </cell>
          <cell r="EC531">
            <v>0</v>
          </cell>
          <cell r="ED531">
            <v>0</v>
          </cell>
          <cell r="EE531">
            <v>0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  <cell r="EO531">
            <v>0</v>
          </cell>
          <cell r="EP531">
            <v>0</v>
          </cell>
          <cell r="EQ531">
            <v>0</v>
          </cell>
          <cell r="ER531">
            <v>0</v>
          </cell>
          <cell r="ES531">
            <v>0</v>
          </cell>
          <cell r="ET531">
            <v>0</v>
          </cell>
          <cell r="EU531">
            <v>0</v>
          </cell>
          <cell r="EV531">
            <v>0</v>
          </cell>
          <cell r="EW531">
            <v>0</v>
          </cell>
          <cell r="EX531">
            <v>0</v>
          </cell>
          <cell r="EY531">
            <v>0</v>
          </cell>
        </row>
        <row r="532">
          <cell r="A532" t="str">
            <v>M52031010 - Ch prov imp-Inv prop-L&amp;B-Tpi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P532">
            <v>0</v>
          </cell>
          <cell r="BQ532">
            <v>0</v>
          </cell>
          <cell r="BR532">
            <v>0</v>
          </cell>
          <cell r="BS532">
            <v>0</v>
          </cell>
          <cell r="BT532">
            <v>0</v>
          </cell>
          <cell r="BU532">
            <v>0</v>
          </cell>
          <cell r="BV532">
            <v>0</v>
          </cell>
          <cell r="BW532">
            <v>0</v>
          </cell>
          <cell r="BX532">
            <v>0</v>
          </cell>
          <cell r="BY532">
            <v>0</v>
          </cell>
          <cell r="BZ532">
            <v>0</v>
          </cell>
          <cell r="CA532">
            <v>0</v>
          </cell>
          <cell r="CB532">
            <v>0</v>
          </cell>
          <cell r="CC532">
            <v>0</v>
          </cell>
          <cell r="CD532">
            <v>0</v>
          </cell>
          <cell r="CE532">
            <v>0</v>
          </cell>
          <cell r="CF532">
            <v>0</v>
          </cell>
          <cell r="CG532">
            <v>0</v>
          </cell>
          <cell r="CH532">
            <v>0</v>
          </cell>
          <cell r="CI532">
            <v>0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DG532">
            <v>0</v>
          </cell>
          <cell r="DH532">
            <v>0</v>
          </cell>
          <cell r="DI532">
            <v>0</v>
          </cell>
          <cell r="DJ532">
            <v>0</v>
          </cell>
          <cell r="DK532">
            <v>0</v>
          </cell>
          <cell r="DL532">
            <v>0</v>
          </cell>
          <cell r="DM532">
            <v>0</v>
          </cell>
          <cell r="DN532">
            <v>0</v>
          </cell>
          <cell r="DO532">
            <v>0</v>
          </cell>
          <cell r="DP532">
            <v>0</v>
          </cell>
          <cell r="DQ532">
            <v>0</v>
          </cell>
          <cell r="DR532">
            <v>0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DZ532">
            <v>0</v>
          </cell>
          <cell r="EA532">
            <v>0</v>
          </cell>
          <cell r="EB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0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  <cell r="EO532">
            <v>0</v>
          </cell>
          <cell r="EP532">
            <v>0</v>
          </cell>
          <cell r="EQ532">
            <v>0</v>
          </cell>
          <cell r="ER532">
            <v>0</v>
          </cell>
          <cell r="ES532">
            <v>0</v>
          </cell>
          <cell r="ET532">
            <v>0</v>
          </cell>
          <cell r="EU532">
            <v>0</v>
          </cell>
          <cell r="EV532">
            <v>0</v>
          </cell>
          <cell r="EW532">
            <v>0</v>
          </cell>
          <cell r="EX532">
            <v>0</v>
          </cell>
          <cell r="EY532">
            <v>0</v>
          </cell>
        </row>
        <row r="533">
          <cell r="A533" t="str">
            <v>M52032010 - Ch prov imp-Inv prop-L&amp;B-Grp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P533">
            <v>0</v>
          </cell>
          <cell r="BQ533">
            <v>0</v>
          </cell>
          <cell r="BR533">
            <v>0</v>
          </cell>
          <cell r="BS533">
            <v>0</v>
          </cell>
          <cell r="BT533">
            <v>0</v>
          </cell>
          <cell r="BU533">
            <v>0</v>
          </cell>
          <cell r="BV533">
            <v>0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</v>
          </cell>
          <cell r="CC533">
            <v>0</v>
          </cell>
          <cell r="CD533">
            <v>0</v>
          </cell>
          <cell r="CE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DG533">
            <v>0</v>
          </cell>
          <cell r="DH533">
            <v>0</v>
          </cell>
          <cell r="DI533">
            <v>0</v>
          </cell>
          <cell r="DJ533">
            <v>0</v>
          </cell>
          <cell r="DK533">
            <v>0</v>
          </cell>
          <cell r="DL533">
            <v>0</v>
          </cell>
          <cell r="DM533">
            <v>0</v>
          </cell>
          <cell r="DN533">
            <v>0</v>
          </cell>
          <cell r="DO533">
            <v>0</v>
          </cell>
          <cell r="DP533">
            <v>0</v>
          </cell>
          <cell r="DQ533">
            <v>0</v>
          </cell>
          <cell r="DR533">
            <v>0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0</v>
          </cell>
          <cell r="DX533">
            <v>0</v>
          </cell>
          <cell r="DY533">
            <v>0</v>
          </cell>
          <cell r="DZ533">
            <v>0</v>
          </cell>
          <cell r="EA533">
            <v>0</v>
          </cell>
          <cell r="EB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  <cell r="EO533">
            <v>0</v>
          </cell>
          <cell r="EP533">
            <v>0</v>
          </cell>
          <cell r="EQ533">
            <v>0</v>
          </cell>
          <cell r="ER533">
            <v>0</v>
          </cell>
          <cell r="ES533">
            <v>0</v>
          </cell>
          <cell r="ET533">
            <v>0</v>
          </cell>
          <cell r="EU533">
            <v>0</v>
          </cell>
          <cell r="EV533">
            <v>0</v>
          </cell>
          <cell r="EW533">
            <v>0</v>
          </cell>
          <cell r="EX533">
            <v>0</v>
          </cell>
          <cell r="EY533">
            <v>0</v>
          </cell>
        </row>
        <row r="534">
          <cell r="A534" t="str">
            <v>M52033010 - Ch prov imp-Inv prop-L&amp;B-Op L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0</v>
          </cell>
          <cell r="BJ534">
            <v>0</v>
          </cell>
          <cell r="BK534">
            <v>0</v>
          </cell>
          <cell r="BL534">
            <v>0</v>
          </cell>
          <cell r="BM534">
            <v>0</v>
          </cell>
          <cell r="BN534">
            <v>0</v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0</v>
          </cell>
          <cell r="BY534">
            <v>0</v>
          </cell>
          <cell r="BZ534">
            <v>0</v>
          </cell>
          <cell r="CA534">
            <v>0</v>
          </cell>
          <cell r="CB534">
            <v>0</v>
          </cell>
          <cell r="CC534">
            <v>0</v>
          </cell>
          <cell r="CD534">
            <v>0</v>
          </cell>
          <cell r="CE534">
            <v>0</v>
          </cell>
          <cell r="CF534">
            <v>0</v>
          </cell>
          <cell r="CG534">
            <v>0</v>
          </cell>
          <cell r="CH534">
            <v>0</v>
          </cell>
          <cell r="CI534">
            <v>0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DG534">
            <v>0</v>
          </cell>
          <cell r="DH534">
            <v>0</v>
          </cell>
          <cell r="DI534">
            <v>0</v>
          </cell>
          <cell r="DJ534">
            <v>0</v>
          </cell>
          <cell r="DK534">
            <v>0</v>
          </cell>
          <cell r="DL534">
            <v>0</v>
          </cell>
          <cell r="DM534">
            <v>0</v>
          </cell>
          <cell r="DN534">
            <v>0</v>
          </cell>
          <cell r="DO534">
            <v>0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0</v>
          </cell>
          <cell r="DZ534">
            <v>0</v>
          </cell>
          <cell r="EA534">
            <v>0</v>
          </cell>
          <cell r="EB534">
            <v>0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L534">
            <v>0</v>
          </cell>
          <cell r="EM534">
            <v>0</v>
          </cell>
          <cell r="EN534">
            <v>0</v>
          </cell>
          <cell r="EO534">
            <v>0</v>
          </cell>
          <cell r="EP534">
            <v>0</v>
          </cell>
          <cell r="EQ534">
            <v>0</v>
          </cell>
          <cell r="ER534">
            <v>0</v>
          </cell>
          <cell r="ES534">
            <v>0</v>
          </cell>
          <cell r="ET534">
            <v>0</v>
          </cell>
          <cell r="EU534">
            <v>0</v>
          </cell>
          <cell r="EV534">
            <v>0</v>
          </cell>
          <cell r="EW534">
            <v>0</v>
          </cell>
          <cell r="EX534">
            <v>0</v>
          </cell>
          <cell r="EY534">
            <v>0</v>
          </cell>
        </row>
        <row r="535">
          <cell r="A535" t="str">
            <v>TI5203 - Change in prov for imp - Investment prope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0</v>
          </cell>
          <cell r="BM535">
            <v>0</v>
          </cell>
          <cell r="BN535">
            <v>0</v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>
            <v>0</v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>
            <v>0</v>
          </cell>
          <cell r="BY535">
            <v>0</v>
          </cell>
          <cell r="BZ535">
            <v>0</v>
          </cell>
          <cell r="CA535">
            <v>0</v>
          </cell>
          <cell r="CB535">
            <v>0</v>
          </cell>
          <cell r="CC535">
            <v>0</v>
          </cell>
          <cell r="CD535">
            <v>0</v>
          </cell>
          <cell r="CE535">
            <v>0</v>
          </cell>
          <cell r="CF535">
            <v>0</v>
          </cell>
          <cell r="CG535">
            <v>0</v>
          </cell>
          <cell r="CH535">
            <v>0</v>
          </cell>
          <cell r="CI535">
            <v>0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DG535">
            <v>0</v>
          </cell>
          <cell r="DH535">
            <v>0</v>
          </cell>
          <cell r="DI535">
            <v>0</v>
          </cell>
          <cell r="DJ535">
            <v>0</v>
          </cell>
          <cell r="DK535">
            <v>0</v>
          </cell>
          <cell r="DL535">
            <v>0</v>
          </cell>
          <cell r="DM535">
            <v>0</v>
          </cell>
          <cell r="DN535">
            <v>0</v>
          </cell>
          <cell r="DO535">
            <v>0</v>
          </cell>
          <cell r="DP535">
            <v>0</v>
          </cell>
          <cell r="DQ535">
            <v>0</v>
          </cell>
          <cell r="DR535">
            <v>0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0</v>
          </cell>
          <cell r="DZ535">
            <v>0</v>
          </cell>
          <cell r="EA535">
            <v>0</v>
          </cell>
          <cell r="EB535">
            <v>0</v>
          </cell>
          <cell r="EC535">
            <v>0</v>
          </cell>
          <cell r="ED535">
            <v>0</v>
          </cell>
          <cell r="EE535">
            <v>0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L535">
            <v>0</v>
          </cell>
          <cell r="EM535">
            <v>0</v>
          </cell>
          <cell r="EN535">
            <v>0</v>
          </cell>
          <cell r="EO535">
            <v>0</v>
          </cell>
          <cell r="EP535">
            <v>0</v>
          </cell>
          <cell r="EQ535">
            <v>0</v>
          </cell>
          <cell r="ER535">
            <v>0</v>
          </cell>
          <cell r="ES535">
            <v>0</v>
          </cell>
          <cell r="ET535">
            <v>0</v>
          </cell>
          <cell r="EU535">
            <v>0</v>
          </cell>
          <cell r="EV535">
            <v>0</v>
          </cell>
          <cell r="EW535">
            <v>0</v>
          </cell>
          <cell r="EX535">
            <v>0</v>
          </cell>
          <cell r="EY535">
            <v>0</v>
          </cell>
        </row>
        <row r="536">
          <cell r="A536" t="str">
            <v>TI12000 - Investment property - L&amp;B</v>
          </cell>
          <cell r="B536">
            <v>39805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39736</v>
          </cell>
          <cell r="L536">
            <v>39434</v>
          </cell>
          <cell r="M536">
            <v>0</v>
          </cell>
          <cell r="N536">
            <v>39434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302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294</v>
          </cell>
          <cell r="AP536">
            <v>12</v>
          </cell>
          <cell r="AQ536">
            <v>90</v>
          </cell>
          <cell r="AR536">
            <v>168</v>
          </cell>
          <cell r="AS536">
            <v>0</v>
          </cell>
          <cell r="AT536">
            <v>24</v>
          </cell>
          <cell r="AU536">
            <v>8</v>
          </cell>
          <cell r="AV536">
            <v>0</v>
          </cell>
          <cell r="AW536">
            <v>0</v>
          </cell>
          <cell r="AX536">
            <v>8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69</v>
          </cell>
          <cell r="BP536">
            <v>69</v>
          </cell>
          <cell r="BQ536">
            <v>0</v>
          </cell>
          <cell r="BR536">
            <v>0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>
            <v>0</v>
          </cell>
          <cell r="BY536">
            <v>0</v>
          </cell>
          <cell r="BZ536">
            <v>0</v>
          </cell>
          <cell r="CA536">
            <v>0</v>
          </cell>
          <cell r="CB536">
            <v>0</v>
          </cell>
          <cell r="CC536">
            <v>0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DG536">
            <v>0</v>
          </cell>
          <cell r="DH536">
            <v>0</v>
          </cell>
          <cell r="DI536">
            <v>0</v>
          </cell>
          <cell r="DJ536">
            <v>0</v>
          </cell>
          <cell r="DK536">
            <v>0</v>
          </cell>
          <cell r="DL536">
            <v>0</v>
          </cell>
          <cell r="DM536">
            <v>0</v>
          </cell>
          <cell r="DN536">
            <v>0</v>
          </cell>
          <cell r="DO536">
            <v>0</v>
          </cell>
          <cell r="DP536">
            <v>0</v>
          </cell>
          <cell r="DQ536">
            <v>0</v>
          </cell>
          <cell r="DR536">
            <v>0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DZ536">
            <v>0</v>
          </cell>
          <cell r="EA536">
            <v>0</v>
          </cell>
          <cell r="EB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  <cell r="EO536">
            <v>0</v>
          </cell>
          <cell r="EP536">
            <v>0</v>
          </cell>
          <cell r="EQ536">
            <v>0</v>
          </cell>
          <cell r="ER536">
            <v>0</v>
          </cell>
          <cell r="ES536">
            <v>0</v>
          </cell>
          <cell r="ET536">
            <v>0</v>
          </cell>
          <cell r="EU536">
            <v>0</v>
          </cell>
          <cell r="EV536">
            <v>0</v>
          </cell>
          <cell r="EW536">
            <v>0</v>
          </cell>
          <cell r="EX536">
            <v>0</v>
          </cell>
          <cell r="EY536">
            <v>0</v>
          </cell>
        </row>
        <row r="537">
          <cell r="A537" t="str">
            <v>M41571010 - Real gains-Investm in subs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P537">
            <v>0</v>
          </cell>
          <cell r="BQ537">
            <v>0</v>
          </cell>
          <cell r="BR537">
            <v>0</v>
          </cell>
          <cell r="BS537">
            <v>0</v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  <cell r="CG537">
            <v>0</v>
          </cell>
          <cell r="CH537">
            <v>0</v>
          </cell>
          <cell r="CI537">
            <v>0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DG537">
            <v>0</v>
          </cell>
          <cell r="DH537">
            <v>0</v>
          </cell>
          <cell r="DI537">
            <v>0</v>
          </cell>
          <cell r="DJ537">
            <v>0</v>
          </cell>
          <cell r="DK537">
            <v>0</v>
          </cell>
          <cell r="DL537">
            <v>0</v>
          </cell>
          <cell r="DM537">
            <v>0</v>
          </cell>
          <cell r="DN537">
            <v>0</v>
          </cell>
          <cell r="DO537">
            <v>0</v>
          </cell>
          <cell r="DP537">
            <v>0</v>
          </cell>
          <cell r="DQ537">
            <v>0</v>
          </cell>
          <cell r="DR537">
            <v>0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0</v>
          </cell>
          <cell r="DX537">
            <v>0</v>
          </cell>
          <cell r="DY537">
            <v>0</v>
          </cell>
          <cell r="DZ537">
            <v>0</v>
          </cell>
          <cell r="EA537">
            <v>0</v>
          </cell>
          <cell r="EB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  <cell r="EO537">
            <v>0</v>
          </cell>
          <cell r="EP537">
            <v>0</v>
          </cell>
          <cell r="EQ537">
            <v>0</v>
          </cell>
          <cell r="ER537">
            <v>0</v>
          </cell>
          <cell r="ES537">
            <v>0</v>
          </cell>
          <cell r="ET537">
            <v>0</v>
          </cell>
          <cell r="EU537">
            <v>0</v>
          </cell>
          <cell r="EV537">
            <v>0</v>
          </cell>
          <cell r="EW537">
            <v>0</v>
          </cell>
          <cell r="EX537">
            <v>0</v>
          </cell>
          <cell r="EY537">
            <v>0</v>
          </cell>
        </row>
        <row r="538">
          <cell r="A538" t="str">
            <v>M41572010 - Real g-Investm in eq ass &amp; JV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>
            <v>0</v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>
            <v>0</v>
          </cell>
          <cell r="BY538">
            <v>0</v>
          </cell>
          <cell r="BZ538">
            <v>0</v>
          </cell>
          <cell r="CA538">
            <v>0</v>
          </cell>
          <cell r="CB538">
            <v>0</v>
          </cell>
          <cell r="CC538">
            <v>0</v>
          </cell>
          <cell r="CD538">
            <v>0</v>
          </cell>
          <cell r="CE538">
            <v>0</v>
          </cell>
          <cell r="CF538">
            <v>0</v>
          </cell>
          <cell r="CG538">
            <v>0</v>
          </cell>
          <cell r="CH538">
            <v>0</v>
          </cell>
          <cell r="CI538">
            <v>0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DG538">
            <v>0</v>
          </cell>
          <cell r="DH538">
            <v>0</v>
          </cell>
          <cell r="DI538">
            <v>0</v>
          </cell>
          <cell r="DJ538">
            <v>0</v>
          </cell>
          <cell r="DK538">
            <v>0</v>
          </cell>
          <cell r="DL538">
            <v>0</v>
          </cell>
          <cell r="DM538">
            <v>0</v>
          </cell>
          <cell r="DN538">
            <v>0</v>
          </cell>
          <cell r="DO538">
            <v>0</v>
          </cell>
          <cell r="DP538">
            <v>0</v>
          </cell>
          <cell r="DQ538">
            <v>0</v>
          </cell>
          <cell r="DR538">
            <v>0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DZ538">
            <v>0</v>
          </cell>
          <cell r="EA538">
            <v>0</v>
          </cell>
          <cell r="EB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  <cell r="EO538">
            <v>0</v>
          </cell>
          <cell r="EP538">
            <v>0</v>
          </cell>
          <cell r="EQ538">
            <v>0</v>
          </cell>
          <cell r="ER538">
            <v>0</v>
          </cell>
          <cell r="ES538">
            <v>0</v>
          </cell>
          <cell r="ET538">
            <v>0</v>
          </cell>
          <cell r="EU538">
            <v>0</v>
          </cell>
          <cell r="EV538">
            <v>0</v>
          </cell>
          <cell r="EW538">
            <v>0</v>
          </cell>
          <cell r="EX538">
            <v>0</v>
          </cell>
          <cell r="EY538">
            <v>0</v>
          </cell>
        </row>
        <row r="539">
          <cell r="A539" t="str">
            <v>M41573010 - Real g-Amort net inv H reserve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0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</v>
          </cell>
          <cell r="CE539">
            <v>0</v>
          </cell>
          <cell r="CF539">
            <v>0</v>
          </cell>
          <cell r="CG539">
            <v>0</v>
          </cell>
          <cell r="CH539">
            <v>0</v>
          </cell>
          <cell r="CI539">
            <v>0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  <cell r="DF539">
            <v>0</v>
          </cell>
          <cell r="DG539">
            <v>0</v>
          </cell>
          <cell r="DH539">
            <v>0</v>
          </cell>
          <cell r="DI539">
            <v>0</v>
          </cell>
          <cell r="DJ539">
            <v>0</v>
          </cell>
          <cell r="DK539">
            <v>0</v>
          </cell>
          <cell r="DL539">
            <v>0</v>
          </cell>
          <cell r="DM539">
            <v>0</v>
          </cell>
          <cell r="DN539">
            <v>0</v>
          </cell>
          <cell r="DO539">
            <v>0</v>
          </cell>
          <cell r="DP539">
            <v>0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DZ539">
            <v>0</v>
          </cell>
          <cell r="EA539">
            <v>0</v>
          </cell>
          <cell r="EB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  <cell r="EO539">
            <v>0</v>
          </cell>
          <cell r="EP539">
            <v>0</v>
          </cell>
          <cell r="EQ539">
            <v>0</v>
          </cell>
          <cell r="ER539">
            <v>0</v>
          </cell>
          <cell r="ES539">
            <v>0</v>
          </cell>
          <cell r="ET539">
            <v>0</v>
          </cell>
          <cell r="EU539">
            <v>0</v>
          </cell>
          <cell r="EV539">
            <v>0</v>
          </cell>
          <cell r="EW539">
            <v>0</v>
          </cell>
          <cell r="EX539">
            <v>0</v>
          </cell>
          <cell r="EY539">
            <v>0</v>
          </cell>
        </row>
        <row r="540">
          <cell r="A540" t="str">
            <v>TI4157 - Realised gains - Investm in subsidiaries,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0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P540">
            <v>0</v>
          </cell>
          <cell r="BQ540">
            <v>0</v>
          </cell>
          <cell r="BR540">
            <v>0</v>
          </cell>
          <cell r="BS540">
            <v>0</v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>
            <v>0</v>
          </cell>
          <cell r="BY540">
            <v>0</v>
          </cell>
          <cell r="BZ540">
            <v>0</v>
          </cell>
          <cell r="CA540">
            <v>0</v>
          </cell>
          <cell r="CB540">
            <v>0</v>
          </cell>
          <cell r="CC540">
            <v>0</v>
          </cell>
          <cell r="CD540">
            <v>0</v>
          </cell>
          <cell r="CE540">
            <v>0</v>
          </cell>
          <cell r="CF540">
            <v>0</v>
          </cell>
          <cell r="CG540">
            <v>0</v>
          </cell>
          <cell r="CH540">
            <v>0</v>
          </cell>
          <cell r="CI540">
            <v>0</v>
          </cell>
          <cell r="CJ540">
            <v>0</v>
          </cell>
          <cell r="CK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DG540">
            <v>0</v>
          </cell>
          <cell r="DH540">
            <v>0</v>
          </cell>
          <cell r="DI540">
            <v>0</v>
          </cell>
          <cell r="DJ540">
            <v>0</v>
          </cell>
          <cell r="DK540">
            <v>0</v>
          </cell>
          <cell r="DL540">
            <v>0</v>
          </cell>
          <cell r="DM540">
            <v>0</v>
          </cell>
          <cell r="DN540">
            <v>0</v>
          </cell>
          <cell r="DO540">
            <v>0</v>
          </cell>
          <cell r="DP540">
            <v>0</v>
          </cell>
          <cell r="DQ540">
            <v>0</v>
          </cell>
          <cell r="DR540">
            <v>0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DZ540">
            <v>0</v>
          </cell>
          <cell r="EA540">
            <v>0</v>
          </cell>
          <cell r="EB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0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  <cell r="EO540">
            <v>0</v>
          </cell>
          <cell r="EP540">
            <v>0</v>
          </cell>
          <cell r="EQ540">
            <v>0</v>
          </cell>
          <cell r="ER540">
            <v>0</v>
          </cell>
          <cell r="ES540">
            <v>0</v>
          </cell>
          <cell r="ET540">
            <v>0</v>
          </cell>
          <cell r="EU540">
            <v>0</v>
          </cell>
          <cell r="EV540">
            <v>0</v>
          </cell>
          <cell r="EW540">
            <v>0</v>
          </cell>
          <cell r="EX540">
            <v>0</v>
          </cell>
          <cell r="EY540">
            <v>0</v>
          </cell>
        </row>
        <row r="541">
          <cell r="A541" t="str">
            <v>M51571010 - Real loss-Investment in subs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  <cell r="CH541">
            <v>0</v>
          </cell>
          <cell r="CI541">
            <v>0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P541">
            <v>0</v>
          </cell>
          <cell r="CQ541">
            <v>0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  <cell r="DF541">
            <v>0</v>
          </cell>
          <cell r="DG541">
            <v>0</v>
          </cell>
          <cell r="DH541">
            <v>0</v>
          </cell>
          <cell r="DI541">
            <v>0</v>
          </cell>
          <cell r="DJ541">
            <v>0</v>
          </cell>
          <cell r="DK541">
            <v>0</v>
          </cell>
          <cell r="DL541">
            <v>0</v>
          </cell>
          <cell r="DM541">
            <v>0</v>
          </cell>
          <cell r="DN541">
            <v>0</v>
          </cell>
          <cell r="DO541">
            <v>0</v>
          </cell>
          <cell r="DP541">
            <v>0</v>
          </cell>
          <cell r="DQ541">
            <v>0</v>
          </cell>
          <cell r="DR541">
            <v>0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DZ541">
            <v>0</v>
          </cell>
          <cell r="EA541">
            <v>0</v>
          </cell>
          <cell r="EB541">
            <v>0</v>
          </cell>
          <cell r="EC541">
            <v>0</v>
          </cell>
          <cell r="ED541">
            <v>0</v>
          </cell>
          <cell r="EE541">
            <v>0</v>
          </cell>
          <cell r="EF541">
            <v>0</v>
          </cell>
          <cell r="EG541">
            <v>0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  <cell r="EO541">
            <v>0</v>
          </cell>
          <cell r="EP541">
            <v>0</v>
          </cell>
          <cell r="EQ541">
            <v>0</v>
          </cell>
          <cell r="ER541">
            <v>0</v>
          </cell>
          <cell r="ES541">
            <v>0</v>
          </cell>
          <cell r="ET541">
            <v>0</v>
          </cell>
          <cell r="EU541">
            <v>0</v>
          </cell>
          <cell r="EV541">
            <v>0</v>
          </cell>
          <cell r="EW541">
            <v>0</v>
          </cell>
          <cell r="EX541">
            <v>0</v>
          </cell>
          <cell r="EY541">
            <v>0</v>
          </cell>
        </row>
        <row r="542">
          <cell r="A542" t="str">
            <v>M51572010 - Real loss-Investm in eq ass,jv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  <cell r="CH542">
            <v>0</v>
          </cell>
          <cell r="CI542">
            <v>0</v>
          </cell>
          <cell r="CJ542">
            <v>0</v>
          </cell>
          <cell r="CK542">
            <v>0</v>
          </cell>
          <cell r="CL542">
            <v>0</v>
          </cell>
          <cell r="CM542">
            <v>0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  <cell r="DF542">
            <v>0</v>
          </cell>
          <cell r="DG542">
            <v>0</v>
          </cell>
          <cell r="DH542">
            <v>0</v>
          </cell>
          <cell r="DI542">
            <v>0</v>
          </cell>
          <cell r="DJ542">
            <v>0</v>
          </cell>
          <cell r="DK542">
            <v>0</v>
          </cell>
          <cell r="DL542">
            <v>0</v>
          </cell>
          <cell r="DM542">
            <v>0</v>
          </cell>
          <cell r="DN542">
            <v>0</v>
          </cell>
          <cell r="DO542">
            <v>0</v>
          </cell>
          <cell r="DP542">
            <v>0</v>
          </cell>
          <cell r="DQ542">
            <v>0</v>
          </cell>
          <cell r="DR542">
            <v>0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0</v>
          </cell>
          <cell r="DX542">
            <v>0</v>
          </cell>
          <cell r="DY542">
            <v>0</v>
          </cell>
          <cell r="DZ542">
            <v>0</v>
          </cell>
          <cell r="EA542">
            <v>0</v>
          </cell>
          <cell r="EB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  <cell r="EO542">
            <v>0</v>
          </cell>
          <cell r="EP542">
            <v>0</v>
          </cell>
          <cell r="EQ542">
            <v>0</v>
          </cell>
          <cell r="ER542">
            <v>0</v>
          </cell>
          <cell r="ES542">
            <v>0</v>
          </cell>
          <cell r="ET542">
            <v>0</v>
          </cell>
          <cell r="EU542">
            <v>0</v>
          </cell>
          <cell r="EV542">
            <v>0</v>
          </cell>
          <cell r="EW542">
            <v>0</v>
          </cell>
          <cell r="EX542">
            <v>0</v>
          </cell>
          <cell r="EY542">
            <v>0</v>
          </cell>
        </row>
        <row r="543">
          <cell r="A543" t="str">
            <v>M51573010 - Real los-Amort of NIH reserve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0</v>
          </cell>
          <cell r="BM543">
            <v>0</v>
          </cell>
          <cell r="BN543">
            <v>0</v>
          </cell>
          <cell r="BO543">
            <v>0</v>
          </cell>
          <cell r="BP543">
            <v>0</v>
          </cell>
          <cell r="BQ543">
            <v>0</v>
          </cell>
          <cell r="BR543">
            <v>0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</v>
          </cell>
          <cell r="CD543">
            <v>0</v>
          </cell>
          <cell r="CE543">
            <v>0</v>
          </cell>
          <cell r="CF543">
            <v>0</v>
          </cell>
          <cell r="CG543">
            <v>0</v>
          </cell>
          <cell r="CH543">
            <v>0</v>
          </cell>
          <cell r="CI543">
            <v>0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  <cell r="DF543">
            <v>0</v>
          </cell>
          <cell r="DG543">
            <v>0</v>
          </cell>
          <cell r="DH543">
            <v>0</v>
          </cell>
          <cell r="DI543">
            <v>0</v>
          </cell>
          <cell r="DJ543">
            <v>0</v>
          </cell>
          <cell r="DK543">
            <v>0</v>
          </cell>
          <cell r="DL543">
            <v>0</v>
          </cell>
          <cell r="DM543">
            <v>0</v>
          </cell>
          <cell r="DN543">
            <v>0</v>
          </cell>
          <cell r="DO543">
            <v>0</v>
          </cell>
          <cell r="DP543">
            <v>0</v>
          </cell>
          <cell r="DQ543">
            <v>0</v>
          </cell>
          <cell r="DR543">
            <v>0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DZ543">
            <v>0</v>
          </cell>
          <cell r="EA543">
            <v>0</v>
          </cell>
          <cell r="EB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</v>
          </cell>
          <cell r="EL543">
            <v>0</v>
          </cell>
          <cell r="EM543">
            <v>0</v>
          </cell>
          <cell r="EN543">
            <v>0</v>
          </cell>
          <cell r="EO543">
            <v>0</v>
          </cell>
          <cell r="EP543">
            <v>0</v>
          </cell>
          <cell r="EQ543">
            <v>0</v>
          </cell>
          <cell r="ER543">
            <v>0</v>
          </cell>
          <cell r="ES543">
            <v>0</v>
          </cell>
          <cell r="ET543">
            <v>0</v>
          </cell>
          <cell r="EU543">
            <v>0</v>
          </cell>
          <cell r="EV543">
            <v>0</v>
          </cell>
          <cell r="EW543">
            <v>0</v>
          </cell>
          <cell r="EX543">
            <v>0</v>
          </cell>
          <cell r="EY543">
            <v>0</v>
          </cell>
        </row>
        <row r="544">
          <cell r="A544" t="str">
            <v>TI5157 - Realised losses - Investm in subsidiaries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0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</v>
          </cell>
          <cell r="CC544">
            <v>0</v>
          </cell>
          <cell r="CD544">
            <v>0</v>
          </cell>
          <cell r="CE544">
            <v>0</v>
          </cell>
          <cell r="CF544">
            <v>0</v>
          </cell>
          <cell r="CG544">
            <v>0</v>
          </cell>
          <cell r="CH544">
            <v>0</v>
          </cell>
          <cell r="CI544">
            <v>0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0</v>
          </cell>
          <cell r="DF544">
            <v>0</v>
          </cell>
          <cell r="DG544">
            <v>0</v>
          </cell>
          <cell r="DH544">
            <v>0</v>
          </cell>
          <cell r="DI544">
            <v>0</v>
          </cell>
          <cell r="DJ544">
            <v>0</v>
          </cell>
          <cell r="DK544">
            <v>0</v>
          </cell>
          <cell r="DL544">
            <v>0</v>
          </cell>
          <cell r="DM544">
            <v>0</v>
          </cell>
          <cell r="DN544">
            <v>0</v>
          </cell>
          <cell r="DO544">
            <v>0</v>
          </cell>
          <cell r="DP544">
            <v>0</v>
          </cell>
          <cell r="DQ544">
            <v>0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0</v>
          </cell>
          <cell r="DX544">
            <v>0</v>
          </cell>
          <cell r="DY544">
            <v>0</v>
          </cell>
          <cell r="DZ544">
            <v>0</v>
          </cell>
          <cell r="EA544">
            <v>0</v>
          </cell>
          <cell r="EB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  <cell r="EO544">
            <v>0</v>
          </cell>
          <cell r="EP544">
            <v>0</v>
          </cell>
          <cell r="EQ544">
            <v>0</v>
          </cell>
          <cell r="ER544">
            <v>0</v>
          </cell>
          <cell r="ES544">
            <v>0</v>
          </cell>
          <cell r="ET544">
            <v>0</v>
          </cell>
          <cell r="EU544">
            <v>0</v>
          </cell>
          <cell r="EV544">
            <v>0</v>
          </cell>
          <cell r="EW544">
            <v>0</v>
          </cell>
          <cell r="EX544">
            <v>0</v>
          </cell>
          <cell r="EY544">
            <v>0</v>
          </cell>
        </row>
        <row r="545">
          <cell r="A545" t="str">
            <v>M52041010 - Ch prov imp-Investm in subs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>
            <v>0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</v>
          </cell>
          <cell r="CE545">
            <v>0</v>
          </cell>
          <cell r="CF545">
            <v>0</v>
          </cell>
          <cell r="CG545">
            <v>0</v>
          </cell>
          <cell r="CH545">
            <v>0</v>
          </cell>
          <cell r="CI545">
            <v>0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P545">
            <v>0</v>
          </cell>
          <cell r="CQ545">
            <v>0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  <cell r="DF545">
            <v>0</v>
          </cell>
          <cell r="DG545">
            <v>0</v>
          </cell>
          <cell r="DH545">
            <v>0</v>
          </cell>
          <cell r="DI545">
            <v>0</v>
          </cell>
          <cell r="DJ545">
            <v>0</v>
          </cell>
          <cell r="DK545">
            <v>0</v>
          </cell>
          <cell r="DL545">
            <v>0</v>
          </cell>
          <cell r="DM545">
            <v>0</v>
          </cell>
          <cell r="DN545">
            <v>0</v>
          </cell>
          <cell r="DO545">
            <v>0</v>
          </cell>
          <cell r="DP545">
            <v>0</v>
          </cell>
          <cell r="DQ545">
            <v>0</v>
          </cell>
          <cell r="DR545">
            <v>0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DZ545">
            <v>0</v>
          </cell>
          <cell r="EA545">
            <v>0</v>
          </cell>
          <cell r="EB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  <cell r="EO545">
            <v>0</v>
          </cell>
          <cell r="EP545">
            <v>0</v>
          </cell>
          <cell r="EQ545">
            <v>0</v>
          </cell>
          <cell r="ER545">
            <v>0</v>
          </cell>
          <cell r="ES545">
            <v>0</v>
          </cell>
          <cell r="ET545">
            <v>0</v>
          </cell>
          <cell r="EU545">
            <v>0</v>
          </cell>
          <cell r="EV545">
            <v>0</v>
          </cell>
          <cell r="EW545">
            <v>0</v>
          </cell>
          <cell r="EX545">
            <v>0</v>
          </cell>
          <cell r="EY545">
            <v>0</v>
          </cell>
        </row>
        <row r="546">
          <cell r="A546" t="str">
            <v>M52042010 - Ch prov imp-Inv in eq ass, jv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P546">
            <v>0</v>
          </cell>
          <cell r="BQ546">
            <v>0</v>
          </cell>
          <cell r="BR546">
            <v>0</v>
          </cell>
          <cell r="BS546">
            <v>0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0</v>
          </cell>
          <cell r="CE546">
            <v>0</v>
          </cell>
          <cell r="CF546">
            <v>0</v>
          </cell>
          <cell r="CG546">
            <v>0</v>
          </cell>
          <cell r="CH546">
            <v>0</v>
          </cell>
          <cell r="CI546">
            <v>0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  <cell r="DF546">
            <v>0</v>
          </cell>
          <cell r="DG546">
            <v>0</v>
          </cell>
          <cell r="DH546">
            <v>0</v>
          </cell>
          <cell r="DI546">
            <v>0</v>
          </cell>
          <cell r="DJ546">
            <v>0</v>
          </cell>
          <cell r="DK546">
            <v>0</v>
          </cell>
          <cell r="DL546">
            <v>0</v>
          </cell>
          <cell r="DM546">
            <v>0</v>
          </cell>
          <cell r="DN546">
            <v>0</v>
          </cell>
          <cell r="DO546">
            <v>0</v>
          </cell>
          <cell r="DP546">
            <v>0</v>
          </cell>
          <cell r="DQ546">
            <v>0</v>
          </cell>
          <cell r="DR546">
            <v>0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DZ546">
            <v>0</v>
          </cell>
          <cell r="EA546">
            <v>0</v>
          </cell>
          <cell r="EB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  <cell r="EO546">
            <v>0</v>
          </cell>
          <cell r="EP546">
            <v>0</v>
          </cell>
          <cell r="EQ546">
            <v>0</v>
          </cell>
          <cell r="ER546">
            <v>0</v>
          </cell>
          <cell r="ES546">
            <v>0</v>
          </cell>
          <cell r="ET546">
            <v>0</v>
          </cell>
          <cell r="EU546">
            <v>0</v>
          </cell>
          <cell r="EV546">
            <v>0</v>
          </cell>
          <cell r="EW546">
            <v>0</v>
          </cell>
          <cell r="EX546">
            <v>0</v>
          </cell>
          <cell r="EY546">
            <v>0</v>
          </cell>
        </row>
        <row r="547">
          <cell r="A547" t="str">
            <v>M52043010 - Ch pr imp-Inv eq ass, jv-Goodw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0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P547">
            <v>0</v>
          </cell>
          <cell r="BQ547">
            <v>0</v>
          </cell>
          <cell r="BR547">
            <v>0</v>
          </cell>
          <cell r="BS547">
            <v>0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0</v>
          </cell>
          <cell r="BY547">
            <v>0</v>
          </cell>
          <cell r="BZ547">
            <v>0</v>
          </cell>
          <cell r="CA547">
            <v>0</v>
          </cell>
          <cell r="CB547">
            <v>0</v>
          </cell>
          <cell r="CC547">
            <v>0</v>
          </cell>
          <cell r="CD547">
            <v>0</v>
          </cell>
          <cell r="CE547">
            <v>0</v>
          </cell>
          <cell r="CF547">
            <v>0</v>
          </cell>
          <cell r="CG547">
            <v>0</v>
          </cell>
          <cell r="CH547">
            <v>0</v>
          </cell>
          <cell r="CI547">
            <v>0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P547">
            <v>0</v>
          </cell>
          <cell r="CQ547">
            <v>0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  <cell r="DF547">
            <v>0</v>
          </cell>
          <cell r="DG547">
            <v>0</v>
          </cell>
          <cell r="DH547">
            <v>0</v>
          </cell>
          <cell r="DI547">
            <v>0</v>
          </cell>
          <cell r="DJ547">
            <v>0</v>
          </cell>
          <cell r="DK547">
            <v>0</v>
          </cell>
          <cell r="DL547">
            <v>0</v>
          </cell>
          <cell r="DM547">
            <v>0</v>
          </cell>
          <cell r="DN547">
            <v>0</v>
          </cell>
          <cell r="DO547">
            <v>0</v>
          </cell>
          <cell r="DP547">
            <v>0</v>
          </cell>
          <cell r="DQ547">
            <v>0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DZ547">
            <v>0</v>
          </cell>
          <cell r="EA547">
            <v>0</v>
          </cell>
          <cell r="EB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0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  <cell r="EO547">
            <v>0</v>
          </cell>
          <cell r="EP547">
            <v>0</v>
          </cell>
          <cell r="EQ547">
            <v>0</v>
          </cell>
          <cell r="ER547">
            <v>0</v>
          </cell>
          <cell r="ES547">
            <v>0</v>
          </cell>
          <cell r="ET547">
            <v>0</v>
          </cell>
          <cell r="EU547">
            <v>0</v>
          </cell>
          <cell r="EV547">
            <v>0</v>
          </cell>
          <cell r="EW547">
            <v>0</v>
          </cell>
          <cell r="EX547">
            <v>0</v>
          </cell>
          <cell r="EY547">
            <v>0</v>
          </cell>
        </row>
        <row r="548">
          <cell r="A548" t="str">
            <v>TI5204 - Change in prov for imp - Investm in subs,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0</v>
          </cell>
          <cell r="BJ548">
            <v>0</v>
          </cell>
          <cell r="BK548">
            <v>0</v>
          </cell>
          <cell r="BL548">
            <v>0</v>
          </cell>
          <cell r="BM548">
            <v>0</v>
          </cell>
          <cell r="BN548">
            <v>0</v>
          </cell>
          <cell r="BO548">
            <v>0</v>
          </cell>
          <cell r="BP548">
            <v>0</v>
          </cell>
          <cell r="BQ548">
            <v>0</v>
          </cell>
          <cell r="BR548">
            <v>0</v>
          </cell>
          <cell r="BS548">
            <v>0</v>
          </cell>
          <cell r="BT548">
            <v>0</v>
          </cell>
          <cell r="BU548">
            <v>0</v>
          </cell>
          <cell r="BV548">
            <v>0</v>
          </cell>
          <cell r="BW548">
            <v>0</v>
          </cell>
          <cell r="BX548">
            <v>0</v>
          </cell>
          <cell r="BY548">
            <v>0</v>
          </cell>
          <cell r="BZ548">
            <v>0</v>
          </cell>
          <cell r="CA548">
            <v>0</v>
          </cell>
          <cell r="CB548">
            <v>0</v>
          </cell>
          <cell r="CC548">
            <v>0</v>
          </cell>
          <cell r="CD548">
            <v>0</v>
          </cell>
          <cell r="CE548">
            <v>0</v>
          </cell>
          <cell r="CF548">
            <v>0</v>
          </cell>
          <cell r="CG548">
            <v>0</v>
          </cell>
          <cell r="CH548">
            <v>0</v>
          </cell>
          <cell r="CI548">
            <v>0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  <cell r="DF548">
            <v>0</v>
          </cell>
          <cell r="DG548">
            <v>0</v>
          </cell>
          <cell r="DH548">
            <v>0</v>
          </cell>
          <cell r="DI548">
            <v>0</v>
          </cell>
          <cell r="DJ548">
            <v>0</v>
          </cell>
          <cell r="DK548">
            <v>0</v>
          </cell>
          <cell r="DL548">
            <v>0</v>
          </cell>
          <cell r="DM548">
            <v>0</v>
          </cell>
          <cell r="DN548">
            <v>0</v>
          </cell>
          <cell r="DO548">
            <v>0</v>
          </cell>
          <cell r="DP548">
            <v>0</v>
          </cell>
          <cell r="DQ548">
            <v>0</v>
          </cell>
          <cell r="DR548">
            <v>0</v>
          </cell>
          <cell r="DS548">
            <v>0</v>
          </cell>
          <cell r="DT548">
            <v>0</v>
          </cell>
          <cell r="DU548">
            <v>0</v>
          </cell>
          <cell r="DV548">
            <v>0</v>
          </cell>
          <cell r="DW548">
            <v>0</v>
          </cell>
          <cell r="DX548">
            <v>0</v>
          </cell>
          <cell r="DY548">
            <v>0</v>
          </cell>
          <cell r="DZ548">
            <v>0</v>
          </cell>
          <cell r="EA548">
            <v>0</v>
          </cell>
          <cell r="EB548">
            <v>0</v>
          </cell>
          <cell r="EC548">
            <v>0</v>
          </cell>
          <cell r="ED548">
            <v>0</v>
          </cell>
          <cell r="EE548">
            <v>0</v>
          </cell>
          <cell r="EF548">
            <v>0</v>
          </cell>
          <cell r="EG548">
            <v>0</v>
          </cell>
          <cell r="EH548">
            <v>0</v>
          </cell>
          <cell r="EI548">
            <v>0</v>
          </cell>
          <cell r="EJ548">
            <v>0</v>
          </cell>
          <cell r="EK548">
            <v>0</v>
          </cell>
          <cell r="EL548">
            <v>0</v>
          </cell>
          <cell r="EM548">
            <v>0</v>
          </cell>
          <cell r="EN548">
            <v>0</v>
          </cell>
          <cell r="EO548">
            <v>0</v>
          </cell>
          <cell r="EP548">
            <v>0</v>
          </cell>
          <cell r="EQ548">
            <v>0</v>
          </cell>
          <cell r="ER548">
            <v>0</v>
          </cell>
          <cell r="ES548">
            <v>0</v>
          </cell>
          <cell r="ET548">
            <v>0</v>
          </cell>
          <cell r="EU548">
            <v>0</v>
          </cell>
          <cell r="EV548">
            <v>0</v>
          </cell>
          <cell r="EW548">
            <v>0</v>
          </cell>
          <cell r="EX548">
            <v>0</v>
          </cell>
          <cell r="EY548">
            <v>0</v>
          </cell>
        </row>
        <row r="549">
          <cell r="A549" t="str">
            <v>TI13000 - Inv. In subs, equity associates and join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0</v>
          </cell>
          <cell r="BJ549">
            <v>0</v>
          </cell>
          <cell r="BK549">
            <v>0</v>
          </cell>
          <cell r="BL549">
            <v>0</v>
          </cell>
          <cell r="BM549">
            <v>0</v>
          </cell>
          <cell r="BN549">
            <v>0</v>
          </cell>
          <cell r="BO549">
            <v>0</v>
          </cell>
          <cell r="BP549">
            <v>0</v>
          </cell>
          <cell r="BQ549">
            <v>0</v>
          </cell>
          <cell r="BR549">
            <v>0</v>
          </cell>
          <cell r="BS549">
            <v>0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0</v>
          </cell>
          <cell r="CB549">
            <v>0</v>
          </cell>
          <cell r="CC549">
            <v>0</v>
          </cell>
          <cell r="CD549">
            <v>0</v>
          </cell>
          <cell r="CE549">
            <v>0</v>
          </cell>
          <cell r="CF549">
            <v>0</v>
          </cell>
          <cell r="CG549">
            <v>0</v>
          </cell>
          <cell r="CH549">
            <v>0</v>
          </cell>
          <cell r="CI549">
            <v>0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P549">
            <v>0</v>
          </cell>
          <cell r="CQ549">
            <v>0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  <cell r="DF549">
            <v>0</v>
          </cell>
          <cell r="DG549">
            <v>0</v>
          </cell>
          <cell r="DH549">
            <v>0</v>
          </cell>
          <cell r="DI549">
            <v>0</v>
          </cell>
          <cell r="DJ549">
            <v>0</v>
          </cell>
          <cell r="DK549">
            <v>0</v>
          </cell>
          <cell r="DL549">
            <v>0</v>
          </cell>
          <cell r="DM549">
            <v>0</v>
          </cell>
          <cell r="DN549">
            <v>0</v>
          </cell>
          <cell r="DO549">
            <v>0</v>
          </cell>
          <cell r="DP549">
            <v>0</v>
          </cell>
          <cell r="DQ549">
            <v>0</v>
          </cell>
          <cell r="DR549">
            <v>0</v>
          </cell>
          <cell r="DS549">
            <v>0</v>
          </cell>
          <cell r="DT549">
            <v>0</v>
          </cell>
          <cell r="DU549">
            <v>0</v>
          </cell>
          <cell r="DV549">
            <v>0</v>
          </cell>
          <cell r="DW549">
            <v>0</v>
          </cell>
          <cell r="DX549">
            <v>0</v>
          </cell>
          <cell r="DY549">
            <v>0</v>
          </cell>
          <cell r="DZ549">
            <v>0</v>
          </cell>
          <cell r="EA549">
            <v>0</v>
          </cell>
          <cell r="EB549">
            <v>0</v>
          </cell>
          <cell r="EC549">
            <v>0</v>
          </cell>
          <cell r="ED549">
            <v>0</v>
          </cell>
          <cell r="EE549">
            <v>0</v>
          </cell>
          <cell r="EF549">
            <v>0</v>
          </cell>
          <cell r="EG549">
            <v>0</v>
          </cell>
          <cell r="EH549">
            <v>0</v>
          </cell>
          <cell r="EI549">
            <v>0</v>
          </cell>
          <cell r="EJ549">
            <v>0</v>
          </cell>
          <cell r="EK549">
            <v>0</v>
          </cell>
          <cell r="EL549">
            <v>0</v>
          </cell>
          <cell r="EM549">
            <v>0</v>
          </cell>
          <cell r="EN549">
            <v>0</v>
          </cell>
          <cell r="EO549">
            <v>0</v>
          </cell>
          <cell r="EP549">
            <v>0</v>
          </cell>
          <cell r="EQ549">
            <v>0</v>
          </cell>
          <cell r="ER549">
            <v>0</v>
          </cell>
          <cell r="ES549">
            <v>0</v>
          </cell>
          <cell r="ET549">
            <v>0</v>
          </cell>
          <cell r="EU549">
            <v>0</v>
          </cell>
          <cell r="EV549">
            <v>0</v>
          </cell>
          <cell r="EW549">
            <v>0</v>
          </cell>
          <cell r="EX549">
            <v>0</v>
          </cell>
          <cell r="EY549">
            <v>0</v>
          </cell>
        </row>
        <row r="550">
          <cell r="A550" t="str">
            <v>M41581010 - Real g-Prop,plant,eq-Own use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0</v>
          </cell>
          <cell r="BJ550">
            <v>0</v>
          </cell>
          <cell r="BK550">
            <v>0</v>
          </cell>
          <cell r="BL550">
            <v>0</v>
          </cell>
          <cell r="BM550">
            <v>0</v>
          </cell>
          <cell r="BN550">
            <v>0</v>
          </cell>
          <cell r="BO550">
            <v>0</v>
          </cell>
          <cell r="BP550">
            <v>0</v>
          </cell>
          <cell r="BQ550">
            <v>0</v>
          </cell>
          <cell r="BR550">
            <v>0</v>
          </cell>
          <cell r="BS550">
            <v>0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0</v>
          </cell>
          <cell r="BY550">
            <v>0</v>
          </cell>
          <cell r="BZ550">
            <v>0</v>
          </cell>
          <cell r="CA550">
            <v>0</v>
          </cell>
          <cell r="CB550">
            <v>0</v>
          </cell>
          <cell r="CC550">
            <v>0</v>
          </cell>
          <cell r="CD550">
            <v>0</v>
          </cell>
          <cell r="CE550">
            <v>0</v>
          </cell>
          <cell r="CF550">
            <v>0</v>
          </cell>
          <cell r="CG550">
            <v>0</v>
          </cell>
          <cell r="CH550">
            <v>0</v>
          </cell>
          <cell r="CI550">
            <v>0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  <cell r="DF550">
            <v>0</v>
          </cell>
          <cell r="DG550">
            <v>0</v>
          </cell>
          <cell r="DH550">
            <v>0</v>
          </cell>
          <cell r="DI550">
            <v>0</v>
          </cell>
          <cell r="DJ550">
            <v>0</v>
          </cell>
          <cell r="DK550">
            <v>0</v>
          </cell>
          <cell r="DL550">
            <v>0</v>
          </cell>
          <cell r="DM550">
            <v>0</v>
          </cell>
          <cell r="DN550">
            <v>0</v>
          </cell>
          <cell r="DO550">
            <v>0</v>
          </cell>
          <cell r="DP550">
            <v>0</v>
          </cell>
          <cell r="DQ550">
            <v>0</v>
          </cell>
          <cell r="DR550">
            <v>0</v>
          </cell>
          <cell r="DS550">
            <v>0</v>
          </cell>
          <cell r="DT550">
            <v>0</v>
          </cell>
          <cell r="DU550">
            <v>0</v>
          </cell>
          <cell r="DV550">
            <v>0</v>
          </cell>
          <cell r="DW550">
            <v>0</v>
          </cell>
          <cell r="DX550">
            <v>0</v>
          </cell>
          <cell r="DY550">
            <v>0</v>
          </cell>
          <cell r="DZ550">
            <v>0</v>
          </cell>
          <cell r="EA550">
            <v>0</v>
          </cell>
          <cell r="EB550">
            <v>0</v>
          </cell>
          <cell r="EC550">
            <v>0</v>
          </cell>
          <cell r="ED550">
            <v>0</v>
          </cell>
          <cell r="EE550">
            <v>0</v>
          </cell>
          <cell r="EF550">
            <v>0</v>
          </cell>
          <cell r="EG550">
            <v>0</v>
          </cell>
          <cell r="EH550">
            <v>0</v>
          </cell>
          <cell r="EI550">
            <v>0</v>
          </cell>
          <cell r="EJ550">
            <v>0</v>
          </cell>
          <cell r="EK550">
            <v>0</v>
          </cell>
          <cell r="EL550">
            <v>0</v>
          </cell>
          <cell r="EM550">
            <v>0</v>
          </cell>
          <cell r="EN550">
            <v>0</v>
          </cell>
          <cell r="EO550">
            <v>0</v>
          </cell>
          <cell r="EP550">
            <v>0</v>
          </cell>
          <cell r="EQ550">
            <v>0</v>
          </cell>
          <cell r="ER550">
            <v>0</v>
          </cell>
          <cell r="ES550">
            <v>0</v>
          </cell>
          <cell r="ET550">
            <v>0</v>
          </cell>
          <cell r="EU550">
            <v>0</v>
          </cell>
          <cell r="EV550">
            <v>0</v>
          </cell>
          <cell r="EW550">
            <v>0</v>
          </cell>
          <cell r="EX550">
            <v>0</v>
          </cell>
          <cell r="EY550">
            <v>0</v>
          </cell>
        </row>
        <row r="551">
          <cell r="A551" t="str">
            <v>M41581020 - Real g-Plant &amp; eq-Op Lease-Tpi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0</v>
          </cell>
          <cell r="BJ551">
            <v>0</v>
          </cell>
          <cell r="BK551">
            <v>0</v>
          </cell>
          <cell r="BL551">
            <v>0</v>
          </cell>
          <cell r="BM551">
            <v>0</v>
          </cell>
          <cell r="BN551">
            <v>0</v>
          </cell>
          <cell r="BO551">
            <v>0</v>
          </cell>
          <cell r="BP551">
            <v>0</v>
          </cell>
          <cell r="BQ551">
            <v>0</v>
          </cell>
          <cell r="BR551">
            <v>0</v>
          </cell>
          <cell r="BS551">
            <v>0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0</v>
          </cell>
          <cell r="CB551">
            <v>0</v>
          </cell>
          <cell r="CC551">
            <v>0</v>
          </cell>
          <cell r="CD551">
            <v>0</v>
          </cell>
          <cell r="CE551">
            <v>0</v>
          </cell>
          <cell r="CF551">
            <v>0</v>
          </cell>
          <cell r="CG551">
            <v>0</v>
          </cell>
          <cell r="CH551">
            <v>0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P551">
            <v>0</v>
          </cell>
          <cell r="CQ551">
            <v>0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  <cell r="DF551">
            <v>0</v>
          </cell>
          <cell r="DG551">
            <v>0</v>
          </cell>
          <cell r="DH551">
            <v>0</v>
          </cell>
          <cell r="DI551">
            <v>0</v>
          </cell>
          <cell r="DJ551">
            <v>0</v>
          </cell>
          <cell r="DK551">
            <v>0</v>
          </cell>
          <cell r="DL551">
            <v>0</v>
          </cell>
          <cell r="DM551">
            <v>0</v>
          </cell>
          <cell r="DN551">
            <v>0</v>
          </cell>
          <cell r="DO551">
            <v>0</v>
          </cell>
          <cell r="DP551">
            <v>0</v>
          </cell>
          <cell r="DQ551">
            <v>0</v>
          </cell>
          <cell r="DR551">
            <v>0</v>
          </cell>
          <cell r="DS551">
            <v>0</v>
          </cell>
          <cell r="DT551">
            <v>0</v>
          </cell>
          <cell r="DU551">
            <v>0</v>
          </cell>
          <cell r="DV551">
            <v>0</v>
          </cell>
          <cell r="DW551">
            <v>0</v>
          </cell>
          <cell r="DX551">
            <v>0</v>
          </cell>
          <cell r="DY551">
            <v>0</v>
          </cell>
          <cell r="DZ551">
            <v>0</v>
          </cell>
          <cell r="EA551">
            <v>0</v>
          </cell>
          <cell r="EB551">
            <v>0</v>
          </cell>
          <cell r="EC551">
            <v>0</v>
          </cell>
          <cell r="ED551">
            <v>0</v>
          </cell>
          <cell r="EE551">
            <v>0</v>
          </cell>
          <cell r="EF551">
            <v>0</v>
          </cell>
          <cell r="EG551">
            <v>0</v>
          </cell>
          <cell r="EH551">
            <v>0</v>
          </cell>
          <cell r="EI551">
            <v>0</v>
          </cell>
          <cell r="EJ551">
            <v>0</v>
          </cell>
          <cell r="EK551">
            <v>0</v>
          </cell>
          <cell r="EL551">
            <v>0</v>
          </cell>
          <cell r="EM551">
            <v>0</v>
          </cell>
          <cell r="EN551">
            <v>0</v>
          </cell>
          <cell r="EO551">
            <v>0</v>
          </cell>
          <cell r="EP551">
            <v>0</v>
          </cell>
          <cell r="EQ551">
            <v>0</v>
          </cell>
          <cell r="ER551">
            <v>0</v>
          </cell>
          <cell r="ES551">
            <v>0</v>
          </cell>
          <cell r="ET551">
            <v>0</v>
          </cell>
          <cell r="EU551">
            <v>0</v>
          </cell>
          <cell r="EV551">
            <v>0</v>
          </cell>
          <cell r="EW551">
            <v>0</v>
          </cell>
          <cell r="EX551">
            <v>0</v>
          </cell>
          <cell r="EY551">
            <v>0</v>
          </cell>
        </row>
        <row r="552">
          <cell r="A552" t="str">
            <v>TI4158 - Realised gains - Prop, plant and equipm-F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0</v>
          </cell>
          <cell r="BJ552">
            <v>0</v>
          </cell>
          <cell r="BK552">
            <v>0</v>
          </cell>
          <cell r="BL552">
            <v>0</v>
          </cell>
          <cell r="BM552">
            <v>0</v>
          </cell>
          <cell r="BN552">
            <v>0</v>
          </cell>
          <cell r="BO552">
            <v>0</v>
          </cell>
          <cell r="BP552">
            <v>0</v>
          </cell>
          <cell r="BQ552">
            <v>0</v>
          </cell>
          <cell r="BR552">
            <v>0</v>
          </cell>
          <cell r="BS552">
            <v>0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0</v>
          </cell>
          <cell r="BY552">
            <v>0</v>
          </cell>
          <cell r="BZ552">
            <v>0</v>
          </cell>
          <cell r="CA552">
            <v>0</v>
          </cell>
          <cell r="CB552">
            <v>0</v>
          </cell>
          <cell r="CC552">
            <v>0</v>
          </cell>
          <cell r="CD552">
            <v>0</v>
          </cell>
          <cell r="CE552">
            <v>0</v>
          </cell>
          <cell r="CF552">
            <v>0</v>
          </cell>
          <cell r="CG552">
            <v>0</v>
          </cell>
          <cell r="CH552">
            <v>0</v>
          </cell>
          <cell r="CI552">
            <v>0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  <cell r="DF552">
            <v>0</v>
          </cell>
          <cell r="DG552">
            <v>0</v>
          </cell>
          <cell r="DH552">
            <v>0</v>
          </cell>
          <cell r="DI552">
            <v>0</v>
          </cell>
          <cell r="DJ552">
            <v>0</v>
          </cell>
          <cell r="DK552">
            <v>0</v>
          </cell>
          <cell r="DL552">
            <v>0</v>
          </cell>
          <cell r="DM552">
            <v>0</v>
          </cell>
          <cell r="DN552">
            <v>0</v>
          </cell>
          <cell r="DO552">
            <v>0</v>
          </cell>
          <cell r="DP552">
            <v>0</v>
          </cell>
          <cell r="DQ552">
            <v>0</v>
          </cell>
          <cell r="DR552">
            <v>0</v>
          </cell>
          <cell r="DS552">
            <v>0</v>
          </cell>
          <cell r="DT552">
            <v>0</v>
          </cell>
          <cell r="DU552">
            <v>0</v>
          </cell>
          <cell r="DV552">
            <v>0</v>
          </cell>
          <cell r="DW552">
            <v>0</v>
          </cell>
          <cell r="DX552">
            <v>0</v>
          </cell>
          <cell r="DY552">
            <v>0</v>
          </cell>
          <cell r="DZ552">
            <v>0</v>
          </cell>
          <cell r="EA552">
            <v>0</v>
          </cell>
          <cell r="EB552">
            <v>0</v>
          </cell>
          <cell r="EC552">
            <v>0</v>
          </cell>
          <cell r="ED552">
            <v>0</v>
          </cell>
          <cell r="EE552">
            <v>0</v>
          </cell>
          <cell r="EF552">
            <v>0</v>
          </cell>
          <cell r="EG552">
            <v>0</v>
          </cell>
          <cell r="EH552">
            <v>0</v>
          </cell>
          <cell r="EI552">
            <v>0</v>
          </cell>
          <cell r="EJ552">
            <v>0</v>
          </cell>
          <cell r="EK552">
            <v>0</v>
          </cell>
          <cell r="EL552">
            <v>0</v>
          </cell>
          <cell r="EM552">
            <v>0</v>
          </cell>
          <cell r="EN552">
            <v>0</v>
          </cell>
          <cell r="EO552">
            <v>0</v>
          </cell>
          <cell r="EP552">
            <v>0</v>
          </cell>
          <cell r="EQ552">
            <v>0</v>
          </cell>
          <cell r="ER552">
            <v>0</v>
          </cell>
          <cell r="ES552">
            <v>0</v>
          </cell>
          <cell r="ET552">
            <v>0</v>
          </cell>
          <cell r="EU552">
            <v>0</v>
          </cell>
          <cell r="EV552">
            <v>0</v>
          </cell>
          <cell r="EW552">
            <v>0</v>
          </cell>
          <cell r="EX552">
            <v>0</v>
          </cell>
          <cell r="EY552">
            <v>0</v>
          </cell>
        </row>
        <row r="553">
          <cell r="A553" t="str">
            <v>M51581010 - Real l-Prop,plant,eq-Own use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  <cell r="BL553">
            <v>0</v>
          </cell>
          <cell r="BM553">
            <v>0</v>
          </cell>
          <cell r="BN553">
            <v>0</v>
          </cell>
          <cell r="BO553">
            <v>0</v>
          </cell>
          <cell r="BP553">
            <v>0</v>
          </cell>
          <cell r="BQ553">
            <v>0</v>
          </cell>
          <cell r="BR553">
            <v>0</v>
          </cell>
          <cell r="BS553">
            <v>0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0</v>
          </cell>
          <cell r="BY553">
            <v>0</v>
          </cell>
          <cell r="BZ553">
            <v>0</v>
          </cell>
          <cell r="CA553">
            <v>0</v>
          </cell>
          <cell r="CB553">
            <v>0</v>
          </cell>
          <cell r="CC553">
            <v>0</v>
          </cell>
          <cell r="CD553">
            <v>0</v>
          </cell>
          <cell r="CE553">
            <v>0</v>
          </cell>
          <cell r="CF553">
            <v>0</v>
          </cell>
          <cell r="CG553">
            <v>0</v>
          </cell>
          <cell r="CH553">
            <v>0</v>
          </cell>
          <cell r="CI553">
            <v>0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P553">
            <v>0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DG553">
            <v>0</v>
          </cell>
          <cell r="DH553">
            <v>0</v>
          </cell>
          <cell r="DI553">
            <v>0</v>
          </cell>
          <cell r="DJ553">
            <v>0</v>
          </cell>
          <cell r="DK553">
            <v>0</v>
          </cell>
          <cell r="DL553">
            <v>0</v>
          </cell>
          <cell r="DM553">
            <v>0</v>
          </cell>
          <cell r="DN553">
            <v>0</v>
          </cell>
          <cell r="DO553">
            <v>0</v>
          </cell>
          <cell r="DP553">
            <v>0</v>
          </cell>
          <cell r="DQ553">
            <v>0</v>
          </cell>
          <cell r="DR553">
            <v>0</v>
          </cell>
          <cell r="DS553">
            <v>0</v>
          </cell>
          <cell r="DT553">
            <v>0</v>
          </cell>
          <cell r="DU553">
            <v>0</v>
          </cell>
          <cell r="DV553">
            <v>0</v>
          </cell>
          <cell r="DW553">
            <v>0</v>
          </cell>
          <cell r="DX553">
            <v>0</v>
          </cell>
          <cell r="DY553">
            <v>0</v>
          </cell>
          <cell r="DZ553">
            <v>0</v>
          </cell>
          <cell r="EA553">
            <v>0</v>
          </cell>
          <cell r="EB553">
            <v>0</v>
          </cell>
          <cell r="EC553">
            <v>0</v>
          </cell>
          <cell r="ED553">
            <v>0</v>
          </cell>
          <cell r="EE553">
            <v>0</v>
          </cell>
          <cell r="EF553">
            <v>0</v>
          </cell>
          <cell r="EG553">
            <v>0</v>
          </cell>
          <cell r="EH553">
            <v>0</v>
          </cell>
          <cell r="EI553">
            <v>0</v>
          </cell>
          <cell r="EJ553">
            <v>0</v>
          </cell>
          <cell r="EK553">
            <v>0</v>
          </cell>
          <cell r="EL553">
            <v>0</v>
          </cell>
          <cell r="EM553">
            <v>0</v>
          </cell>
          <cell r="EN553">
            <v>0</v>
          </cell>
          <cell r="EO553">
            <v>0</v>
          </cell>
          <cell r="EP553">
            <v>0</v>
          </cell>
          <cell r="EQ553">
            <v>0</v>
          </cell>
          <cell r="ER553">
            <v>0</v>
          </cell>
          <cell r="ES553">
            <v>0</v>
          </cell>
          <cell r="ET553">
            <v>0</v>
          </cell>
          <cell r="EU553">
            <v>0</v>
          </cell>
          <cell r="EV553">
            <v>0</v>
          </cell>
          <cell r="EW553">
            <v>0</v>
          </cell>
          <cell r="EX553">
            <v>0</v>
          </cell>
          <cell r="EY553">
            <v>0</v>
          </cell>
        </row>
        <row r="554">
          <cell r="A554" t="str">
            <v>M51581020 - Real L on pl&amp;eq-Oper lease-Tpi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0</v>
          </cell>
          <cell r="BJ554">
            <v>0</v>
          </cell>
          <cell r="BK554">
            <v>0</v>
          </cell>
          <cell r="BL554">
            <v>0</v>
          </cell>
          <cell r="BM554">
            <v>0</v>
          </cell>
          <cell r="BN554">
            <v>0</v>
          </cell>
          <cell r="BO554">
            <v>0</v>
          </cell>
          <cell r="BP554">
            <v>0</v>
          </cell>
          <cell r="BQ554">
            <v>0</v>
          </cell>
          <cell r="BR554">
            <v>0</v>
          </cell>
          <cell r="BS554">
            <v>0</v>
          </cell>
          <cell r="BT554">
            <v>0</v>
          </cell>
          <cell r="BU554">
            <v>0</v>
          </cell>
          <cell r="BV554">
            <v>0</v>
          </cell>
          <cell r="BW554">
            <v>0</v>
          </cell>
          <cell r="BX554">
            <v>0</v>
          </cell>
          <cell r="BY554">
            <v>0</v>
          </cell>
          <cell r="BZ554">
            <v>0</v>
          </cell>
          <cell r="CA554">
            <v>0</v>
          </cell>
          <cell r="CB554">
            <v>0</v>
          </cell>
          <cell r="CC554">
            <v>0</v>
          </cell>
          <cell r="CD554">
            <v>0</v>
          </cell>
          <cell r="CE554">
            <v>0</v>
          </cell>
          <cell r="CF554">
            <v>0</v>
          </cell>
          <cell r="CG554">
            <v>0</v>
          </cell>
          <cell r="CH554">
            <v>0</v>
          </cell>
          <cell r="CI554">
            <v>0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P554">
            <v>0</v>
          </cell>
          <cell r="CQ554">
            <v>0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  <cell r="DF554">
            <v>0</v>
          </cell>
          <cell r="DG554">
            <v>0</v>
          </cell>
          <cell r="DH554">
            <v>0</v>
          </cell>
          <cell r="DI554">
            <v>0</v>
          </cell>
          <cell r="DJ554">
            <v>0</v>
          </cell>
          <cell r="DK554">
            <v>0</v>
          </cell>
          <cell r="DL554">
            <v>0</v>
          </cell>
          <cell r="DM554">
            <v>0</v>
          </cell>
          <cell r="DN554">
            <v>0</v>
          </cell>
          <cell r="DO554">
            <v>0</v>
          </cell>
          <cell r="DP554">
            <v>0</v>
          </cell>
          <cell r="DQ554">
            <v>0</v>
          </cell>
          <cell r="DR554">
            <v>0</v>
          </cell>
          <cell r="DS554">
            <v>0</v>
          </cell>
          <cell r="DT554">
            <v>0</v>
          </cell>
          <cell r="DU554">
            <v>0</v>
          </cell>
          <cell r="DV554">
            <v>0</v>
          </cell>
          <cell r="DW554">
            <v>0</v>
          </cell>
          <cell r="DX554">
            <v>0</v>
          </cell>
          <cell r="DY554">
            <v>0</v>
          </cell>
          <cell r="DZ554">
            <v>0</v>
          </cell>
          <cell r="EA554">
            <v>0</v>
          </cell>
          <cell r="EB554">
            <v>0</v>
          </cell>
          <cell r="EC554">
            <v>0</v>
          </cell>
          <cell r="ED554">
            <v>0</v>
          </cell>
          <cell r="EE554">
            <v>0</v>
          </cell>
          <cell r="EF554">
            <v>0</v>
          </cell>
          <cell r="EG554">
            <v>0</v>
          </cell>
          <cell r="EH554">
            <v>0</v>
          </cell>
          <cell r="EI554">
            <v>0</v>
          </cell>
          <cell r="EJ554">
            <v>0</v>
          </cell>
          <cell r="EK554">
            <v>0</v>
          </cell>
          <cell r="EL554">
            <v>0</v>
          </cell>
          <cell r="EM554">
            <v>0</v>
          </cell>
          <cell r="EN554">
            <v>0</v>
          </cell>
          <cell r="EO554">
            <v>0</v>
          </cell>
          <cell r="EP554">
            <v>0</v>
          </cell>
          <cell r="EQ554">
            <v>0</v>
          </cell>
          <cell r="ER554">
            <v>0</v>
          </cell>
          <cell r="ES554">
            <v>0</v>
          </cell>
          <cell r="ET554">
            <v>0</v>
          </cell>
          <cell r="EU554">
            <v>0</v>
          </cell>
          <cell r="EV554">
            <v>0</v>
          </cell>
          <cell r="EW554">
            <v>0</v>
          </cell>
          <cell r="EX554">
            <v>0</v>
          </cell>
          <cell r="EY554">
            <v>0</v>
          </cell>
        </row>
        <row r="555">
          <cell r="A555" t="str">
            <v>TI5158 - Realised losses - Prop, plant and equipme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I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I555">
            <v>0</v>
          </cell>
          <cell r="DJ555">
            <v>0</v>
          </cell>
          <cell r="DK555">
            <v>0</v>
          </cell>
          <cell r="DL555">
            <v>0</v>
          </cell>
          <cell r="DM555">
            <v>0</v>
          </cell>
          <cell r="DN555">
            <v>0</v>
          </cell>
          <cell r="DO555">
            <v>0</v>
          </cell>
          <cell r="DP555">
            <v>0</v>
          </cell>
          <cell r="DQ555">
            <v>0</v>
          </cell>
          <cell r="DR555">
            <v>0</v>
          </cell>
          <cell r="DS555">
            <v>0</v>
          </cell>
          <cell r="DT555">
            <v>0</v>
          </cell>
          <cell r="DU555">
            <v>0</v>
          </cell>
          <cell r="DV555">
            <v>0</v>
          </cell>
          <cell r="DW555">
            <v>0</v>
          </cell>
          <cell r="DX555">
            <v>0</v>
          </cell>
          <cell r="DY555">
            <v>0</v>
          </cell>
          <cell r="DZ555">
            <v>0</v>
          </cell>
          <cell r="EA555">
            <v>0</v>
          </cell>
          <cell r="EB555">
            <v>0</v>
          </cell>
          <cell r="EC555">
            <v>0</v>
          </cell>
          <cell r="ED555">
            <v>0</v>
          </cell>
          <cell r="EE555">
            <v>0</v>
          </cell>
          <cell r="EF555">
            <v>0</v>
          </cell>
          <cell r="EG555">
            <v>0</v>
          </cell>
          <cell r="EH555">
            <v>0</v>
          </cell>
          <cell r="EI555">
            <v>0</v>
          </cell>
          <cell r="EJ555">
            <v>0</v>
          </cell>
          <cell r="EK555">
            <v>0</v>
          </cell>
          <cell r="EL555">
            <v>0</v>
          </cell>
          <cell r="EM555">
            <v>0</v>
          </cell>
          <cell r="EN555">
            <v>0</v>
          </cell>
          <cell r="EO555">
            <v>0</v>
          </cell>
          <cell r="EP555">
            <v>0</v>
          </cell>
          <cell r="EQ555">
            <v>0</v>
          </cell>
          <cell r="ER555">
            <v>0</v>
          </cell>
          <cell r="ES555">
            <v>0</v>
          </cell>
          <cell r="ET555">
            <v>0</v>
          </cell>
          <cell r="EU555">
            <v>0</v>
          </cell>
          <cell r="EV555">
            <v>0</v>
          </cell>
          <cell r="EW555">
            <v>0</v>
          </cell>
          <cell r="EX555">
            <v>0</v>
          </cell>
          <cell r="EY555">
            <v>0</v>
          </cell>
        </row>
        <row r="556">
          <cell r="A556" t="str">
            <v>TI14000 - Property, plant and equipment - For own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0</v>
          </cell>
          <cell r="BJ556">
            <v>0</v>
          </cell>
          <cell r="BK556">
            <v>0</v>
          </cell>
          <cell r="BL556">
            <v>0</v>
          </cell>
          <cell r="BM556">
            <v>0</v>
          </cell>
          <cell r="BN556">
            <v>0</v>
          </cell>
          <cell r="BO556">
            <v>0</v>
          </cell>
          <cell r="BP556">
            <v>0</v>
          </cell>
          <cell r="BQ556">
            <v>0</v>
          </cell>
          <cell r="BR556">
            <v>0</v>
          </cell>
          <cell r="BS556">
            <v>0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I556">
            <v>0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P556">
            <v>0</v>
          </cell>
          <cell r="CQ556">
            <v>0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I556">
            <v>0</v>
          </cell>
          <cell r="DJ556">
            <v>0</v>
          </cell>
          <cell r="DK556">
            <v>0</v>
          </cell>
          <cell r="DL556">
            <v>0</v>
          </cell>
          <cell r="DM556">
            <v>0</v>
          </cell>
          <cell r="DN556">
            <v>0</v>
          </cell>
          <cell r="DO556">
            <v>0</v>
          </cell>
          <cell r="DP556">
            <v>0</v>
          </cell>
          <cell r="DQ556">
            <v>0</v>
          </cell>
          <cell r="DR556">
            <v>0</v>
          </cell>
          <cell r="DS556">
            <v>0</v>
          </cell>
          <cell r="DT556">
            <v>0</v>
          </cell>
          <cell r="DU556">
            <v>0</v>
          </cell>
          <cell r="DV556">
            <v>0</v>
          </cell>
          <cell r="DW556">
            <v>0</v>
          </cell>
          <cell r="DX556">
            <v>0</v>
          </cell>
          <cell r="DY556">
            <v>0</v>
          </cell>
          <cell r="DZ556">
            <v>0</v>
          </cell>
          <cell r="EA556">
            <v>0</v>
          </cell>
          <cell r="EB556">
            <v>0</v>
          </cell>
          <cell r="EC556">
            <v>0</v>
          </cell>
          <cell r="ED556">
            <v>0</v>
          </cell>
          <cell r="EE556">
            <v>0</v>
          </cell>
          <cell r="EF556">
            <v>0</v>
          </cell>
          <cell r="EG556">
            <v>0</v>
          </cell>
          <cell r="EH556">
            <v>0</v>
          </cell>
          <cell r="EI556">
            <v>0</v>
          </cell>
          <cell r="EJ556">
            <v>0</v>
          </cell>
          <cell r="EK556">
            <v>0</v>
          </cell>
          <cell r="EL556">
            <v>0</v>
          </cell>
          <cell r="EM556">
            <v>0</v>
          </cell>
          <cell r="EN556">
            <v>0</v>
          </cell>
          <cell r="EO556">
            <v>0</v>
          </cell>
          <cell r="EP556">
            <v>0</v>
          </cell>
          <cell r="EQ556">
            <v>0</v>
          </cell>
          <cell r="ER556">
            <v>0</v>
          </cell>
          <cell r="ES556">
            <v>0</v>
          </cell>
          <cell r="ET556">
            <v>0</v>
          </cell>
          <cell r="EU556">
            <v>0</v>
          </cell>
          <cell r="EV556">
            <v>0</v>
          </cell>
          <cell r="EW556">
            <v>0</v>
          </cell>
          <cell r="EX556">
            <v>0</v>
          </cell>
          <cell r="EY556">
            <v>0</v>
          </cell>
        </row>
        <row r="557">
          <cell r="A557" t="str">
            <v>M41593010 - DNU:(Un)r g- Rem.Ncur grps HFS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0</v>
          </cell>
          <cell r="BJ557">
            <v>0</v>
          </cell>
          <cell r="BK557">
            <v>0</v>
          </cell>
          <cell r="BL557">
            <v>0</v>
          </cell>
          <cell r="BM557">
            <v>0</v>
          </cell>
          <cell r="BN557">
            <v>0</v>
          </cell>
          <cell r="BO557">
            <v>0</v>
          </cell>
          <cell r="BP557">
            <v>0</v>
          </cell>
          <cell r="BQ557">
            <v>0</v>
          </cell>
          <cell r="BR557">
            <v>0</v>
          </cell>
          <cell r="BS557">
            <v>0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  <cell r="CA557">
            <v>0</v>
          </cell>
          <cell r="CB557">
            <v>0</v>
          </cell>
          <cell r="CC557">
            <v>0</v>
          </cell>
          <cell r="CD557">
            <v>0</v>
          </cell>
          <cell r="CE557">
            <v>0</v>
          </cell>
          <cell r="CF557">
            <v>0</v>
          </cell>
          <cell r="CG557">
            <v>0</v>
          </cell>
          <cell r="CH557">
            <v>0</v>
          </cell>
          <cell r="CI557">
            <v>0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P557">
            <v>0</v>
          </cell>
          <cell r="CQ557">
            <v>0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0</v>
          </cell>
          <cell r="DE557">
            <v>0</v>
          </cell>
          <cell r="DF557">
            <v>0</v>
          </cell>
          <cell r="DG557">
            <v>0</v>
          </cell>
          <cell r="DH557">
            <v>0</v>
          </cell>
          <cell r="DI557">
            <v>0</v>
          </cell>
          <cell r="DJ557">
            <v>0</v>
          </cell>
          <cell r="DK557">
            <v>0</v>
          </cell>
          <cell r="DL557">
            <v>0</v>
          </cell>
          <cell r="DM557">
            <v>0</v>
          </cell>
          <cell r="DN557">
            <v>0</v>
          </cell>
          <cell r="DO557">
            <v>0</v>
          </cell>
          <cell r="DP557">
            <v>0</v>
          </cell>
          <cell r="DQ557">
            <v>0</v>
          </cell>
          <cell r="DR557">
            <v>0</v>
          </cell>
          <cell r="DS557">
            <v>0</v>
          </cell>
          <cell r="DT557">
            <v>0</v>
          </cell>
          <cell r="DU557">
            <v>0</v>
          </cell>
          <cell r="DV557">
            <v>0</v>
          </cell>
          <cell r="DW557">
            <v>0</v>
          </cell>
          <cell r="DX557">
            <v>0</v>
          </cell>
          <cell r="DY557">
            <v>0</v>
          </cell>
          <cell r="DZ557">
            <v>0</v>
          </cell>
          <cell r="EA557">
            <v>0</v>
          </cell>
          <cell r="EB557">
            <v>0</v>
          </cell>
          <cell r="EC557">
            <v>0</v>
          </cell>
          <cell r="ED557">
            <v>0</v>
          </cell>
          <cell r="EE557">
            <v>0</v>
          </cell>
          <cell r="EF557">
            <v>0</v>
          </cell>
          <cell r="EG557">
            <v>0</v>
          </cell>
          <cell r="EH557">
            <v>0</v>
          </cell>
          <cell r="EI557">
            <v>0</v>
          </cell>
          <cell r="EJ557">
            <v>0</v>
          </cell>
          <cell r="EK557">
            <v>0</v>
          </cell>
          <cell r="EL557">
            <v>0</v>
          </cell>
          <cell r="EM557">
            <v>0</v>
          </cell>
          <cell r="EN557">
            <v>0</v>
          </cell>
          <cell r="EO557">
            <v>0</v>
          </cell>
          <cell r="EP557">
            <v>0</v>
          </cell>
          <cell r="EQ557">
            <v>0</v>
          </cell>
          <cell r="ER557">
            <v>0</v>
          </cell>
          <cell r="ES557">
            <v>0</v>
          </cell>
          <cell r="ET557">
            <v>0</v>
          </cell>
          <cell r="EU557">
            <v>0</v>
          </cell>
          <cell r="EV557">
            <v>0</v>
          </cell>
          <cell r="EW557">
            <v>0</v>
          </cell>
          <cell r="EX557">
            <v>0</v>
          </cell>
          <cell r="EY557">
            <v>0</v>
          </cell>
        </row>
        <row r="558">
          <cell r="A558" t="str">
            <v>M41594010 - (Un)r g on derecogn intang as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0</v>
          </cell>
          <cell r="CB558">
            <v>0</v>
          </cell>
          <cell r="CC558">
            <v>0</v>
          </cell>
          <cell r="CD558">
            <v>0</v>
          </cell>
          <cell r="CE558">
            <v>0</v>
          </cell>
          <cell r="CF558">
            <v>0</v>
          </cell>
          <cell r="CG558">
            <v>0</v>
          </cell>
          <cell r="CH558">
            <v>0</v>
          </cell>
          <cell r="CI558">
            <v>0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DG558">
            <v>0</v>
          </cell>
          <cell r="DH558">
            <v>0</v>
          </cell>
          <cell r="DI558">
            <v>0</v>
          </cell>
          <cell r="DJ558">
            <v>0</v>
          </cell>
          <cell r="DK558">
            <v>0</v>
          </cell>
          <cell r="DL558">
            <v>0</v>
          </cell>
          <cell r="DM558">
            <v>0</v>
          </cell>
          <cell r="DN558">
            <v>0</v>
          </cell>
          <cell r="DO558">
            <v>0</v>
          </cell>
          <cell r="DP558">
            <v>0</v>
          </cell>
          <cell r="DQ558">
            <v>0</v>
          </cell>
          <cell r="DR558">
            <v>0</v>
          </cell>
          <cell r="DS558">
            <v>0</v>
          </cell>
          <cell r="DT558">
            <v>0</v>
          </cell>
          <cell r="DU558">
            <v>0</v>
          </cell>
          <cell r="DV558">
            <v>0</v>
          </cell>
          <cell r="DW558">
            <v>0</v>
          </cell>
          <cell r="DX558">
            <v>0</v>
          </cell>
          <cell r="DY558">
            <v>0</v>
          </cell>
          <cell r="DZ558">
            <v>0</v>
          </cell>
          <cell r="EA558">
            <v>0</v>
          </cell>
          <cell r="EB558">
            <v>0</v>
          </cell>
          <cell r="EC558">
            <v>0</v>
          </cell>
          <cell r="ED558">
            <v>0</v>
          </cell>
          <cell r="EE558">
            <v>0</v>
          </cell>
          <cell r="EF558">
            <v>0</v>
          </cell>
          <cell r="EG558">
            <v>0</v>
          </cell>
          <cell r="EH558">
            <v>0</v>
          </cell>
          <cell r="EI558">
            <v>0</v>
          </cell>
          <cell r="EJ558">
            <v>0</v>
          </cell>
          <cell r="EK558">
            <v>0</v>
          </cell>
          <cell r="EL558">
            <v>0</v>
          </cell>
          <cell r="EM558">
            <v>0</v>
          </cell>
          <cell r="EN558">
            <v>0</v>
          </cell>
          <cell r="EO558">
            <v>0</v>
          </cell>
          <cell r="EP558">
            <v>0</v>
          </cell>
          <cell r="EQ558">
            <v>0</v>
          </cell>
          <cell r="ER558">
            <v>0</v>
          </cell>
          <cell r="ES558">
            <v>0</v>
          </cell>
          <cell r="ET558">
            <v>0</v>
          </cell>
          <cell r="EU558">
            <v>0</v>
          </cell>
          <cell r="EV558">
            <v>0</v>
          </cell>
          <cell r="EW558">
            <v>0</v>
          </cell>
          <cell r="EX558">
            <v>0</v>
          </cell>
          <cell r="EY558">
            <v>0</v>
          </cell>
        </row>
        <row r="559">
          <cell r="A559" t="str">
            <v>M41595010 - Other (un)realised gains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0</v>
          </cell>
          <cell r="BJ559">
            <v>0</v>
          </cell>
          <cell r="BK559">
            <v>0</v>
          </cell>
          <cell r="BL559">
            <v>0</v>
          </cell>
          <cell r="BM559">
            <v>0</v>
          </cell>
          <cell r="BN559">
            <v>0</v>
          </cell>
          <cell r="BO559">
            <v>0</v>
          </cell>
          <cell r="BP559">
            <v>0</v>
          </cell>
          <cell r="BQ559">
            <v>0</v>
          </cell>
          <cell r="BR559">
            <v>0</v>
          </cell>
          <cell r="BS559">
            <v>0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0</v>
          </cell>
          <cell r="CA559">
            <v>0</v>
          </cell>
          <cell r="CB559">
            <v>0</v>
          </cell>
          <cell r="CC559">
            <v>0</v>
          </cell>
          <cell r="CD559">
            <v>0</v>
          </cell>
          <cell r="CE559">
            <v>0</v>
          </cell>
          <cell r="CF559">
            <v>0</v>
          </cell>
          <cell r="CG559">
            <v>0</v>
          </cell>
          <cell r="CH559">
            <v>0</v>
          </cell>
          <cell r="CI559">
            <v>0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P559">
            <v>0</v>
          </cell>
          <cell r="CQ559">
            <v>0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DG559">
            <v>0</v>
          </cell>
          <cell r="DH559">
            <v>0</v>
          </cell>
          <cell r="DI559">
            <v>0</v>
          </cell>
          <cell r="DJ559">
            <v>0</v>
          </cell>
          <cell r="DK559">
            <v>0</v>
          </cell>
          <cell r="DL559">
            <v>0</v>
          </cell>
          <cell r="DM559">
            <v>0</v>
          </cell>
          <cell r="DN559">
            <v>0</v>
          </cell>
          <cell r="DO559">
            <v>0</v>
          </cell>
          <cell r="DP559">
            <v>0</v>
          </cell>
          <cell r="DQ559">
            <v>0</v>
          </cell>
          <cell r="DR559">
            <v>0</v>
          </cell>
          <cell r="DS559">
            <v>0</v>
          </cell>
          <cell r="DT559">
            <v>0</v>
          </cell>
          <cell r="DU559">
            <v>0</v>
          </cell>
          <cell r="DV559">
            <v>0</v>
          </cell>
          <cell r="DW559">
            <v>0</v>
          </cell>
          <cell r="DX559">
            <v>0</v>
          </cell>
          <cell r="DY559">
            <v>0</v>
          </cell>
          <cell r="DZ559">
            <v>0</v>
          </cell>
          <cell r="EA559">
            <v>0</v>
          </cell>
          <cell r="EB559">
            <v>0</v>
          </cell>
          <cell r="EC559">
            <v>0</v>
          </cell>
          <cell r="ED559">
            <v>0</v>
          </cell>
          <cell r="EE559">
            <v>0</v>
          </cell>
          <cell r="EF559">
            <v>0</v>
          </cell>
          <cell r="EG559">
            <v>0</v>
          </cell>
          <cell r="EH559">
            <v>0</v>
          </cell>
          <cell r="EI559">
            <v>0</v>
          </cell>
          <cell r="EJ559">
            <v>0</v>
          </cell>
          <cell r="EK559">
            <v>0</v>
          </cell>
          <cell r="EL559">
            <v>0</v>
          </cell>
          <cell r="EM559">
            <v>0</v>
          </cell>
          <cell r="EN559">
            <v>0</v>
          </cell>
          <cell r="EO559">
            <v>0</v>
          </cell>
          <cell r="EP559">
            <v>0</v>
          </cell>
          <cell r="EQ559">
            <v>0</v>
          </cell>
          <cell r="ER559">
            <v>0</v>
          </cell>
          <cell r="ES559">
            <v>0</v>
          </cell>
          <cell r="ET559">
            <v>0</v>
          </cell>
          <cell r="EU559">
            <v>0</v>
          </cell>
          <cell r="EV559">
            <v>0</v>
          </cell>
          <cell r="EW559">
            <v>0</v>
          </cell>
          <cell r="EX559">
            <v>0</v>
          </cell>
          <cell r="EY559">
            <v>0</v>
          </cell>
        </row>
        <row r="560">
          <cell r="A560" t="str">
            <v>M41598010 - Allocation inc.cap.gains (SLA)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0</v>
          </cell>
          <cell r="BP560">
            <v>0</v>
          </cell>
          <cell r="BQ560">
            <v>0</v>
          </cell>
          <cell r="BR560">
            <v>0</v>
          </cell>
          <cell r="BS560">
            <v>0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I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I560">
            <v>0</v>
          </cell>
          <cell r="DJ560">
            <v>0</v>
          </cell>
          <cell r="DK560">
            <v>0</v>
          </cell>
          <cell r="DL560">
            <v>0</v>
          </cell>
          <cell r="DM560">
            <v>0</v>
          </cell>
          <cell r="DN560">
            <v>0</v>
          </cell>
          <cell r="DO560">
            <v>0</v>
          </cell>
          <cell r="DP560">
            <v>0</v>
          </cell>
          <cell r="DQ560">
            <v>0</v>
          </cell>
          <cell r="DR560">
            <v>0</v>
          </cell>
          <cell r="DS560">
            <v>0</v>
          </cell>
          <cell r="DT560">
            <v>0</v>
          </cell>
          <cell r="DU560">
            <v>0</v>
          </cell>
          <cell r="DV560">
            <v>0</v>
          </cell>
          <cell r="DW560">
            <v>0</v>
          </cell>
          <cell r="DX560">
            <v>0</v>
          </cell>
          <cell r="DY560">
            <v>0</v>
          </cell>
          <cell r="DZ560">
            <v>0</v>
          </cell>
          <cell r="EA560">
            <v>0</v>
          </cell>
          <cell r="EB560">
            <v>0</v>
          </cell>
          <cell r="EC560">
            <v>0</v>
          </cell>
          <cell r="ED560">
            <v>0</v>
          </cell>
          <cell r="EE560">
            <v>0</v>
          </cell>
          <cell r="EF560">
            <v>0</v>
          </cell>
          <cell r="EG560">
            <v>0</v>
          </cell>
          <cell r="EH560">
            <v>0</v>
          </cell>
          <cell r="EI560">
            <v>0</v>
          </cell>
          <cell r="EJ560">
            <v>0</v>
          </cell>
          <cell r="EK560">
            <v>0</v>
          </cell>
          <cell r="EL560">
            <v>0</v>
          </cell>
          <cell r="EM560">
            <v>0</v>
          </cell>
          <cell r="EN560">
            <v>0</v>
          </cell>
          <cell r="EO560">
            <v>0</v>
          </cell>
          <cell r="EP560">
            <v>0</v>
          </cell>
          <cell r="EQ560">
            <v>0</v>
          </cell>
          <cell r="ER560">
            <v>0</v>
          </cell>
          <cell r="ES560">
            <v>0</v>
          </cell>
          <cell r="ET560">
            <v>0</v>
          </cell>
          <cell r="EU560">
            <v>0</v>
          </cell>
          <cell r="EV560">
            <v>0</v>
          </cell>
          <cell r="EW560">
            <v>0</v>
          </cell>
          <cell r="EX560">
            <v>0</v>
          </cell>
          <cell r="EY560">
            <v>0</v>
          </cell>
        </row>
        <row r="561">
          <cell r="A561" t="str">
            <v>M41598020 - Allocation inc.cap.gains (oth)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I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  <cell r="DI561">
            <v>0</v>
          </cell>
          <cell r="DJ561">
            <v>0</v>
          </cell>
          <cell r="DK561">
            <v>0</v>
          </cell>
          <cell r="DL561">
            <v>0</v>
          </cell>
          <cell r="DM561">
            <v>0</v>
          </cell>
          <cell r="DN561">
            <v>0</v>
          </cell>
          <cell r="DO561">
            <v>0</v>
          </cell>
          <cell r="DP561">
            <v>0</v>
          </cell>
          <cell r="DQ561">
            <v>0</v>
          </cell>
          <cell r="DR561">
            <v>0</v>
          </cell>
          <cell r="DS561">
            <v>0</v>
          </cell>
          <cell r="DT561">
            <v>0</v>
          </cell>
          <cell r="DU561">
            <v>0</v>
          </cell>
          <cell r="DV561">
            <v>0</v>
          </cell>
          <cell r="DW561">
            <v>0</v>
          </cell>
          <cell r="DX561">
            <v>0</v>
          </cell>
          <cell r="DY561">
            <v>0</v>
          </cell>
          <cell r="DZ561">
            <v>0</v>
          </cell>
          <cell r="EA561">
            <v>0</v>
          </cell>
          <cell r="EB561">
            <v>0</v>
          </cell>
          <cell r="EC561">
            <v>0</v>
          </cell>
          <cell r="ED561">
            <v>0</v>
          </cell>
          <cell r="EE561">
            <v>0</v>
          </cell>
          <cell r="EF561">
            <v>0</v>
          </cell>
          <cell r="EG561">
            <v>0</v>
          </cell>
          <cell r="EH561">
            <v>0</v>
          </cell>
          <cell r="EI561">
            <v>0</v>
          </cell>
          <cell r="EJ561">
            <v>0</v>
          </cell>
          <cell r="EK561">
            <v>0</v>
          </cell>
          <cell r="EL561">
            <v>0</v>
          </cell>
          <cell r="EM561">
            <v>0</v>
          </cell>
          <cell r="EN561">
            <v>0</v>
          </cell>
          <cell r="EO561">
            <v>0</v>
          </cell>
          <cell r="EP561">
            <v>0</v>
          </cell>
          <cell r="EQ561">
            <v>0</v>
          </cell>
          <cell r="ER561">
            <v>0</v>
          </cell>
          <cell r="ES561">
            <v>0</v>
          </cell>
          <cell r="ET561">
            <v>0</v>
          </cell>
          <cell r="EU561">
            <v>0</v>
          </cell>
          <cell r="EV561">
            <v>0</v>
          </cell>
          <cell r="EW561">
            <v>0</v>
          </cell>
          <cell r="EX561">
            <v>0</v>
          </cell>
          <cell r="EY561">
            <v>0</v>
          </cell>
        </row>
        <row r="562">
          <cell r="A562" t="str">
            <v>M51593010 - DNU:(Un)r L-Rem n-cur grp HFS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I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I562">
            <v>0</v>
          </cell>
          <cell r="DJ562">
            <v>0</v>
          </cell>
          <cell r="DK562">
            <v>0</v>
          </cell>
          <cell r="DL562">
            <v>0</v>
          </cell>
          <cell r="DM562">
            <v>0</v>
          </cell>
          <cell r="DN562">
            <v>0</v>
          </cell>
          <cell r="DO562">
            <v>0</v>
          </cell>
          <cell r="DP562">
            <v>0</v>
          </cell>
          <cell r="DQ562">
            <v>0</v>
          </cell>
          <cell r="DR562">
            <v>0</v>
          </cell>
          <cell r="DS562">
            <v>0</v>
          </cell>
          <cell r="DT562">
            <v>0</v>
          </cell>
          <cell r="DU562">
            <v>0</v>
          </cell>
          <cell r="DV562">
            <v>0</v>
          </cell>
          <cell r="DW562">
            <v>0</v>
          </cell>
          <cell r="DX562">
            <v>0</v>
          </cell>
          <cell r="DY562">
            <v>0</v>
          </cell>
          <cell r="DZ562">
            <v>0</v>
          </cell>
          <cell r="EA562">
            <v>0</v>
          </cell>
          <cell r="EB562">
            <v>0</v>
          </cell>
          <cell r="EC562">
            <v>0</v>
          </cell>
          <cell r="ED562">
            <v>0</v>
          </cell>
          <cell r="EE562">
            <v>0</v>
          </cell>
          <cell r="EF562">
            <v>0</v>
          </cell>
          <cell r="EG562">
            <v>0</v>
          </cell>
          <cell r="EH562">
            <v>0</v>
          </cell>
          <cell r="EI562">
            <v>0</v>
          </cell>
          <cell r="EJ562">
            <v>0</v>
          </cell>
          <cell r="EK562">
            <v>0</v>
          </cell>
          <cell r="EL562">
            <v>0</v>
          </cell>
          <cell r="EM562">
            <v>0</v>
          </cell>
          <cell r="EN562">
            <v>0</v>
          </cell>
          <cell r="EO562">
            <v>0</v>
          </cell>
          <cell r="EP562">
            <v>0</v>
          </cell>
          <cell r="EQ562">
            <v>0</v>
          </cell>
          <cell r="ER562">
            <v>0</v>
          </cell>
          <cell r="ES562">
            <v>0</v>
          </cell>
          <cell r="ET562">
            <v>0</v>
          </cell>
          <cell r="EU562">
            <v>0</v>
          </cell>
          <cell r="EV562">
            <v>0</v>
          </cell>
          <cell r="EW562">
            <v>0</v>
          </cell>
          <cell r="EX562">
            <v>0</v>
          </cell>
          <cell r="EY562">
            <v>0</v>
          </cell>
        </row>
        <row r="563">
          <cell r="A563" t="str">
            <v>M51594010 - (Un)r L on derecogn intang as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I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I563">
            <v>0</v>
          </cell>
          <cell r="DJ563">
            <v>0</v>
          </cell>
          <cell r="DK563">
            <v>0</v>
          </cell>
          <cell r="DL563">
            <v>0</v>
          </cell>
          <cell r="DM563">
            <v>0</v>
          </cell>
          <cell r="DN563">
            <v>0</v>
          </cell>
          <cell r="DO563">
            <v>0</v>
          </cell>
          <cell r="DP563">
            <v>0</v>
          </cell>
          <cell r="DQ563">
            <v>0</v>
          </cell>
          <cell r="DR563">
            <v>0</v>
          </cell>
          <cell r="DS563">
            <v>0</v>
          </cell>
          <cell r="DT563">
            <v>0</v>
          </cell>
          <cell r="DU563">
            <v>0</v>
          </cell>
          <cell r="DV563">
            <v>0</v>
          </cell>
          <cell r="DW563">
            <v>0</v>
          </cell>
          <cell r="DX563">
            <v>0</v>
          </cell>
          <cell r="DY563">
            <v>0</v>
          </cell>
          <cell r="DZ563">
            <v>0</v>
          </cell>
          <cell r="EA563">
            <v>0</v>
          </cell>
          <cell r="EB563">
            <v>0</v>
          </cell>
          <cell r="EC563">
            <v>0</v>
          </cell>
          <cell r="ED563">
            <v>0</v>
          </cell>
          <cell r="EE563">
            <v>0</v>
          </cell>
          <cell r="EF563">
            <v>0</v>
          </cell>
          <cell r="EG563">
            <v>0</v>
          </cell>
          <cell r="EH563">
            <v>0</v>
          </cell>
          <cell r="EI563">
            <v>0</v>
          </cell>
          <cell r="EJ563">
            <v>0</v>
          </cell>
          <cell r="EK563">
            <v>0</v>
          </cell>
          <cell r="EL563">
            <v>0</v>
          </cell>
          <cell r="EM563">
            <v>0</v>
          </cell>
          <cell r="EN563">
            <v>0</v>
          </cell>
          <cell r="EO563">
            <v>0</v>
          </cell>
          <cell r="EP563">
            <v>0</v>
          </cell>
          <cell r="EQ563">
            <v>0</v>
          </cell>
          <cell r="ER563">
            <v>0</v>
          </cell>
          <cell r="ES563">
            <v>0</v>
          </cell>
          <cell r="ET563">
            <v>0</v>
          </cell>
          <cell r="EU563">
            <v>0</v>
          </cell>
          <cell r="EV563">
            <v>0</v>
          </cell>
          <cell r="EW563">
            <v>0</v>
          </cell>
          <cell r="EX563">
            <v>0</v>
          </cell>
          <cell r="EY563">
            <v>0</v>
          </cell>
        </row>
        <row r="564">
          <cell r="A564" t="str">
            <v>TI41595010 - Other (un)realised gains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I564">
            <v>0</v>
          </cell>
          <cell r="BJ564">
            <v>0</v>
          </cell>
          <cell r="BK564">
            <v>0</v>
          </cell>
          <cell r="BL564">
            <v>0</v>
          </cell>
          <cell r="BM564">
            <v>0</v>
          </cell>
          <cell r="BN564">
            <v>0</v>
          </cell>
          <cell r="BO564">
            <v>0</v>
          </cell>
          <cell r="BP564">
            <v>0</v>
          </cell>
          <cell r="BQ564">
            <v>0</v>
          </cell>
          <cell r="BR564">
            <v>0</v>
          </cell>
          <cell r="BS564">
            <v>0</v>
          </cell>
          <cell r="BT564">
            <v>0</v>
          </cell>
          <cell r="BU564">
            <v>0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  <cell r="CA564">
            <v>0</v>
          </cell>
          <cell r="CB564">
            <v>0</v>
          </cell>
          <cell r="CC564">
            <v>0</v>
          </cell>
          <cell r="CD564">
            <v>0</v>
          </cell>
          <cell r="CE564">
            <v>0</v>
          </cell>
          <cell r="CF564">
            <v>0</v>
          </cell>
          <cell r="CG564">
            <v>0</v>
          </cell>
          <cell r="CH564">
            <v>0</v>
          </cell>
          <cell r="CI564">
            <v>0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0</v>
          </cell>
          <cell r="DE564">
            <v>0</v>
          </cell>
          <cell r="DF564">
            <v>0</v>
          </cell>
          <cell r="DG564">
            <v>0</v>
          </cell>
          <cell r="DH564">
            <v>0</v>
          </cell>
          <cell r="DI564">
            <v>0</v>
          </cell>
          <cell r="DJ564">
            <v>0</v>
          </cell>
          <cell r="DK564">
            <v>0</v>
          </cell>
          <cell r="DL564">
            <v>0</v>
          </cell>
          <cell r="DM564">
            <v>0</v>
          </cell>
          <cell r="DN564">
            <v>0</v>
          </cell>
          <cell r="DO564">
            <v>0</v>
          </cell>
          <cell r="DP564">
            <v>0</v>
          </cell>
          <cell r="DQ564">
            <v>0</v>
          </cell>
          <cell r="DR564">
            <v>0</v>
          </cell>
          <cell r="DS564">
            <v>0</v>
          </cell>
          <cell r="DT564">
            <v>0</v>
          </cell>
          <cell r="DU564">
            <v>0</v>
          </cell>
          <cell r="DV564">
            <v>0</v>
          </cell>
          <cell r="DW564">
            <v>0</v>
          </cell>
          <cell r="DX564">
            <v>0</v>
          </cell>
          <cell r="DY564">
            <v>0</v>
          </cell>
          <cell r="DZ564">
            <v>0</v>
          </cell>
          <cell r="EA564">
            <v>0</v>
          </cell>
          <cell r="EB564">
            <v>0</v>
          </cell>
          <cell r="EC564">
            <v>0</v>
          </cell>
          <cell r="ED564">
            <v>0</v>
          </cell>
          <cell r="EE564">
            <v>0</v>
          </cell>
          <cell r="EF564">
            <v>0</v>
          </cell>
          <cell r="EG564">
            <v>0</v>
          </cell>
          <cell r="EH564">
            <v>0</v>
          </cell>
          <cell r="EI564">
            <v>0</v>
          </cell>
          <cell r="EJ564">
            <v>0</v>
          </cell>
          <cell r="EK564">
            <v>0</v>
          </cell>
          <cell r="EL564">
            <v>0</v>
          </cell>
          <cell r="EM564">
            <v>0</v>
          </cell>
          <cell r="EN564">
            <v>0</v>
          </cell>
          <cell r="EO564">
            <v>0</v>
          </cell>
          <cell r="EP564">
            <v>0</v>
          </cell>
          <cell r="EQ564">
            <v>0</v>
          </cell>
          <cell r="ER564">
            <v>0</v>
          </cell>
          <cell r="ES564">
            <v>0</v>
          </cell>
          <cell r="ET564">
            <v>0</v>
          </cell>
          <cell r="EU564">
            <v>0</v>
          </cell>
          <cell r="EV564">
            <v>0</v>
          </cell>
          <cell r="EW564">
            <v>0</v>
          </cell>
          <cell r="EX564">
            <v>0</v>
          </cell>
          <cell r="EY564">
            <v>0</v>
          </cell>
        </row>
        <row r="565">
          <cell r="A565" t="str">
            <v>M51549910 - C-Elim-unrlzd gain/loss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  <cell r="BL565">
            <v>0</v>
          </cell>
          <cell r="BM565">
            <v>0</v>
          </cell>
          <cell r="BN565">
            <v>0</v>
          </cell>
          <cell r="BO565">
            <v>0</v>
          </cell>
          <cell r="BP565">
            <v>0</v>
          </cell>
          <cell r="BQ565">
            <v>0</v>
          </cell>
          <cell r="BR565">
            <v>0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0</v>
          </cell>
          <cell r="CB565">
            <v>0</v>
          </cell>
          <cell r="CC565">
            <v>0</v>
          </cell>
          <cell r="CD565">
            <v>0</v>
          </cell>
          <cell r="CE565">
            <v>0</v>
          </cell>
          <cell r="CF565">
            <v>0</v>
          </cell>
          <cell r="CG565">
            <v>0</v>
          </cell>
          <cell r="CH565">
            <v>0</v>
          </cell>
          <cell r="CI565">
            <v>0</v>
          </cell>
          <cell r="CJ565">
            <v>0</v>
          </cell>
          <cell r="CK565">
            <v>0</v>
          </cell>
          <cell r="CL565">
            <v>0</v>
          </cell>
          <cell r="CM565">
            <v>0</v>
          </cell>
          <cell r="CN565">
            <v>0</v>
          </cell>
          <cell r="CO565">
            <v>0</v>
          </cell>
          <cell r="CP565">
            <v>0</v>
          </cell>
          <cell r="CQ565">
            <v>0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DG565">
            <v>0</v>
          </cell>
          <cell r="DH565">
            <v>0</v>
          </cell>
          <cell r="DI565">
            <v>0</v>
          </cell>
          <cell r="DJ565">
            <v>0</v>
          </cell>
          <cell r="DK565">
            <v>0</v>
          </cell>
          <cell r="DL565">
            <v>0</v>
          </cell>
          <cell r="DM565">
            <v>0</v>
          </cell>
          <cell r="DN565">
            <v>0</v>
          </cell>
          <cell r="DO565">
            <v>0</v>
          </cell>
          <cell r="DP565">
            <v>0</v>
          </cell>
          <cell r="DQ565">
            <v>0</v>
          </cell>
          <cell r="DR565">
            <v>0</v>
          </cell>
          <cell r="DS565">
            <v>0</v>
          </cell>
          <cell r="DT565">
            <v>0</v>
          </cell>
          <cell r="DU565">
            <v>0</v>
          </cell>
          <cell r="DV565">
            <v>0</v>
          </cell>
          <cell r="DW565">
            <v>0</v>
          </cell>
          <cell r="DX565">
            <v>0</v>
          </cell>
          <cell r="DY565">
            <v>0</v>
          </cell>
          <cell r="DZ565">
            <v>0</v>
          </cell>
          <cell r="EA565">
            <v>0</v>
          </cell>
          <cell r="EB565">
            <v>0</v>
          </cell>
          <cell r="EC565">
            <v>0</v>
          </cell>
          <cell r="ED565">
            <v>0</v>
          </cell>
          <cell r="EE565">
            <v>0</v>
          </cell>
          <cell r="EF565">
            <v>0</v>
          </cell>
          <cell r="EG565">
            <v>0</v>
          </cell>
          <cell r="EH565">
            <v>0</v>
          </cell>
          <cell r="EI565">
            <v>0</v>
          </cell>
          <cell r="EJ565">
            <v>0</v>
          </cell>
          <cell r="EK565">
            <v>0</v>
          </cell>
          <cell r="EL565">
            <v>0</v>
          </cell>
          <cell r="EM565">
            <v>0</v>
          </cell>
          <cell r="EN565">
            <v>0</v>
          </cell>
          <cell r="EO565">
            <v>0</v>
          </cell>
          <cell r="EP565">
            <v>0</v>
          </cell>
          <cell r="EQ565">
            <v>0</v>
          </cell>
          <cell r="ER565">
            <v>0</v>
          </cell>
          <cell r="ES565">
            <v>0</v>
          </cell>
          <cell r="ET565">
            <v>0</v>
          </cell>
          <cell r="EU565">
            <v>0</v>
          </cell>
          <cell r="EV565">
            <v>0</v>
          </cell>
          <cell r="EW565">
            <v>0</v>
          </cell>
          <cell r="EX565">
            <v>0</v>
          </cell>
          <cell r="EY565">
            <v>0</v>
          </cell>
        </row>
        <row r="566">
          <cell r="A566" t="str">
            <v>M51549911 - C-Adj-unrlzd gain/loss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0</v>
          </cell>
          <cell r="BH566">
            <v>0</v>
          </cell>
          <cell r="BI566">
            <v>0</v>
          </cell>
          <cell r="BJ566">
            <v>0</v>
          </cell>
          <cell r="BK566">
            <v>0</v>
          </cell>
          <cell r="BL566">
            <v>0</v>
          </cell>
          <cell r="BM566">
            <v>0</v>
          </cell>
          <cell r="BN566">
            <v>0</v>
          </cell>
          <cell r="BO566">
            <v>0</v>
          </cell>
          <cell r="BP566">
            <v>0</v>
          </cell>
          <cell r="BQ566">
            <v>0</v>
          </cell>
          <cell r="BR566">
            <v>0</v>
          </cell>
          <cell r="BS566">
            <v>0</v>
          </cell>
          <cell r="BT566">
            <v>0</v>
          </cell>
          <cell r="BU566">
            <v>0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</v>
          </cell>
          <cell r="CC566">
            <v>0</v>
          </cell>
          <cell r="CD566">
            <v>0</v>
          </cell>
          <cell r="CE566">
            <v>0</v>
          </cell>
          <cell r="CF566">
            <v>0</v>
          </cell>
          <cell r="CG566">
            <v>0</v>
          </cell>
          <cell r="CH566">
            <v>0</v>
          </cell>
          <cell r="CI566">
            <v>0</v>
          </cell>
          <cell r="CJ566">
            <v>0</v>
          </cell>
          <cell r="CK566">
            <v>0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  <cell r="DF566">
            <v>0</v>
          </cell>
          <cell r="DG566">
            <v>0</v>
          </cell>
          <cell r="DH566">
            <v>0</v>
          </cell>
          <cell r="DI566">
            <v>0</v>
          </cell>
          <cell r="DJ566">
            <v>0</v>
          </cell>
          <cell r="DK566">
            <v>0</v>
          </cell>
          <cell r="DL566">
            <v>0</v>
          </cell>
          <cell r="DM566">
            <v>0</v>
          </cell>
          <cell r="DN566">
            <v>0</v>
          </cell>
          <cell r="DO566">
            <v>0</v>
          </cell>
          <cell r="DP566">
            <v>0</v>
          </cell>
          <cell r="DQ566">
            <v>0</v>
          </cell>
          <cell r="DR566">
            <v>0</v>
          </cell>
          <cell r="DS566">
            <v>0</v>
          </cell>
          <cell r="DT566">
            <v>0</v>
          </cell>
          <cell r="DU566">
            <v>0</v>
          </cell>
          <cell r="DV566">
            <v>0</v>
          </cell>
          <cell r="DW566">
            <v>0</v>
          </cell>
          <cell r="DX566">
            <v>0</v>
          </cell>
          <cell r="DY566">
            <v>0</v>
          </cell>
          <cell r="DZ566">
            <v>0</v>
          </cell>
          <cell r="EA566">
            <v>0</v>
          </cell>
          <cell r="EB566">
            <v>0</v>
          </cell>
          <cell r="EC566">
            <v>0</v>
          </cell>
          <cell r="ED566">
            <v>0</v>
          </cell>
          <cell r="EE566">
            <v>0</v>
          </cell>
          <cell r="EF566">
            <v>0</v>
          </cell>
          <cell r="EG566">
            <v>0</v>
          </cell>
          <cell r="EH566">
            <v>0</v>
          </cell>
          <cell r="EI566">
            <v>0</v>
          </cell>
          <cell r="EJ566">
            <v>0</v>
          </cell>
          <cell r="EK566">
            <v>0</v>
          </cell>
          <cell r="EL566">
            <v>0</v>
          </cell>
          <cell r="EM566">
            <v>0</v>
          </cell>
          <cell r="EN566">
            <v>0</v>
          </cell>
          <cell r="EO566">
            <v>0</v>
          </cell>
          <cell r="EP566">
            <v>0</v>
          </cell>
          <cell r="EQ566">
            <v>0</v>
          </cell>
          <cell r="ER566">
            <v>0</v>
          </cell>
          <cell r="ES566">
            <v>0</v>
          </cell>
          <cell r="ET566">
            <v>0</v>
          </cell>
          <cell r="EU566">
            <v>0</v>
          </cell>
          <cell r="EV566">
            <v>0</v>
          </cell>
          <cell r="EW566">
            <v>0</v>
          </cell>
          <cell r="EX566">
            <v>0</v>
          </cell>
          <cell r="EY566">
            <v>0</v>
          </cell>
        </row>
        <row r="567">
          <cell r="A567" t="str">
            <v>TI5154 - C-Elim - unrlzd gain/loss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0</v>
          </cell>
          <cell r="BJ567">
            <v>0</v>
          </cell>
          <cell r="BK567">
            <v>0</v>
          </cell>
          <cell r="BL567">
            <v>0</v>
          </cell>
          <cell r="BM567">
            <v>0</v>
          </cell>
          <cell r="BN567">
            <v>0</v>
          </cell>
          <cell r="BO567">
            <v>0</v>
          </cell>
          <cell r="BP567">
            <v>0</v>
          </cell>
          <cell r="BQ567">
            <v>0</v>
          </cell>
          <cell r="BR567">
            <v>0</v>
          </cell>
          <cell r="BS567">
            <v>0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</v>
          </cell>
          <cell r="CC567">
            <v>0</v>
          </cell>
          <cell r="CD567">
            <v>0</v>
          </cell>
          <cell r="CE567">
            <v>0</v>
          </cell>
          <cell r="CF567">
            <v>0</v>
          </cell>
          <cell r="CG567">
            <v>0</v>
          </cell>
          <cell r="CH567">
            <v>0</v>
          </cell>
          <cell r="CI567">
            <v>0</v>
          </cell>
          <cell r="CJ567">
            <v>0</v>
          </cell>
          <cell r="CK567">
            <v>0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DG567">
            <v>0</v>
          </cell>
          <cell r="DH567">
            <v>0</v>
          </cell>
          <cell r="DI567">
            <v>0</v>
          </cell>
          <cell r="DJ567">
            <v>0</v>
          </cell>
          <cell r="DK567">
            <v>0</v>
          </cell>
          <cell r="DL567">
            <v>0</v>
          </cell>
          <cell r="DM567">
            <v>0</v>
          </cell>
          <cell r="DN567">
            <v>0</v>
          </cell>
          <cell r="DO567">
            <v>0</v>
          </cell>
          <cell r="DP567">
            <v>0</v>
          </cell>
          <cell r="DQ567">
            <v>0</v>
          </cell>
          <cell r="DR567">
            <v>0</v>
          </cell>
          <cell r="DS567">
            <v>0</v>
          </cell>
          <cell r="DT567">
            <v>0</v>
          </cell>
          <cell r="DU567">
            <v>0</v>
          </cell>
          <cell r="DV567">
            <v>0</v>
          </cell>
          <cell r="DW567">
            <v>0</v>
          </cell>
          <cell r="DX567">
            <v>0</v>
          </cell>
          <cell r="DY567">
            <v>0</v>
          </cell>
          <cell r="DZ567">
            <v>0</v>
          </cell>
          <cell r="EA567">
            <v>0</v>
          </cell>
          <cell r="EB567">
            <v>0</v>
          </cell>
          <cell r="EC567">
            <v>0</v>
          </cell>
          <cell r="ED567">
            <v>0</v>
          </cell>
          <cell r="EE567">
            <v>0</v>
          </cell>
          <cell r="EF567">
            <v>0</v>
          </cell>
          <cell r="EG567">
            <v>0</v>
          </cell>
          <cell r="EH567">
            <v>0</v>
          </cell>
          <cell r="EI567">
            <v>0</v>
          </cell>
          <cell r="EJ567">
            <v>0</v>
          </cell>
          <cell r="EK567">
            <v>0</v>
          </cell>
          <cell r="EL567">
            <v>0</v>
          </cell>
          <cell r="EM567">
            <v>0</v>
          </cell>
          <cell r="EN567">
            <v>0</v>
          </cell>
          <cell r="EO567">
            <v>0</v>
          </cell>
          <cell r="EP567">
            <v>0</v>
          </cell>
          <cell r="EQ567">
            <v>0</v>
          </cell>
          <cell r="ER567">
            <v>0</v>
          </cell>
          <cell r="ES567">
            <v>0</v>
          </cell>
          <cell r="ET567">
            <v>0</v>
          </cell>
          <cell r="EU567">
            <v>0</v>
          </cell>
          <cell r="EV567">
            <v>0</v>
          </cell>
          <cell r="EW567">
            <v>0</v>
          </cell>
          <cell r="EX567">
            <v>0</v>
          </cell>
          <cell r="EY567">
            <v>0</v>
          </cell>
        </row>
        <row r="568">
          <cell r="A568" t="str">
            <v>M51595010 - Other (un)realised losses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0</v>
          </cell>
          <cell r="BJ568">
            <v>0</v>
          </cell>
          <cell r="BK568">
            <v>0</v>
          </cell>
          <cell r="BL568">
            <v>0</v>
          </cell>
          <cell r="BM568">
            <v>0</v>
          </cell>
          <cell r="BN568">
            <v>0</v>
          </cell>
          <cell r="BO568">
            <v>0</v>
          </cell>
          <cell r="BP568">
            <v>0</v>
          </cell>
          <cell r="BQ568">
            <v>0</v>
          </cell>
          <cell r="BR568">
            <v>0</v>
          </cell>
          <cell r="BS568">
            <v>0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</v>
          </cell>
          <cell r="CE568">
            <v>0</v>
          </cell>
          <cell r="CF568">
            <v>0</v>
          </cell>
          <cell r="CG568">
            <v>0</v>
          </cell>
          <cell r="CH568">
            <v>0</v>
          </cell>
          <cell r="CI568">
            <v>0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  <cell r="DF568">
            <v>0</v>
          </cell>
          <cell r="DG568">
            <v>0</v>
          </cell>
          <cell r="DH568">
            <v>0</v>
          </cell>
          <cell r="DI568">
            <v>0</v>
          </cell>
          <cell r="DJ568">
            <v>0</v>
          </cell>
          <cell r="DK568">
            <v>0</v>
          </cell>
          <cell r="DL568">
            <v>0</v>
          </cell>
          <cell r="DM568">
            <v>0</v>
          </cell>
          <cell r="DN568">
            <v>0</v>
          </cell>
          <cell r="DO568">
            <v>0</v>
          </cell>
          <cell r="DP568">
            <v>0</v>
          </cell>
          <cell r="DQ568">
            <v>0</v>
          </cell>
          <cell r="DR568">
            <v>0</v>
          </cell>
          <cell r="DS568">
            <v>0</v>
          </cell>
          <cell r="DT568">
            <v>0</v>
          </cell>
          <cell r="DU568">
            <v>0</v>
          </cell>
          <cell r="DV568">
            <v>0</v>
          </cell>
          <cell r="DW568">
            <v>0</v>
          </cell>
          <cell r="DX568">
            <v>0</v>
          </cell>
          <cell r="DY568">
            <v>0</v>
          </cell>
          <cell r="DZ568">
            <v>0</v>
          </cell>
          <cell r="EA568">
            <v>0</v>
          </cell>
          <cell r="EB568">
            <v>0</v>
          </cell>
          <cell r="EC568">
            <v>0</v>
          </cell>
          <cell r="ED568">
            <v>0</v>
          </cell>
          <cell r="EE568">
            <v>0</v>
          </cell>
          <cell r="EF568">
            <v>0</v>
          </cell>
          <cell r="EG568">
            <v>0</v>
          </cell>
          <cell r="EH568">
            <v>0</v>
          </cell>
          <cell r="EI568">
            <v>0</v>
          </cell>
          <cell r="EJ568">
            <v>0</v>
          </cell>
          <cell r="EK568">
            <v>0</v>
          </cell>
          <cell r="EL568">
            <v>0</v>
          </cell>
          <cell r="EM568">
            <v>0</v>
          </cell>
          <cell r="EN568">
            <v>0</v>
          </cell>
          <cell r="EO568">
            <v>0</v>
          </cell>
          <cell r="EP568">
            <v>0</v>
          </cell>
          <cell r="EQ568">
            <v>0</v>
          </cell>
          <cell r="ER568">
            <v>0</v>
          </cell>
          <cell r="ES568">
            <v>0</v>
          </cell>
          <cell r="ET568">
            <v>0</v>
          </cell>
          <cell r="EU568">
            <v>0</v>
          </cell>
          <cell r="EV568">
            <v>0</v>
          </cell>
          <cell r="EW568">
            <v>0</v>
          </cell>
          <cell r="EX568">
            <v>0</v>
          </cell>
          <cell r="EY568">
            <v>0</v>
          </cell>
        </row>
        <row r="569">
          <cell r="A569" t="str">
            <v>TI51595010 - Other (un)realised losses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  <cell r="BK569">
            <v>0</v>
          </cell>
          <cell r="BL569">
            <v>0</v>
          </cell>
          <cell r="BM569">
            <v>0</v>
          </cell>
          <cell r="BN569">
            <v>0</v>
          </cell>
          <cell r="BO569">
            <v>0</v>
          </cell>
          <cell r="BP569">
            <v>0</v>
          </cell>
          <cell r="BQ569">
            <v>0</v>
          </cell>
          <cell r="BR569">
            <v>0</v>
          </cell>
          <cell r="BS569">
            <v>0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</v>
          </cell>
          <cell r="CC569">
            <v>0</v>
          </cell>
          <cell r="CD569">
            <v>0</v>
          </cell>
          <cell r="CE569">
            <v>0</v>
          </cell>
          <cell r="CF569">
            <v>0</v>
          </cell>
          <cell r="CG569">
            <v>0</v>
          </cell>
          <cell r="CH569">
            <v>0</v>
          </cell>
          <cell r="CI569">
            <v>0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  <cell r="DF569">
            <v>0</v>
          </cell>
          <cell r="DG569">
            <v>0</v>
          </cell>
          <cell r="DH569">
            <v>0</v>
          </cell>
          <cell r="DI569">
            <v>0</v>
          </cell>
          <cell r="DJ569">
            <v>0</v>
          </cell>
          <cell r="DK569">
            <v>0</v>
          </cell>
          <cell r="DL569">
            <v>0</v>
          </cell>
          <cell r="DM569">
            <v>0</v>
          </cell>
          <cell r="DN569">
            <v>0</v>
          </cell>
          <cell r="DO569">
            <v>0</v>
          </cell>
          <cell r="DP569">
            <v>0</v>
          </cell>
          <cell r="DQ569">
            <v>0</v>
          </cell>
          <cell r="DR569">
            <v>0</v>
          </cell>
          <cell r="DS569">
            <v>0</v>
          </cell>
          <cell r="DT569">
            <v>0</v>
          </cell>
          <cell r="DU569">
            <v>0</v>
          </cell>
          <cell r="DV569">
            <v>0</v>
          </cell>
          <cell r="DW569">
            <v>0</v>
          </cell>
          <cell r="DX569">
            <v>0</v>
          </cell>
          <cell r="DY569">
            <v>0</v>
          </cell>
          <cell r="DZ569">
            <v>0</v>
          </cell>
          <cell r="EA569">
            <v>0</v>
          </cell>
          <cell r="EB569">
            <v>0</v>
          </cell>
          <cell r="EC569">
            <v>0</v>
          </cell>
          <cell r="ED569">
            <v>0</v>
          </cell>
          <cell r="EE569">
            <v>0</v>
          </cell>
          <cell r="EF569">
            <v>0</v>
          </cell>
          <cell r="EG569">
            <v>0</v>
          </cell>
          <cell r="EH569">
            <v>0</v>
          </cell>
          <cell r="EI569">
            <v>0</v>
          </cell>
          <cell r="EJ569">
            <v>0</v>
          </cell>
          <cell r="EK569">
            <v>0</v>
          </cell>
          <cell r="EL569">
            <v>0</v>
          </cell>
          <cell r="EM569">
            <v>0</v>
          </cell>
          <cell r="EN569">
            <v>0</v>
          </cell>
          <cell r="EO569">
            <v>0</v>
          </cell>
          <cell r="EP569">
            <v>0</v>
          </cell>
          <cell r="EQ569">
            <v>0</v>
          </cell>
          <cell r="ER569">
            <v>0</v>
          </cell>
          <cell r="ES569">
            <v>0</v>
          </cell>
          <cell r="ET569">
            <v>0</v>
          </cell>
          <cell r="EU569">
            <v>0</v>
          </cell>
          <cell r="EV569">
            <v>0</v>
          </cell>
          <cell r="EW569">
            <v>0</v>
          </cell>
          <cell r="EX569">
            <v>0</v>
          </cell>
          <cell r="EY569">
            <v>0</v>
          </cell>
        </row>
        <row r="570">
          <cell r="A570" t="str">
            <v>TI15000 - Other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J570">
            <v>0</v>
          </cell>
          <cell r="BK570">
            <v>0</v>
          </cell>
          <cell r="BL570">
            <v>0</v>
          </cell>
          <cell r="BM570">
            <v>0</v>
          </cell>
          <cell r="BN570">
            <v>0</v>
          </cell>
          <cell r="BO570">
            <v>0</v>
          </cell>
          <cell r="BP570">
            <v>0</v>
          </cell>
          <cell r="BQ570">
            <v>0</v>
          </cell>
          <cell r="BR570">
            <v>0</v>
          </cell>
          <cell r="BS570">
            <v>0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</v>
          </cell>
          <cell r="CE570">
            <v>0</v>
          </cell>
          <cell r="CF570">
            <v>0</v>
          </cell>
          <cell r="CG570">
            <v>0</v>
          </cell>
          <cell r="CH570">
            <v>0</v>
          </cell>
          <cell r="CI570">
            <v>0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  <cell r="DF570">
            <v>0</v>
          </cell>
          <cell r="DG570">
            <v>0</v>
          </cell>
          <cell r="DH570">
            <v>0</v>
          </cell>
          <cell r="DI570">
            <v>0</v>
          </cell>
          <cell r="DJ570">
            <v>0</v>
          </cell>
          <cell r="DK570">
            <v>0</v>
          </cell>
          <cell r="DL570">
            <v>0</v>
          </cell>
          <cell r="DM570">
            <v>0</v>
          </cell>
          <cell r="DN570">
            <v>0</v>
          </cell>
          <cell r="DO570">
            <v>0</v>
          </cell>
          <cell r="DP570">
            <v>0</v>
          </cell>
          <cell r="DQ570">
            <v>0</v>
          </cell>
          <cell r="DR570">
            <v>0</v>
          </cell>
          <cell r="DS570">
            <v>0</v>
          </cell>
          <cell r="DT570">
            <v>0</v>
          </cell>
          <cell r="DU570">
            <v>0</v>
          </cell>
          <cell r="DV570">
            <v>0</v>
          </cell>
          <cell r="DW570">
            <v>0</v>
          </cell>
          <cell r="DX570">
            <v>0</v>
          </cell>
          <cell r="DY570">
            <v>0</v>
          </cell>
          <cell r="DZ570">
            <v>0</v>
          </cell>
          <cell r="EA570">
            <v>0</v>
          </cell>
          <cell r="EB570">
            <v>0</v>
          </cell>
          <cell r="EC570">
            <v>0</v>
          </cell>
          <cell r="ED570">
            <v>0</v>
          </cell>
          <cell r="EE570">
            <v>0</v>
          </cell>
          <cell r="EF570">
            <v>0</v>
          </cell>
          <cell r="EG570">
            <v>0</v>
          </cell>
          <cell r="EH570">
            <v>0</v>
          </cell>
          <cell r="EI570">
            <v>0</v>
          </cell>
          <cell r="EJ570">
            <v>0</v>
          </cell>
          <cell r="EK570">
            <v>0</v>
          </cell>
          <cell r="EL570">
            <v>0</v>
          </cell>
          <cell r="EM570">
            <v>0</v>
          </cell>
          <cell r="EN570">
            <v>0</v>
          </cell>
          <cell r="EO570">
            <v>0</v>
          </cell>
          <cell r="EP570">
            <v>0</v>
          </cell>
          <cell r="EQ570">
            <v>0</v>
          </cell>
          <cell r="ER570">
            <v>0</v>
          </cell>
          <cell r="ES570">
            <v>0</v>
          </cell>
          <cell r="ET570">
            <v>0</v>
          </cell>
          <cell r="EU570">
            <v>0</v>
          </cell>
          <cell r="EV570">
            <v>0</v>
          </cell>
          <cell r="EW570">
            <v>0</v>
          </cell>
          <cell r="EX570">
            <v>0</v>
          </cell>
          <cell r="EY570">
            <v>0</v>
          </cell>
        </row>
        <row r="571">
          <cell r="A571" t="str">
            <v>TI0600 - Total capital gains/losses</v>
          </cell>
          <cell r="B571">
            <v>136595.5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30000</v>
          </cell>
          <cell r="J571">
            <v>30000</v>
          </cell>
          <cell r="K571">
            <v>105212.5</v>
          </cell>
          <cell r="L571">
            <v>39434</v>
          </cell>
          <cell r="M571">
            <v>0</v>
          </cell>
          <cell r="N571">
            <v>39434</v>
          </cell>
          <cell r="O571">
            <v>47388</v>
          </cell>
          <cell r="P571">
            <v>0</v>
          </cell>
          <cell r="Q571">
            <v>47388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16240.5</v>
          </cell>
          <cell r="W571">
            <v>16240.5</v>
          </cell>
          <cell r="X571">
            <v>0</v>
          </cell>
          <cell r="Y571">
            <v>2150</v>
          </cell>
          <cell r="Z571">
            <v>398</v>
          </cell>
          <cell r="AA571">
            <v>609</v>
          </cell>
          <cell r="AB571">
            <v>279</v>
          </cell>
          <cell r="AC571">
            <v>196</v>
          </cell>
          <cell r="AD571">
            <v>9</v>
          </cell>
          <cell r="AE571">
            <v>125</v>
          </cell>
          <cell r="AF571">
            <v>0</v>
          </cell>
          <cell r="AG571">
            <v>841</v>
          </cell>
          <cell r="AH571">
            <v>144</v>
          </cell>
          <cell r="AI571">
            <v>532</v>
          </cell>
          <cell r="AJ571">
            <v>134</v>
          </cell>
          <cell r="AK571">
            <v>10</v>
          </cell>
          <cell r="AL571">
            <v>15</v>
          </cell>
          <cell r="AM571">
            <v>6</v>
          </cell>
          <cell r="AN571">
            <v>0</v>
          </cell>
          <cell r="AO571">
            <v>294</v>
          </cell>
          <cell r="AP571">
            <v>12</v>
          </cell>
          <cell r="AQ571">
            <v>90</v>
          </cell>
          <cell r="AR571">
            <v>168</v>
          </cell>
          <cell r="AS571">
            <v>0</v>
          </cell>
          <cell r="AT571">
            <v>24</v>
          </cell>
          <cell r="AU571">
            <v>8</v>
          </cell>
          <cell r="AV571">
            <v>0</v>
          </cell>
          <cell r="AW571">
            <v>0</v>
          </cell>
          <cell r="AX571">
            <v>8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352</v>
          </cell>
          <cell r="BH571">
            <v>352</v>
          </cell>
          <cell r="BI571">
            <v>0</v>
          </cell>
          <cell r="BJ571">
            <v>0</v>
          </cell>
          <cell r="BK571">
            <v>0</v>
          </cell>
          <cell r="BL571">
            <v>0</v>
          </cell>
          <cell r="BM571">
            <v>0</v>
          </cell>
          <cell r="BN571">
            <v>0</v>
          </cell>
          <cell r="BO571">
            <v>301</v>
          </cell>
          <cell r="BP571">
            <v>301</v>
          </cell>
          <cell r="BQ571">
            <v>-240</v>
          </cell>
          <cell r="BR571">
            <v>933</v>
          </cell>
          <cell r="BS571">
            <v>0</v>
          </cell>
          <cell r="BT571">
            <v>1380</v>
          </cell>
          <cell r="BU571">
            <v>-447</v>
          </cell>
          <cell r="BV571">
            <v>-1173</v>
          </cell>
          <cell r="BW571">
            <v>-1173</v>
          </cell>
          <cell r="BX571">
            <v>0</v>
          </cell>
          <cell r="BY571">
            <v>0</v>
          </cell>
          <cell r="BZ571">
            <v>0</v>
          </cell>
          <cell r="CA571">
            <v>0</v>
          </cell>
          <cell r="CB571">
            <v>0</v>
          </cell>
          <cell r="CC571">
            <v>0</v>
          </cell>
          <cell r="CD571">
            <v>0</v>
          </cell>
          <cell r="CE571">
            <v>0</v>
          </cell>
          <cell r="CF571">
            <v>0</v>
          </cell>
          <cell r="CG571">
            <v>0</v>
          </cell>
          <cell r="CH571">
            <v>0</v>
          </cell>
          <cell r="CI571">
            <v>0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-1173</v>
          </cell>
          <cell r="CP571">
            <v>0</v>
          </cell>
          <cell r="CQ571">
            <v>0</v>
          </cell>
          <cell r="CR571">
            <v>0</v>
          </cell>
          <cell r="CS571">
            <v>0</v>
          </cell>
          <cell r="CT571">
            <v>0</v>
          </cell>
          <cell r="CU571">
            <v>0</v>
          </cell>
          <cell r="CV571">
            <v>0</v>
          </cell>
          <cell r="CW571">
            <v>49</v>
          </cell>
          <cell r="CX571">
            <v>0</v>
          </cell>
          <cell r="CY571">
            <v>2</v>
          </cell>
          <cell r="CZ571">
            <v>0</v>
          </cell>
          <cell r="DA571">
            <v>3</v>
          </cell>
          <cell r="DB571">
            <v>11</v>
          </cell>
          <cell r="DC571">
            <v>9</v>
          </cell>
          <cell r="DD571">
            <v>0</v>
          </cell>
          <cell r="DE571">
            <v>7</v>
          </cell>
          <cell r="DF571">
            <v>0</v>
          </cell>
          <cell r="DG571">
            <v>0</v>
          </cell>
          <cell r="DH571">
            <v>0</v>
          </cell>
          <cell r="DI571">
            <v>3</v>
          </cell>
          <cell r="DJ571">
            <v>0</v>
          </cell>
          <cell r="DK571">
            <v>4</v>
          </cell>
          <cell r="DL571">
            <v>1</v>
          </cell>
          <cell r="DM571">
            <v>6</v>
          </cell>
          <cell r="DN571">
            <v>0</v>
          </cell>
          <cell r="DO571">
            <v>0</v>
          </cell>
          <cell r="DP571">
            <v>0</v>
          </cell>
          <cell r="DQ571">
            <v>3</v>
          </cell>
          <cell r="DR571">
            <v>0</v>
          </cell>
          <cell r="DS571">
            <v>0</v>
          </cell>
          <cell r="DT571">
            <v>0</v>
          </cell>
          <cell r="DU571">
            <v>0</v>
          </cell>
          <cell r="DV571">
            <v>0</v>
          </cell>
          <cell r="DW571">
            <v>0</v>
          </cell>
          <cell r="DX571">
            <v>0</v>
          </cell>
          <cell r="DY571">
            <v>0</v>
          </cell>
          <cell r="DZ571">
            <v>0</v>
          </cell>
          <cell r="EA571">
            <v>0</v>
          </cell>
          <cell r="EB571">
            <v>0</v>
          </cell>
          <cell r="EC571">
            <v>0</v>
          </cell>
          <cell r="ED571">
            <v>0</v>
          </cell>
          <cell r="EE571">
            <v>0</v>
          </cell>
          <cell r="EF571">
            <v>0</v>
          </cell>
          <cell r="EG571">
            <v>0</v>
          </cell>
          <cell r="EH571">
            <v>0</v>
          </cell>
          <cell r="EI571">
            <v>0</v>
          </cell>
          <cell r="EJ571">
            <v>0</v>
          </cell>
          <cell r="EK571">
            <v>0</v>
          </cell>
          <cell r="EL571">
            <v>0</v>
          </cell>
          <cell r="EM571">
            <v>0</v>
          </cell>
          <cell r="EN571">
            <v>-204</v>
          </cell>
          <cell r="EO571">
            <v>0</v>
          </cell>
          <cell r="EP571">
            <v>0</v>
          </cell>
          <cell r="EQ571">
            <v>0</v>
          </cell>
          <cell r="ER571">
            <v>0</v>
          </cell>
          <cell r="ES571">
            <v>-204</v>
          </cell>
          <cell r="ET571">
            <v>1125</v>
          </cell>
          <cell r="EU571">
            <v>1125</v>
          </cell>
          <cell r="EV571">
            <v>0</v>
          </cell>
          <cell r="EW571">
            <v>0</v>
          </cell>
          <cell r="EX571">
            <v>0</v>
          </cell>
          <cell r="EY571">
            <v>0</v>
          </cell>
        </row>
        <row r="572">
          <cell r="A572" t="str">
            <v>49811020I - Minus: Ins alloc cap gn&amp;lss tech acc</v>
          </cell>
          <cell r="B572">
            <v>-67419.5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-65379.5</v>
          </cell>
          <cell r="L572">
            <v>0</v>
          </cell>
          <cell r="M572">
            <v>0</v>
          </cell>
          <cell r="N572">
            <v>0</v>
          </cell>
          <cell r="O572">
            <v>-47388</v>
          </cell>
          <cell r="P572">
            <v>0</v>
          </cell>
          <cell r="Q572">
            <v>-47388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-16240.5</v>
          </cell>
          <cell r="W572">
            <v>-16240.5</v>
          </cell>
          <cell r="X572">
            <v>0</v>
          </cell>
          <cell r="Y572">
            <v>-1751</v>
          </cell>
          <cell r="Z572">
            <v>0</v>
          </cell>
          <cell r="AA572">
            <v>-609</v>
          </cell>
          <cell r="AB572">
            <v>-279</v>
          </cell>
          <cell r="AC572">
            <v>-196</v>
          </cell>
          <cell r="AD572">
            <v>-9</v>
          </cell>
          <cell r="AE572">
            <v>-125</v>
          </cell>
          <cell r="AF572">
            <v>0</v>
          </cell>
          <cell r="AG572">
            <v>-840</v>
          </cell>
          <cell r="AH572">
            <v>-144</v>
          </cell>
          <cell r="AI572">
            <v>-532</v>
          </cell>
          <cell r="AJ572">
            <v>-133</v>
          </cell>
          <cell r="AK572">
            <v>-10</v>
          </cell>
          <cell r="AL572">
            <v>-15</v>
          </cell>
          <cell r="AM572">
            <v>-6</v>
          </cell>
          <cell r="AN572">
            <v>0</v>
          </cell>
          <cell r="AO572">
            <v>-294</v>
          </cell>
          <cell r="AP572">
            <v>-12</v>
          </cell>
          <cell r="AQ572">
            <v>-90</v>
          </cell>
          <cell r="AR572">
            <v>-168</v>
          </cell>
          <cell r="AS572">
            <v>0</v>
          </cell>
          <cell r="AT572">
            <v>-24</v>
          </cell>
          <cell r="AU572">
            <v>-8</v>
          </cell>
          <cell r="AV572">
            <v>0</v>
          </cell>
          <cell r="AW572">
            <v>0</v>
          </cell>
          <cell r="AX572">
            <v>-8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-352</v>
          </cell>
          <cell r="BH572">
            <v>-352</v>
          </cell>
          <cell r="BI572">
            <v>0</v>
          </cell>
          <cell r="BJ572">
            <v>0</v>
          </cell>
          <cell r="BK572">
            <v>0</v>
          </cell>
          <cell r="BL572">
            <v>0</v>
          </cell>
          <cell r="BM572">
            <v>0</v>
          </cell>
          <cell r="BN572">
            <v>0</v>
          </cell>
          <cell r="BO572">
            <v>-114</v>
          </cell>
          <cell r="BP572">
            <v>-114</v>
          </cell>
          <cell r="BQ572">
            <v>-1380</v>
          </cell>
          <cell r="BR572">
            <v>-1380</v>
          </cell>
          <cell r="BS572">
            <v>0</v>
          </cell>
          <cell r="BT572">
            <v>-1380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0</v>
          </cell>
          <cell r="CB572">
            <v>0</v>
          </cell>
          <cell r="CC572">
            <v>0</v>
          </cell>
          <cell r="CD572">
            <v>0</v>
          </cell>
          <cell r="CE572">
            <v>0</v>
          </cell>
          <cell r="CF572">
            <v>0</v>
          </cell>
          <cell r="CG572">
            <v>0</v>
          </cell>
          <cell r="CH572">
            <v>0</v>
          </cell>
          <cell r="CI572">
            <v>0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</v>
          </cell>
          <cell r="CW572">
            <v>-49</v>
          </cell>
          <cell r="CX572">
            <v>0</v>
          </cell>
          <cell r="CY572">
            <v>-2</v>
          </cell>
          <cell r="CZ572">
            <v>0</v>
          </cell>
          <cell r="DA572">
            <v>-3</v>
          </cell>
          <cell r="DB572">
            <v>-11</v>
          </cell>
          <cell r="DC572">
            <v>-9</v>
          </cell>
          <cell r="DD572">
            <v>0</v>
          </cell>
          <cell r="DE572">
            <v>-7</v>
          </cell>
          <cell r="DF572">
            <v>0</v>
          </cell>
          <cell r="DG572">
            <v>0</v>
          </cell>
          <cell r="DH572">
            <v>0</v>
          </cell>
          <cell r="DI572">
            <v>-3</v>
          </cell>
          <cell r="DJ572">
            <v>0</v>
          </cell>
          <cell r="DK572">
            <v>-4</v>
          </cell>
          <cell r="DL572">
            <v>-1</v>
          </cell>
          <cell r="DM572">
            <v>-6</v>
          </cell>
          <cell r="DN572">
            <v>0</v>
          </cell>
          <cell r="DO572">
            <v>0</v>
          </cell>
          <cell r="DP572">
            <v>0</v>
          </cell>
          <cell r="DQ572">
            <v>-3</v>
          </cell>
          <cell r="DR572">
            <v>0</v>
          </cell>
          <cell r="DS572">
            <v>0</v>
          </cell>
          <cell r="DT572">
            <v>0</v>
          </cell>
          <cell r="DU572">
            <v>0</v>
          </cell>
          <cell r="DV572">
            <v>0</v>
          </cell>
          <cell r="DW572">
            <v>0</v>
          </cell>
          <cell r="DX572">
            <v>0</v>
          </cell>
          <cell r="DY572">
            <v>0</v>
          </cell>
          <cell r="DZ572">
            <v>0</v>
          </cell>
          <cell r="EA572">
            <v>0</v>
          </cell>
          <cell r="EB572">
            <v>0</v>
          </cell>
          <cell r="EC572">
            <v>0</v>
          </cell>
          <cell r="ED572">
            <v>0</v>
          </cell>
          <cell r="EE572">
            <v>0</v>
          </cell>
          <cell r="EF572">
            <v>0</v>
          </cell>
          <cell r="EG572">
            <v>0</v>
          </cell>
          <cell r="EH572">
            <v>0</v>
          </cell>
          <cell r="EI572">
            <v>0</v>
          </cell>
          <cell r="EJ572">
            <v>0</v>
          </cell>
          <cell r="EK572">
            <v>0</v>
          </cell>
          <cell r="EL572">
            <v>0</v>
          </cell>
          <cell r="EM572">
            <v>0</v>
          </cell>
          <cell r="EN572">
            <v>980</v>
          </cell>
          <cell r="EO572">
            <v>342</v>
          </cell>
          <cell r="EP572">
            <v>507</v>
          </cell>
          <cell r="EQ572">
            <v>0</v>
          </cell>
          <cell r="ER572">
            <v>131</v>
          </cell>
          <cell r="ES572">
            <v>0</v>
          </cell>
          <cell r="ET572">
            <v>-1125</v>
          </cell>
          <cell r="EU572">
            <v>-1125</v>
          </cell>
          <cell r="EV572">
            <v>0</v>
          </cell>
          <cell r="EW572">
            <v>0</v>
          </cell>
          <cell r="EX572">
            <v>0</v>
          </cell>
          <cell r="EY572">
            <v>0</v>
          </cell>
        </row>
        <row r="573">
          <cell r="A573" t="str">
            <v>TI0650 - Minus: Ins alloc cap gn&amp;lss tech acc</v>
          </cell>
          <cell r="B573">
            <v>-67419.5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-65379.5</v>
          </cell>
          <cell r="L573">
            <v>0</v>
          </cell>
          <cell r="M573">
            <v>0</v>
          </cell>
          <cell r="N573">
            <v>0</v>
          </cell>
          <cell r="O573">
            <v>-47388</v>
          </cell>
          <cell r="P573">
            <v>0</v>
          </cell>
          <cell r="Q573">
            <v>-47388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-16240.5</v>
          </cell>
          <cell r="W573">
            <v>-16240.5</v>
          </cell>
          <cell r="X573">
            <v>0</v>
          </cell>
          <cell r="Y573">
            <v>-1751</v>
          </cell>
          <cell r="Z573">
            <v>0</v>
          </cell>
          <cell r="AA573">
            <v>-609</v>
          </cell>
          <cell r="AB573">
            <v>-279</v>
          </cell>
          <cell r="AC573">
            <v>-196</v>
          </cell>
          <cell r="AD573">
            <v>-9</v>
          </cell>
          <cell r="AE573">
            <v>-125</v>
          </cell>
          <cell r="AF573">
            <v>0</v>
          </cell>
          <cell r="AG573">
            <v>-840</v>
          </cell>
          <cell r="AH573">
            <v>-144</v>
          </cell>
          <cell r="AI573">
            <v>-532</v>
          </cell>
          <cell r="AJ573">
            <v>-133</v>
          </cell>
          <cell r="AK573">
            <v>-10</v>
          </cell>
          <cell r="AL573">
            <v>-15</v>
          </cell>
          <cell r="AM573">
            <v>-6</v>
          </cell>
          <cell r="AN573">
            <v>0</v>
          </cell>
          <cell r="AO573">
            <v>-294</v>
          </cell>
          <cell r="AP573">
            <v>-12</v>
          </cell>
          <cell r="AQ573">
            <v>-90</v>
          </cell>
          <cell r="AR573">
            <v>-168</v>
          </cell>
          <cell r="AS573">
            <v>0</v>
          </cell>
          <cell r="AT573">
            <v>-24</v>
          </cell>
          <cell r="AU573">
            <v>-8</v>
          </cell>
          <cell r="AV573">
            <v>0</v>
          </cell>
          <cell r="AW573">
            <v>0</v>
          </cell>
          <cell r="AX573">
            <v>-8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-352</v>
          </cell>
          <cell r="BH573">
            <v>-352</v>
          </cell>
          <cell r="BI573">
            <v>0</v>
          </cell>
          <cell r="BJ573">
            <v>0</v>
          </cell>
          <cell r="BK573">
            <v>0</v>
          </cell>
          <cell r="BL573">
            <v>0</v>
          </cell>
          <cell r="BM573">
            <v>0</v>
          </cell>
          <cell r="BN573">
            <v>0</v>
          </cell>
          <cell r="BO573">
            <v>-114</v>
          </cell>
          <cell r="BP573">
            <v>-114</v>
          </cell>
          <cell r="BQ573">
            <v>-1380</v>
          </cell>
          <cell r="BR573">
            <v>-1380</v>
          </cell>
          <cell r="BS573">
            <v>0</v>
          </cell>
          <cell r="BT573">
            <v>-1380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0</v>
          </cell>
          <cell r="CB573">
            <v>0</v>
          </cell>
          <cell r="CC573">
            <v>0</v>
          </cell>
          <cell r="CD573">
            <v>0</v>
          </cell>
          <cell r="CE573">
            <v>0</v>
          </cell>
          <cell r="CF573">
            <v>0</v>
          </cell>
          <cell r="CG573">
            <v>0</v>
          </cell>
          <cell r="CH573">
            <v>0</v>
          </cell>
          <cell r="CI573">
            <v>0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</v>
          </cell>
          <cell r="CV573">
            <v>0</v>
          </cell>
          <cell r="CW573">
            <v>-49</v>
          </cell>
          <cell r="CX573">
            <v>0</v>
          </cell>
          <cell r="CY573">
            <v>-2</v>
          </cell>
          <cell r="CZ573">
            <v>0</v>
          </cell>
          <cell r="DA573">
            <v>-3</v>
          </cell>
          <cell r="DB573">
            <v>-11</v>
          </cell>
          <cell r="DC573">
            <v>-9</v>
          </cell>
          <cell r="DD573">
            <v>0</v>
          </cell>
          <cell r="DE573">
            <v>-7</v>
          </cell>
          <cell r="DF573">
            <v>0</v>
          </cell>
          <cell r="DG573">
            <v>0</v>
          </cell>
          <cell r="DH573">
            <v>0</v>
          </cell>
          <cell r="DI573">
            <v>-3</v>
          </cell>
          <cell r="DJ573">
            <v>0</v>
          </cell>
          <cell r="DK573">
            <v>-4</v>
          </cell>
          <cell r="DL573">
            <v>-1</v>
          </cell>
          <cell r="DM573">
            <v>-6</v>
          </cell>
          <cell r="DN573">
            <v>0</v>
          </cell>
          <cell r="DO573">
            <v>0</v>
          </cell>
          <cell r="DP573">
            <v>0</v>
          </cell>
          <cell r="DQ573">
            <v>-3</v>
          </cell>
          <cell r="DR573">
            <v>0</v>
          </cell>
          <cell r="DS573">
            <v>0</v>
          </cell>
          <cell r="DT573">
            <v>0</v>
          </cell>
          <cell r="DU573">
            <v>0</v>
          </cell>
          <cell r="DV573">
            <v>0</v>
          </cell>
          <cell r="DW573">
            <v>0</v>
          </cell>
          <cell r="DX573">
            <v>0</v>
          </cell>
          <cell r="DY573">
            <v>0</v>
          </cell>
          <cell r="DZ573">
            <v>0</v>
          </cell>
          <cell r="EA573">
            <v>0</v>
          </cell>
          <cell r="EB573">
            <v>0</v>
          </cell>
          <cell r="EC573">
            <v>0</v>
          </cell>
          <cell r="ED573">
            <v>0</v>
          </cell>
          <cell r="EE573">
            <v>0</v>
          </cell>
          <cell r="EF573">
            <v>0</v>
          </cell>
          <cell r="EG573">
            <v>0</v>
          </cell>
          <cell r="EH573">
            <v>0</v>
          </cell>
          <cell r="EI573">
            <v>0</v>
          </cell>
          <cell r="EJ573">
            <v>0</v>
          </cell>
          <cell r="EK573">
            <v>0</v>
          </cell>
          <cell r="EL573">
            <v>0</v>
          </cell>
          <cell r="EM573">
            <v>0</v>
          </cell>
          <cell r="EN573">
            <v>980</v>
          </cell>
          <cell r="EO573">
            <v>342</v>
          </cell>
          <cell r="EP573">
            <v>507</v>
          </cell>
          <cell r="EQ573">
            <v>0</v>
          </cell>
          <cell r="ER573">
            <v>131</v>
          </cell>
          <cell r="ES573">
            <v>0</v>
          </cell>
          <cell r="ET573">
            <v>-1125</v>
          </cell>
          <cell r="EU573">
            <v>-1125</v>
          </cell>
          <cell r="EV573">
            <v>0</v>
          </cell>
          <cell r="EW573">
            <v>0</v>
          </cell>
          <cell r="EX573">
            <v>0</v>
          </cell>
          <cell r="EY573">
            <v>0</v>
          </cell>
        </row>
        <row r="574">
          <cell r="A574" t="str">
            <v>TI58 - Non-allocated capital gains &amp; losses</v>
          </cell>
          <cell r="B574">
            <v>69176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30000</v>
          </cell>
          <cell r="J574">
            <v>30000</v>
          </cell>
          <cell r="K574">
            <v>39833</v>
          </cell>
          <cell r="L574">
            <v>39434</v>
          </cell>
          <cell r="M574">
            <v>0</v>
          </cell>
          <cell r="N574">
            <v>39434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399</v>
          </cell>
          <cell r="Z574">
            <v>398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1</v>
          </cell>
          <cell r="AH574">
            <v>0</v>
          </cell>
          <cell r="AI574">
            <v>0</v>
          </cell>
          <cell r="AJ574">
            <v>1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  <cell r="BK574">
            <v>0</v>
          </cell>
          <cell r="BL574">
            <v>0</v>
          </cell>
          <cell r="BM574">
            <v>0</v>
          </cell>
          <cell r="BN574">
            <v>0</v>
          </cell>
          <cell r="BO574">
            <v>187</v>
          </cell>
          <cell r="BP574">
            <v>187</v>
          </cell>
          <cell r="BQ574">
            <v>-1620</v>
          </cell>
          <cell r="BR574">
            <v>-447</v>
          </cell>
          <cell r="BS574">
            <v>0</v>
          </cell>
          <cell r="BT574">
            <v>0</v>
          </cell>
          <cell r="BU574">
            <v>-447</v>
          </cell>
          <cell r="BV574">
            <v>-1173</v>
          </cell>
          <cell r="BW574">
            <v>-1173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0</v>
          </cell>
          <cell r="CC574">
            <v>0</v>
          </cell>
          <cell r="CD574">
            <v>0</v>
          </cell>
          <cell r="CE574">
            <v>0</v>
          </cell>
          <cell r="CF574">
            <v>0</v>
          </cell>
          <cell r="CG574">
            <v>0</v>
          </cell>
          <cell r="CH574">
            <v>0</v>
          </cell>
          <cell r="CI574">
            <v>0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-1173</v>
          </cell>
          <cell r="CP574">
            <v>0</v>
          </cell>
          <cell r="CQ574">
            <v>0</v>
          </cell>
          <cell r="CR574">
            <v>0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0</v>
          </cell>
          <cell r="CY574">
            <v>0</v>
          </cell>
          <cell r="CZ574">
            <v>0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  <cell r="DF574">
            <v>0</v>
          </cell>
          <cell r="DG574">
            <v>0</v>
          </cell>
          <cell r="DH574">
            <v>0</v>
          </cell>
          <cell r="DI574">
            <v>0</v>
          </cell>
          <cell r="DJ574">
            <v>0</v>
          </cell>
          <cell r="DK574">
            <v>0</v>
          </cell>
          <cell r="DL574">
            <v>0</v>
          </cell>
          <cell r="DM574">
            <v>0</v>
          </cell>
          <cell r="DN574">
            <v>0</v>
          </cell>
          <cell r="DO574">
            <v>0</v>
          </cell>
          <cell r="DP574">
            <v>0</v>
          </cell>
          <cell r="DQ574">
            <v>0</v>
          </cell>
          <cell r="DR574">
            <v>0</v>
          </cell>
          <cell r="DS574">
            <v>0</v>
          </cell>
          <cell r="DT574">
            <v>0</v>
          </cell>
          <cell r="DU574">
            <v>0</v>
          </cell>
          <cell r="DV574">
            <v>0</v>
          </cell>
          <cell r="DW574">
            <v>0</v>
          </cell>
          <cell r="DX574">
            <v>0</v>
          </cell>
          <cell r="DY574">
            <v>0</v>
          </cell>
          <cell r="DZ574">
            <v>0</v>
          </cell>
          <cell r="EA574">
            <v>0</v>
          </cell>
          <cell r="EB574">
            <v>0</v>
          </cell>
          <cell r="EC574">
            <v>0</v>
          </cell>
          <cell r="ED574">
            <v>0</v>
          </cell>
          <cell r="EE574">
            <v>0</v>
          </cell>
          <cell r="EF574">
            <v>0</v>
          </cell>
          <cell r="EG574">
            <v>0</v>
          </cell>
          <cell r="EH574">
            <v>0</v>
          </cell>
          <cell r="EI574">
            <v>0</v>
          </cell>
          <cell r="EJ574">
            <v>0</v>
          </cell>
          <cell r="EK574">
            <v>0</v>
          </cell>
          <cell r="EL574">
            <v>0</v>
          </cell>
          <cell r="EM574">
            <v>0</v>
          </cell>
          <cell r="EN574">
            <v>776</v>
          </cell>
          <cell r="EO574">
            <v>342</v>
          </cell>
          <cell r="EP574">
            <v>507</v>
          </cell>
          <cell r="EQ574">
            <v>0</v>
          </cell>
          <cell r="ER574">
            <v>131</v>
          </cell>
          <cell r="ES574">
            <v>-204</v>
          </cell>
          <cell r="ET574">
            <v>0</v>
          </cell>
          <cell r="EU574">
            <v>0</v>
          </cell>
          <cell r="EV574">
            <v>0</v>
          </cell>
          <cell r="EW574">
            <v>0</v>
          </cell>
          <cell r="EX574">
            <v>0</v>
          </cell>
          <cell r="EY574">
            <v>0</v>
          </cell>
        </row>
        <row r="575">
          <cell r="A575" t="str">
            <v>M46001010 - Lease payments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0</v>
          </cell>
          <cell r="BJ575">
            <v>0</v>
          </cell>
          <cell r="BK575">
            <v>0</v>
          </cell>
          <cell r="BL575">
            <v>0</v>
          </cell>
          <cell r="BM575">
            <v>0</v>
          </cell>
          <cell r="BN575">
            <v>0</v>
          </cell>
          <cell r="BO575">
            <v>0</v>
          </cell>
          <cell r="BP575">
            <v>0</v>
          </cell>
          <cell r="BQ575">
            <v>0</v>
          </cell>
          <cell r="BR575">
            <v>0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0</v>
          </cell>
          <cell r="CB575">
            <v>0</v>
          </cell>
          <cell r="CC575">
            <v>0</v>
          </cell>
          <cell r="CD575">
            <v>0</v>
          </cell>
          <cell r="CE575">
            <v>0</v>
          </cell>
          <cell r="CF575">
            <v>0</v>
          </cell>
          <cell r="CG575">
            <v>0</v>
          </cell>
          <cell r="CH575">
            <v>0</v>
          </cell>
          <cell r="CI575">
            <v>0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</v>
          </cell>
          <cell r="CS575">
            <v>0</v>
          </cell>
          <cell r="CT575">
            <v>0</v>
          </cell>
          <cell r="CU575">
            <v>0</v>
          </cell>
          <cell r="CV575">
            <v>0</v>
          </cell>
          <cell r="CW575">
            <v>0</v>
          </cell>
          <cell r="CX575">
            <v>0</v>
          </cell>
          <cell r="CY575">
            <v>0</v>
          </cell>
          <cell r="CZ575">
            <v>0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  <cell r="DF575">
            <v>0</v>
          </cell>
          <cell r="DG575">
            <v>0</v>
          </cell>
          <cell r="DH575">
            <v>0</v>
          </cell>
          <cell r="DI575">
            <v>0</v>
          </cell>
          <cell r="DJ575">
            <v>0</v>
          </cell>
          <cell r="DK575">
            <v>0</v>
          </cell>
          <cell r="DL575">
            <v>0</v>
          </cell>
          <cell r="DM575">
            <v>0</v>
          </cell>
          <cell r="DN575">
            <v>0</v>
          </cell>
          <cell r="DO575">
            <v>0</v>
          </cell>
          <cell r="DP575">
            <v>0</v>
          </cell>
          <cell r="DQ575">
            <v>0</v>
          </cell>
          <cell r="DR575">
            <v>0</v>
          </cell>
          <cell r="DS575">
            <v>0</v>
          </cell>
          <cell r="DT575">
            <v>0</v>
          </cell>
          <cell r="DU575">
            <v>0</v>
          </cell>
          <cell r="DV575">
            <v>0</v>
          </cell>
          <cell r="DW575">
            <v>0</v>
          </cell>
          <cell r="DX575">
            <v>0</v>
          </cell>
          <cell r="DY575">
            <v>0</v>
          </cell>
          <cell r="DZ575">
            <v>0</v>
          </cell>
          <cell r="EA575">
            <v>0</v>
          </cell>
          <cell r="EB575">
            <v>0</v>
          </cell>
          <cell r="EC575">
            <v>0</v>
          </cell>
          <cell r="ED575">
            <v>0</v>
          </cell>
          <cell r="EE575">
            <v>0</v>
          </cell>
          <cell r="EF575">
            <v>0</v>
          </cell>
          <cell r="EG575">
            <v>0</v>
          </cell>
          <cell r="EH575">
            <v>0</v>
          </cell>
          <cell r="EI575">
            <v>0</v>
          </cell>
          <cell r="EJ575">
            <v>0</v>
          </cell>
          <cell r="EK575">
            <v>0</v>
          </cell>
          <cell r="EL575">
            <v>0</v>
          </cell>
          <cell r="EM575">
            <v>0</v>
          </cell>
          <cell r="EN575">
            <v>0</v>
          </cell>
          <cell r="EO575">
            <v>0</v>
          </cell>
          <cell r="EP575">
            <v>0</v>
          </cell>
          <cell r="EQ575">
            <v>0</v>
          </cell>
          <cell r="ER575">
            <v>0</v>
          </cell>
          <cell r="ES575">
            <v>0</v>
          </cell>
          <cell r="ET575">
            <v>0</v>
          </cell>
          <cell r="EU575">
            <v>0</v>
          </cell>
          <cell r="EV575">
            <v>0</v>
          </cell>
          <cell r="EW575">
            <v>0</v>
          </cell>
          <cell r="EX575">
            <v>0</v>
          </cell>
          <cell r="EY575">
            <v>0</v>
          </cell>
        </row>
        <row r="576">
          <cell r="A576" t="str">
            <v>M46002010 - Contingent rents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0</v>
          </cell>
          <cell r="BJ576">
            <v>0</v>
          </cell>
          <cell r="BK576">
            <v>0</v>
          </cell>
          <cell r="BL576">
            <v>0</v>
          </cell>
          <cell r="BM576">
            <v>0</v>
          </cell>
          <cell r="BN576">
            <v>0</v>
          </cell>
          <cell r="BO576">
            <v>0</v>
          </cell>
          <cell r="BP576">
            <v>0</v>
          </cell>
          <cell r="BQ576">
            <v>0</v>
          </cell>
          <cell r="BR576">
            <v>0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0</v>
          </cell>
          <cell r="CB576">
            <v>0</v>
          </cell>
          <cell r="CC576">
            <v>0</v>
          </cell>
          <cell r="CD576">
            <v>0</v>
          </cell>
          <cell r="CE576">
            <v>0</v>
          </cell>
          <cell r="CF576">
            <v>0</v>
          </cell>
          <cell r="CG576">
            <v>0</v>
          </cell>
          <cell r="CH576">
            <v>0</v>
          </cell>
          <cell r="CI576">
            <v>0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P576">
            <v>0</v>
          </cell>
          <cell r="CQ576">
            <v>0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</v>
          </cell>
          <cell r="CW576">
            <v>0</v>
          </cell>
          <cell r="CX576">
            <v>0</v>
          </cell>
          <cell r="CY576">
            <v>0</v>
          </cell>
          <cell r="CZ576">
            <v>0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  <cell r="DF576">
            <v>0</v>
          </cell>
          <cell r="DG576">
            <v>0</v>
          </cell>
          <cell r="DH576">
            <v>0</v>
          </cell>
          <cell r="DI576">
            <v>0</v>
          </cell>
          <cell r="DJ576">
            <v>0</v>
          </cell>
          <cell r="DK576">
            <v>0</v>
          </cell>
          <cell r="DL576">
            <v>0</v>
          </cell>
          <cell r="DM576">
            <v>0</v>
          </cell>
          <cell r="DN576">
            <v>0</v>
          </cell>
          <cell r="DO576">
            <v>0</v>
          </cell>
          <cell r="DP576">
            <v>0</v>
          </cell>
          <cell r="DQ576">
            <v>0</v>
          </cell>
          <cell r="DR576">
            <v>0</v>
          </cell>
          <cell r="DS576">
            <v>0</v>
          </cell>
          <cell r="DT576">
            <v>0</v>
          </cell>
          <cell r="DU576">
            <v>0</v>
          </cell>
          <cell r="DV576">
            <v>0</v>
          </cell>
          <cell r="DW576">
            <v>0</v>
          </cell>
          <cell r="DX576">
            <v>0</v>
          </cell>
          <cell r="DY576">
            <v>0</v>
          </cell>
          <cell r="DZ576">
            <v>0</v>
          </cell>
          <cell r="EA576">
            <v>0</v>
          </cell>
          <cell r="EB576">
            <v>0</v>
          </cell>
          <cell r="EC576">
            <v>0</v>
          </cell>
          <cell r="ED576">
            <v>0</v>
          </cell>
          <cell r="EE576">
            <v>0</v>
          </cell>
          <cell r="EF576">
            <v>0</v>
          </cell>
          <cell r="EG576">
            <v>0</v>
          </cell>
          <cell r="EH576">
            <v>0</v>
          </cell>
          <cell r="EI576">
            <v>0</v>
          </cell>
          <cell r="EJ576">
            <v>0</v>
          </cell>
          <cell r="EK576">
            <v>0</v>
          </cell>
          <cell r="EL576">
            <v>0</v>
          </cell>
          <cell r="EM576">
            <v>0</v>
          </cell>
          <cell r="EN576">
            <v>0</v>
          </cell>
          <cell r="EO576">
            <v>0</v>
          </cell>
          <cell r="EP576">
            <v>0</v>
          </cell>
          <cell r="EQ576">
            <v>0</v>
          </cell>
          <cell r="ER576">
            <v>0</v>
          </cell>
          <cell r="ES576">
            <v>0</v>
          </cell>
          <cell r="ET576">
            <v>0</v>
          </cell>
          <cell r="EU576">
            <v>0</v>
          </cell>
          <cell r="EV576">
            <v>0</v>
          </cell>
          <cell r="EW576">
            <v>0</v>
          </cell>
          <cell r="EX576">
            <v>0</v>
          </cell>
          <cell r="EY576">
            <v>0</v>
          </cell>
        </row>
        <row r="577">
          <cell r="A577" t="str">
            <v>TI4600 - Operating lease income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  <cell r="BK577">
            <v>0</v>
          </cell>
          <cell r="BL577">
            <v>0</v>
          </cell>
          <cell r="BM577">
            <v>0</v>
          </cell>
          <cell r="BN577">
            <v>0</v>
          </cell>
          <cell r="BO577">
            <v>0</v>
          </cell>
          <cell r="BP577">
            <v>0</v>
          </cell>
          <cell r="BQ577">
            <v>0</v>
          </cell>
          <cell r="BR577">
            <v>0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</v>
          </cell>
          <cell r="CE577">
            <v>0</v>
          </cell>
          <cell r="CF577">
            <v>0</v>
          </cell>
          <cell r="CG577">
            <v>0</v>
          </cell>
          <cell r="CH577">
            <v>0</v>
          </cell>
          <cell r="CI577">
            <v>0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</v>
          </cell>
          <cell r="CU577">
            <v>0</v>
          </cell>
          <cell r="CV577">
            <v>0</v>
          </cell>
          <cell r="CW577">
            <v>0</v>
          </cell>
          <cell r="CX577">
            <v>0</v>
          </cell>
          <cell r="CY577">
            <v>0</v>
          </cell>
          <cell r="CZ577">
            <v>0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  <cell r="DF577">
            <v>0</v>
          </cell>
          <cell r="DG577">
            <v>0</v>
          </cell>
          <cell r="DH577">
            <v>0</v>
          </cell>
          <cell r="DI577">
            <v>0</v>
          </cell>
          <cell r="DJ577">
            <v>0</v>
          </cell>
          <cell r="DK577">
            <v>0</v>
          </cell>
          <cell r="DL577">
            <v>0</v>
          </cell>
          <cell r="DM577">
            <v>0</v>
          </cell>
          <cell r="DN577">
            <v>0</v>
          </cell>
          <cell r="DO577">
            <v>0</v>
          </cell>
          <cell r="DP577">
            <v>0</v>
          </cell>
          <cell r="DQ577">
            <v>0</v>
          </cell>
          <cell r="DR577">
            <v>0</v>
          </cell>
          <cell r="DS577">
            <v>0</v>
          </cell>
          <cell r="DT577">
            <v>0</v>
          </cell>
          <cell r="DU577">
            <v>0</v>
          </cell>
          <cell r="DV577">
            <v>0</v>
          </cell>
          <cell r="DW577">
            <v>0</v>
          </cell>
          <cell r="DX577">
            <v>0</v>
          </cell>
          <cell r="DY577">
            <v>0</v>
          </cell>
          <cell r="DZ577">
            <v>0</v>
          </cell>
          <cell r="EA577">
            <v>0</v>
          </cell>
          <cell r="EB577">
            <v>0</v>
          </cell>
          <cell r="EC577">
            <v>0</v>
          </cell>
          <cell r="ED577">
            <v>0</v>
          </cell>
          <cell r="EE577">
            <v>0</v>
          </cell>
          <cell r="EF577">
            <v>0</v>
          </cell>
          <cell r="EG577">
            <v>0</v>
          </cell>
          <cell r="EH577">
            <v>0</v>
          </cell>
          <cell r="EI577">
            <v>0</v>
          </cell>
          <cell r="EJ577">
            <v>0</v>
          </cell>
          <cell r="EK577">
            <v>0</v>
          </cell>
          <cell r="EL577">
            <v>0</v>
          </cell>
          <cell r="EM577">
            <v>0</v>
          </cell>
          <cell r="EN577">
            <v>0</v>
          </cell>
          <cell r="EO577">
            <v>0</v>
          </cell>
          <cell r="EP577">
            <v>0</v>
          </cell>
          <cell r="EQ577">
            <v>0</v>
          </cell>
          <cell r="ER577">
            <v>0</v>
          </cell>
          <cell r="ES577">
            <v>0</v>
          </cell>
          <cell r="ET577">
            <v>0</v>
          </cell>
          <cell r="EU577">
            <v>0</v>
          </cell>
          <cell r="EV577">
            <v>0</v>
          </cell>
          <cell r="EW577">
            <v>0</v>
          </cell>
          <cell r="EX577">
            <v>0</v>
          </cell>
          <cell r="EY577">
            <v>0</v>
          </cell>
        </row>
        <row r="578">
          <cell r="A578" t="str">
            <v>M46081010 - Sales building held for resale</v>
          </cell>
          <cell r="B578">
            <v>42588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0</v>
          </cell>
          <cell r="BJ578">
            <v>0</v>
          </cell>
          <cell r="BK578">
            <v>42588</v>
          </cell>
          <cell r="BL578">
            <v>42588</v>
          </cell>
          <cell r="BM578">
            <v>0</v>
          </cell>
          <cell r="BN578">
            <v>0</v>
          </cell>
          <cell r="BO578">
            <v>0</v>
          </cell>
          <cell r="BP578">
            <v>0</v>
          </cell>
          <cell r="BQ578">
            <v>0</v>
          </cell>
          <cell r="BR578">
            <v>0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  <cell r="CA578">
            <v>0</v>
          </cell>
          <cell r="CB578">
            <v>0</v>
          </cell>
          <cell r="CC578">
            <v>0</v>
          </cell>
          <cell r="CD578">
            <v>0</v>
          </cell>
          <cell r="CE578">
            <v>0</v>
          </cell>
          <cell r="CF578">
            <v>0</v>
          </cell>
          <cell r="CG578">
            <v>0</v>
          </cell>
          <cell r="CH578">
            <v>0</v>
          </cell>
          <cell r="CI578">
            <v>0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</v>
          </cell>
          <cell r="CS578">
            <v>0</v>
          </cell>
          <cell r="CT578">
            <v>0</v>
          </cell>
          <cell r="CU578">
            <v>0</v>
          </cell>
          <cell r="CV578">
            <v>0</v>
          </cell>
          <cell r="CW578">
            <v>0</v>
          </cell>
          <cell r="CX578">
            <v>0</v>
          </cell>
          <cell r="CY578">
            <v>0</v>
          </cell>
          <cell r="CZ578">
            <v>0</v>
          </cell>
          <cell r="DA578">
            <v>0</v>
          </cell>
          <cell r="DB578">
            <v>0</v>
          </cell>
          <cell r="DC578">
            <v>0</v>
          </cell>
          <cell r="DD578">
            <v>0</v>
          </cell>
          <cell r="DE578">
            <v>0</v>
          </cell>
          <cell r="DF578">
            <v>0</v>
          </cell>
          <cell r="DG578">
            <v>0</v>
          </cell>
          <cell r="DH578">
            <v>0</v>
          </cell>
          <cell r="DI578">
            <v>0</v>
          </cell>
          <cell r="DJ578">
            <v>0</v>
          </cell>
          <cell r="DK578">
            <v>0</v>
          </cell>
          <cell r="DL578">
            <v>0</v>
          </cell>
          <cell r="DM578">
            <v>0</v>
          </cell>
          <cell r="DN578">
            <v>0</v>
          </cell>
          <cell r="DO578">
            <v>0</v>
          </cell>
          <cell r="DP578">
            <v>0</v>
          </cell>
          <cell r="DQ578">
            <v>0</v>
          </cell>
          <cell r="DR578">
            <v>0</v>
          </cell>
          <cell r="DS578">
            <v>0</v>
          </cell>
          <cell r="DT578">
            <v>0</v>
          </cell>
          <cell r="DU578">
            <v>0</v>
          </cell>
          <cell r="DV578">
            <v>0</v>
          </cell>
          <cell r="DW578">
            <v>0</v>
          </cell>
          <cell r="DX578">
            <v>0</v>
          </cell>
          <cell r="DY578">
            <v>0</v>
          </cell>
          <cell r="DZ578">
            <v>0</v>
          </cell>
          <cell r="EA578">
            <v>0</v>
          </cell>
          <cell r="EB578">
            <v>0</v>
          </cell>
          <cell r="EC578">
            <v>0</v>
          </cell>
          <cell r="ED578">
            <v>0</v>
          </cell>
          <cell r="EE578">
            <v>0</v>
          </cell>
          <cell r="EF578">
            <v>0</v>
          </cell>
          <cell r="EG578">
            <v>0</v>
          </cell>
          <cell r="EH578">
            <v>0</v>
          </cell>
          <cell r="EI578">
            <v>0</v>
          </cell>
          <cell r="EJ578">
            <v>0</v>
          </cell>
          <cell r="EK578">
            <v>0</v>
          </cell>
          <cell r="EL578">
            <v>0</v>
          </cell>
          <cell r="EM578">
            <v>0</v>
          </cell>
          <cell r="EN578">
            <v>0</v>
          </cell>
          <cell r="EO578">
            <v>0</v>
          </cell>
          <cell r="EP578">
            <v>0</v>
          </cell>
          <cell r="EQ578">
            <v>0</v>
          </cell>
          <cell r="ER578">
            <v>0</v>
          </cell>
          <cell r="ES578">
            <v>0</v>
          </cell>
          <cell r="ET578">
            <v>0</v>
          </cell>
          <cell r="EU578">
            <v>0</v>
          </cell>
          <cell r="EV578">
            <v>0</v>
          </cell>
          <cell r="EW578">
            <v>0</v>
          </cell>
          <cell r="EX578">
            <v>0</v>
          </cell>
          <cell r="EY578">
            <v>0</v>
          </cell>
        </row>
        <row r="579">
          <cell r="A579" t="str">
            <v>M46082010 - (Un)r gains-Curr-hyperinflation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0</v>
          </cell>
          <cell r="BJ579">
            <v>0</v>
          </cell>
          <cell r="BK579">
            <v>0</v>
          </cell>
          <cell r="BL579">
            <v>0</v>
          </cell>
          <cell r="BM579">
            <v>0</v>
          </cell>
          <cell r="BN579">
            <v>0</v>
          </cell>
          <cell r="BO579">
            <v>0</v>
          </cell>
          <cell r="BP579">
            <v>0</v>
          </cell>
          <cell r="BQ579">
            <v>0</v>
          </cell>
          <cell r="BR579">
            <v>0</v>
          </cell>
          <cell r="BS579">
            <v>0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</v>
          </cell>
          <cell r="CE579">
            <v>0</v>
          </cell>
          <cell r="CF579">
            <v>0</v>
          </cell>
          <cell r="CG579">
            <v>0</v>
          </cell>
          <cell r="CH579">
            <v>0</v>
          </cell>
          <cell r="CI579">
            <v>0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</v>
          </cell>
          <cell r="CS579">
            <v>0</v>
          </cell>
          <cell r="CT579">
            <v>0</v>
          </cell>
          <cell r="CU579">
            <v>0</v>
          </cell>
          <cell r="CV579">
            <v>0</v>
          </cell>
          <cell r="CW579">
            <v>0</v>
          </cell>
          <cell r="CX579">
            <v>0</v>
          </cell>
          <cell r="CY579">
            <v>0</v>
          </cell>
          <cell r="CZ579">
            <v>0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  <cell r="DF579">
            <v>0</v>
          </cell>
          <cell r="DG579">
            <v>0</v>
          </cell>
          <cell r="DH579">
            <v>0</v>
          </cell>
          <cell r="DI579">
            <v>0</v>
          </cell>
          <cell r="DJ579">
            <v>0</v>
          </cell>
          <cell r="DK579">
            <v>0</v>
          </cell>
          <cell r="DL579">
            <v>0</v>
          </cell>
          <cell r="DM579">
            <v>0</v>
          </cell>
          <cell r="DN579">
            <v>0</v>
          </cell>
          <cell r="DO579">
            <v>0</v>
          </cell>
          <cell r="DP579">
            <v>0</v>
          </cell>
          <cell r="DQ579">
            <v>0</v>
          </cell>
          <cell r="DR579">
            <v>0</v>
          </cell>
          <cell r="DS579">
            <v>0</v>
          </cell>
          <cell r="DT579">
            <v>0</v>
          </cell>
          <cell r="DU579">
            <v>0</v>
          </cell>
          <cell r="DV579">
            <v>0</v>
          </cell>
          <cell r="DW579">
            <v>0</v>
          </cell>
          <cell r="DX579">
            <v>0</v>
          </cell>
          <cell r="DY579">
            <v>0</v>
          </cell>
          <cell r="DZ579">
            <v>0</v>
          </cell>
          <cell r="EA579">
            <v>0</v>
          </cell>
          <cell r="EB579">
            <v>0</v>
          </cell>
          <cell r="EC579">
            <v>0</v>
          </cell>
          <cell r="ED579">
            <v>0</v>
          </cell>
          <cell r="EE579">
            <v>0</v>
          </cell>
          <cell r="EF579">
            <v>0</v>
          </cell>
          <cell r="EG579">
            <v>0</v>
          </cell>
          <cell r="EH579">
            <v>0</v>
          </cell>
          <cell r="EI579">
            <v>0</v>
          </cell>
          <cell r="EJ579">
            <v>0</v>
          </cell>
          <cell r="EK579">
            <v>0</v>
          </cell>
          <cell r="EL579">
            <v>0</v>
          </cell>
          <cell r="EM579">
            <v>0</v>
          </cell>
          <cell r="EN579">
            <v>0</v>
          </cell>
          <cell r="EO579">
            <v>0</v>
          </cell>
          <cell r="EP579">
            <v>0</v>
          </cell>
          <cell r="EQ579">
            <v>0</v>
          </cell>
          <cell r="ER579">
            <v>0</v>
          </cell>
          <cell r="ES579">
            <v>0</v>
          </cell>
          <cell r="ET579">
            <v>0</v>
          </cell>
          <cell r="EU579">
            <v>0</v>
          </cell>
          <cell r="EV579">
            <v>0</v>
          </cell>
          <cell r="EW579">
            <v>0</v>
          </cell>
          <cell r="EX579">
            <v>0</v>
          </cell>
          <cell r="EY579">
            <v>0</v>
          </cell>
        </row>
        <row r="580">
          <cell r="A580" t="str">
            <v>M46083010 - Negative goodwill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0</v>
          </cell>
          <cell r="CB580">
            <v>0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  <cell r="CG580">
            <v>0</v>
          </cell>
          <cell r="CH580">
            <v>0</v>
          </cell>
          <cell r="CI580">
            <v>0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</v>
          </cell>
          <cell r="CT580">
            <v>0</v>
          </cell>
          <cell r="CU580">
            <v>0</v>
          </cell>
          <cell r="CV580">
            <v>0</v>
          </cell>
          <cell r="CW580">
            <v>0</v>
          </cell>
          <cell r="CX580">
            <v>0</v>
          </cell>
          <cell r="CY580">
            <v>0</v>
          </cell>
          <cell r="CZ580">
            <v>0</v>
          </cell>
          <cell r="DA580">
            <v>0</v>
          </cell>
          <cell r="DB580">
            <v>0</v>
          </cell>
          <cell r="DC580">
            <v>0</v>
          </cell>
          <cell r="DD580">
            <v>0</v>
          </cell>
          <cell r="DE580">
            <v>0</v>
          </cell>
          <cell r="DF580">
            <v>0</v>
          </cell>
          <cell r="DG580">
            <v>0</v>
          </cell>
          <cell r="DH580">
            <v>0</v>
          </cell>
          <cell r="DI580">
            <v>0</v>
          </cell>
          <cell r="DJ580">
            <v>0</v>
          </cell>
          <cell r="DK580">
            <v>0</v>
          </cell>
          <cell r="DL580">
            <v>0</v>
          </cell>
          <cell r="DM580">
            <v>0</v>
          </cell>
          <cell r="DN580">
            <v>0</v>
          </cell>
          <cell r="DO580">
            <v>0</v>
          </cell>
          <cell r="DP580">
            <v>0</v>
          </cell>
          <cell r="DQ580">
            <v>0</v>
          </cell>
          <cell r="DR580">
            <v>0</v>
          </cell>
          <cell r="DS580">
            <v>0</v>
          </cell>
          <cell r="DT580">
            <v>0</v>
          </cell>
          <cell r="DU580">
            <v>0</v>
          </cell>
          <cell r="DV580">
            <v>0</v>
          </cell>
          <cell r="DW580">
            <v>0</v>
          </cell>
          <cell r="DX580">
            <v>0</v>
          </cell>
          <cell r="DY580">
            <v>0</v>
          </cell>
          <cell r="DZ580">
            <v>0</v>
          </cell>
          <cell r="EA580">
            <v>0</v>
          </cell>
          <cell r="EB580">
            <v>0</v>
          </cell>
          <cell r="EC580">
            <v>0</v>
          </cell>
          <cell r="ED580">
            <v>0</v>
          </cell>
          <cell r="EE580">
            <v>0</v>
          </cell>
          <cell r="EF580">
            <v>0</v>
          </cell>
          <cell r="EG580">
            <v>0</v>
          </cell>
          <cell r="EH580">
            <v>0</v>
          </cell>
          <cell r="EI580">
            <v>0</v>
          </cell>
          <cell r="EJ580">
            <v>0</v>
          </cell>
          <cell r="EK580">
            <v>0</v>
          </cell>
          <cell r="EL580">
            <v>0</v>
          </cell>
          <cell r="EM580">
            <v>0</v>
          </cell>
          <cell r="EN580">
            <v>0</v>
          </cell>
          <cell r="EO580">
            <v>0</v>
          </cell>
          <cell r="EP580">
            <v>0</v>
          </cell>
          <cell r="EQ580">
            <v>0</v>
          </cell>
          <cell r="ER580">
            <v>0</v>
          </cell>
          <cell r="ES580">
            <v>0</v>
          </cell>
          <cell r="ET580">
            <v>0</v>
          </cell>
          <cell r="EU580">
            <v>0</v>
          </cell>
          <cell r="EV580">
            <v>0</v>
          </cell>
          <cell r="EW580">
            <v>0</v>
          </cell>
          <cell r="EX580">
            <v>0</v>
          </cell>
          <cell r="EY580">
            <v>0</v>
          </cell>
        </row>
        <row r="581">
          <cell r="A581" t="str">
            <v>M46089010 - Other income, miscellaneous</v>
          </cell>
          <cell r="B581">
            <v>825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825</v>
          </cell>
          <cell r="BL581">
            <v>825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  <cell r="CG581">
            <v>0</v>
          </cell>
          <cell r="CH581">
            <v>0</v>
          </cell>
          <cell r="CI581">
            <v>0</v>
          </cell>
          <cell r="CJ581">
            <v>0</v>
          </cell>
          <cell r="CK581">
            <v>0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</v>
          </cell>
          <cell r="CS581">
            <v>0</v>
          </cell>
          <cell r="CT581">
            <v>0</v>
          </cell>
          <cell r="CU581">
            <v>0</v>
          </cell>
          <cell r="CV581">
            <v>0</v>
          </cell>
          <cell r="CW581">
            <v>0</v>
          </cell>
          <cell r="CX581">
            <v>0</v>
          </cell>
          <cell r="CY581">
            <v>0</v>
          </cell>
          <cell r="CZ581">
            <v>0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  <cell r="DF581">
            <v>0</v>
          </cell>
          <cell r="DG581">
            <v>0</v>
          </cell>
          <cell r="DH581">
            <v>0</v>
          </cell>
          <cell r="DI581">
            <v>0</v>
          </cell>
          <cell r="DJ581">
            <v>0</v>
          </cell>
          <cell r="DK581">
            <v>0</v>
          </cell>
          <cell r="DL581">
            <v>0</v>
          </cell>
          <cell r="DM581">
            <v>0</v>
          </cell>
          <cell r="DN581">
            <v>0</v>
          </cell>
          <cell r="DO581">
            <v>0</v>
          </cell>
          <cell r="DP581">
            <v>0</v>
          </cell>
          <cell r="DQ581">
            <v>0</v>
          </cell>
          <cell r="DR581">
            <v>0</v>
          </cell>
          <cell r="DS581">
            <v>0</v>
          </cell>
          <cell r="DT581">
            <v>0</v>
          </cell>
          <cell r="DU581">
            <v>0</v>
          </cell>
          <cell r="DV581">
            <v>0</v>
          </cell>
          <cell r="DW581">
            <v>0</v>
          </cell>
          <cell r="DX581">
            <v>0</v>
          </cell>
          <cell r="DY581">
            <v>0</v>
          </cell>
          <cell r="DZ581">
            <v>0</v>
          </cell>
          <cell r="EA581">
            <v>0</v>
          </cell>
          <cell r="EB581">
            <v>0</v>
          </cell>
          <cell r="EC581">
            <v>0</v>
          </cell>
          <cell r="ED581">
            <v>0</v>
          </cell>
          <cell r="EE581">
            <v>0</v>
          </cell>
          <cell r="EF581">
            <v>0</v>
          </cell>
          <cell r="EG581">
            <v>0</v>
          </cell>
          <cell r="EH581">
            <v>0</v>
          </cell>
          <cell r="EI581">
            <v>0</v>
          </cell>
          <cell r="EJ581">
            <v>0</v>
          </cell>
          <cell r="EK581">
            <v>0</v>
          </cell>
          <cell r="EL581">
            <v>0</v>
          </cell>
          <cell r="EM581">
            <v>0</v>
          </cell>
          <cell r="EN581">
            <v>0</v>
          </cell>
          <cell r="EO581">
            <v>0</v>
          </cell>
          <cell r="EP581">
            <v>0</v>
          </cell>
          <cell r="EQ581">
            <v>0</v>
          </cell>
          <cell r="ER581">
            <v>0</v>
          </cell>
          <cell r="ES581">
            <v>0</v>
          </cell>
          <cell r="ET581">
            <v>0</v>
          </cell>
          <cell r="EU581">
            <v>0</v>
          </cell>
          <cell r="EV581">
            <v>0</v>
          </cell>
          <cell r="EW581">
            <v>0</v>
          </cell>
          <cell r="EX581">
            <v>0</v>
          </cell>
          <cell r="EY581">
            <v>0</v>
          </cell>
        </row>
        <row r="582">
          <cell r="A582" t="str">
            <v>TI4608 - Other income, miscellaneous</v>
          </cell>
          <cell r="B582">
            <v>43413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43413</v>
          </cell>
          <cell r="BL582">
            <v>43413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  <cell r="CH582">
            <v>0</v>
          </cell>
          <cell r="CI582">
            <v>0</v>
          </cell>
          <cell r="CJ582">
            <v>0</v>
          </cell>
          <cell r="CK582">
            <v>0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</v>
          </cell>
          <cell r="CV582">
            <v>0</v>
          </cell>
          <cell r="CW582">
            <v>0</v>
          </cell>
          <cell r="CX582">
            <v>0</v>
          </cell>
          <cell r="CY582">
            <v>0</v>
          </cell>
          <cell r="CZ582">
            <v>0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</v>
          </cell>
          <cell r="DF582">
            <v>0</v>
          </cell>
          <cell r="DG582">
            <v>0</v>
          </cell>
          <cell r="DH582">
            <v>0</v>
          </cell>
          <cell r="DI582">
            <v>0</v>
          </cell>
          <cell r="DJ582">
            <v>0</v>
          </cell>
          <cell r="DK582">
            <v>0</v>
          </cell>
          <cell r="DL582">
            <v>0</v>
          </cell>
          <cell r="DM582">
            <v>0</v>
          </cell>
          <cell r="DN582">
            <v>0</v>
          </cell>
          <cell r="DO582">
            <v>0</v>
          </cell>
          <cell r="DP582">
            <v>0</v>
          </cell>
          <cell r="DQ582">
            <v>0</v>
          </cell>
          <cell r="DR582">
            <v>0</v>
          </cell>
          <cell r="DS582">
            <v>0</v>
          </cell>
          <cell r="DT582">
            <v>0</v>
          </cell>
          <cell r="DU582">
            <v>0</v>
          </cell>
          <cell r="DV582">
            <v>0</v>
          </cell>
          <cell r="DW582">
            <v>0</v>
          </cell>
          <cell r="DX582">
            <v>0</v>
          </cell>
          <cell r="DY582">
            <v>0</v>
          </cell>
          <cell r="DZ582">
            <v>0</v>
          </cell>
          <cell r="EA582">
            <v>0</v>
          </cell>
          <cell r="EB582">
            <v>0</v>
          </cell>
          <cell r="EC582">
            <v>0</v>
          </cell>
          <cell r="ED582">
            <v>0</v>
          </cell>
          <cell r="EE582">
            <v>0</v>
          </cell>
          <cell r="EF582">
            <v>0</v>
          </cell>
          <cell r="EG582">
            <v>0</v>
          </cell>
          <cell r="EH582">
            <v>0</v>
          </cell>
          <cell r="EI582">
            <v>0</v>
          </cell>
          <cell r="EJ582">
            <v>0</v>
          </cell>
          <cell r="EK582">
            <v>0</v>
          </cell>
          <cell r="EL582">
            <v>0</v>
          </cell>
          <cell r="EM582">
            <v>0</v>
          </cell>
          <cell r="EN582">
            <v>0</v>
          </cell>
          <cell r="EO582">
            <v>0</v>
          </cell>
          <cell r="EP582">
            <v>0</v>
          </cell>
          <cell r="EQ582">
            <v>0</v>
          </cell>
          <cell r="ER582">
            <v>0</v>
          </cell>
          <cell r="ES582">
            <v>0</v>
          </cell>
          <cell r="ET582">
            <v>0</v>
          </cell>
          <cell r="EU582">
            <v>0</v>
          </cell>
          <cell r="EV582">
            <v>0</v>
          </cell>
          <cell r="EW582">
            <v>0</v>
          </cell>
          <cell r="EX582">
            <v>0</v>
          </cell>
          <cell r="EY582">
            <v>0</v>
          </cell>
        </row>
        <row r="583">
          <cell r="A583" t="str">
            <v>M46091010 - Allocation other income(SLA)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  <cell r="BL583">
            <v>0</v>
          </cell>
          <cell r="BM583">
            <v>0</v>
          </cell>
          <cell r="BN583">
            <v>0</v>
          </cell>
          <cell r="BO583">
            <v>0</v>
          </cell>
          <cell r="BP583">
            <v>0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0</v>
          </cell>
          <cell r="CG583">
            <v>0</v>
          </cell>
          <cell r="CH583">
            <v>0</v>
          </cell>
          <cell r="CI583">
            <v>0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</v>
          </cell>
          <cell r="CW583">
            <v>0</v>
          </cell>
          <cell r="CX583">
            <v>0</v>
          </cell>
          <cell r="CY583">
            <v>0</v>
          </cell>
          <cell r="CZ583">
            <v>0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  <cell r="DF583">
            <v>0</v>
          </cell>
          <cell r="DG583">
            <v>0</v>
          </cell>
          <cell r="DH583">
            <v>0</v>
          </cell>
          <cell r="DI583">
            <v>0</v>
          </cell>
          <cell r="DJ583">
            <v>0</v>
          </cell>
          <cell r="DK583">
            <v>0</v>
          </cell>
          <cell r="DL583">
            <v>0</v>
          </cell>
          <cell r="DM583">
            <v>0</v>
          </cell>
          <cell r="DN583">
            <v>0</v>
          </cell>
          <cell r="DO583">
            <v>0</v>
          </cell>
          <cell r="DP583">
            <v>0</v>
          </cell>
          <cell r="DQ583">
            <v>0</v>
          </cell>
          <cell r="DR583">
            <v>0</v>
          </cell>
          <cell r="DS583">
            <v>0</v>
          </cell>
          <cell r="DT583">
            <v>0</v>
          </cell>
          <cell r="DU583">
            <v>0</v>
          </cell>
          <cell r="DV583">
            <v>0</v>
          </cell>
          <cell r="DW583">
            <v>0</v>
          </cell>
          <cell r="DX583">
            <v>0</v>
          </cell>
          <cell r="DY583">
            <v>0</v>
          </cell>
          <cell r="DZ583">
            <v>0</v>
          </cell>
          <cell r="EA583">
            <v>0</v>
          </cell>
          <cell r="EB583">
            <v>0</v>
          </cell>
          <cell r="EC583">
            <v>0</v>
          </cell>
          <cell r="ED583">
            <v>0</v>
          </cell>
          <cell r="EE583">
            <v>0</v>
          </cell>
          <cell r="EF583">
            <v>0</v>
          </cell>
          <cell r="EG583">
            <v>0</v>
          </cell>
          <cell r="EH583">
            <v>0</v>
          </cell>
          <cell r="EI583">
            <v>0</v>
          </cell>
          <cell r="EJ583">
            <v>0</v>
          </cell>
          <cell r="EK583">
            <v>0</v>
          </cell>
          <cell r="EL583">
            <v>0</v>
          </cell>
          <cell r="EM583">
            <v>0</v>
          </cell>
          <cell r="EN583">
            <v>0</v>
          </cell>
          <cell r="EO583">
            <v>0</v>
          </cell>
          <cell r="EP583">
            <v>0</v>
          </cell>
          <cell r="EQ583">
            <v>0</v>
          </cell>
          <cell r="ER583">
            <v>0</v>
          </cell>
          <cell r="ES583">
            <v>0</v>
          </cell>
          <cell r="ET583">
            <v>0</v>
          </cell>
          <cell r="EU583">
            <v>0</v>
          </cell>
          <cell r="EV583">
            <v>0</v>
          </cell>
          <cell r="EW583">
            <v>0</v>
          </cell>
          <cell r="EX583">
            <v>0</v>
          </cell>
          <cell r="EY583">
            <v>0</v>
          </cell>
        </row>
        <row r="584">
          <cell r="A584" t="str">
            <v>M46091020 - Allocation other income(other)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  <cell r="BN584">
            <v>0</v>
          </cell>
          <cell r="BO584">
            <v>0</v>
          </cell>
          <cell r="BP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  <cell r="CH584">
            <v>0</v>
          </cell>
          <cell r="CI584">
            <v>0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P584">
            <v>0</v>
          </cell>
          <cell r="CQ584">
            <v>0</v>
          </cell>
          <cell r="CR584">
            <v>0</v>
          </cell>
          <cell r="CS584">
            <v>0</v>
          </cell>
          <cell r="CT584">
            <v>0</v>
          </cell>
          <cell r="CU584">
            <v>0</v>
          </cell>
          <cell r="CV584">
            <v>0</v>
          </cell>
          <cell r="CW584">
            <v>0</v>
          </cell>
          <cell r="CX584">
            <v>0</v>
          </cell>
          <cell r="CY584">
            <v>0</v>
          </cell>
          <cell r="CZ584">
            <v>0</v>
          </cell>
          <cell r="DA584">
            <v>0</v>
          </cell>
          <cell r="DB584">
            <v>0</v>
          </cell>
          <cell r="DC584">
            <v>0</v>
          </cell>
          <cell r="DD584">
            <v>0</v>
          </cell>
          <cell r="DE584">
            <v>0</v>
          </cell>
          <cell r="DF584">
            <v>0</v>
          </cell>
          <cell r="DG584">
            <v>0</v>
          </cell>
          <cell r="DH584">
            <v>0</v>
          </cell>
          <cell r="DI584">
            <v>0</v>
          </cell>
          <cell r="DJ584">
            <v>0</v>
          </cell>
          <cell r="DK584">
            <v>0</v>
          </cell>
          <cell r="DL584">
            <v>0</v>
          </cell>
          <cell r="DM584">
            <v>0</v>
          </cell>
          <cell r="DN584">
            <v>0</v>
          </cell>
          <cell r="DO584">
            <v>0</v>
          </cell>
          <cell r="DP584">
            <v>0</v>
          </cell>
          <cell r="DQ584">
            <v>0</v>
          </cell>
          <cell r="DR584">
            <v>0</v>
          </cell>
          <cell r="DS584">
            <v>0</v>
          </cell>
          <cell r="DT584">
            <v>0</v>
          </cell>
          <cell r="DU584">
            <v>0</v>
          </cell>
          <cell r="DV584">
            <v>0</v>
          </cell>
          <cell r="DW584">
            <v>0</v>
          </cell>
          <cell r="DX584">
            <v>0</v>
          </cell>
          <cell r="DY584">
            <v>0</v>
          </cell>
          <cell r="DZ584">
            <v>0</v>
          </cell>
          <cell r="EA584">
            <v>0</v>
          </cell>
          <cell r="EB584">
            <v>0</v>
          </cell>
          <cell r="EC584">
            <v>0</v>
          </cell>
          <cell r="ED584">
            <v>0</v>
          </cell>
          <cell r="EE584">
            <v>0</v>
          </cell>
          <cell r="EF584">
            <v>0</v>
          </cell>
          <cell r="EG584">
            <v>0</v>
          </cell>
          <cell r="EH584">
            <v>0</v>
          </cell>
          <cell r="EI584">
            <v>0</v>
          </cell>
          <cell r="EJ584">
            <v>0</v>
          </cell>
          <cell r="EK584">
            <v>0</v>
          </cell>
          <cell r="EL584">
            <v>0</v>
          </cell>
          <cell r="EM584">
            <v>0</v>
          </cell>
          <cell r="EN584">
            <v>0</v>
          </cell>
          <cell r="EO584">
            <v>0</v>
          </cell>
          <cell r="EP584">
            <v>0</v>
          </cell>
          <cell r="EQ584">
            <v>0</v>
          </cell>
          <cell r="ER584">
            <v>0</v>
          </cell>
          <cell r="ES584">
            <v>0</v>
          </cell>
          <cell r="ET584">
            <v>0</v>
          </cell>
          <cell r="EU584">
            <v>0</v>
          </cell>
          <cell r="EV584">
            <v>0</v>
          </cell>
          <cell r="EW584">
            <v>0</v>
          </cell>
          <cell r="EX584">
            <v>0</v>
          </cell>
          <cell r="EY584">
            <v>0</v>
          </cell>
        </row>
        <row r="585">
          <cell r="A585" t="str">
            <v>TI4609 - Allocation other income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  <cell r="BL585">
            <v>0</v>
          </cell>
          <cell r="BM585">
            <v>0</v>
          </cell>
          <cell r="BN585">
            <v>0</v>
          </cell>
          <cell r="BO585">
            <v>0</v>
          </cell>
          <cell r="BP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  <cell r="CH585">
            <v>0</v>
          </cell>
          <cell r="CI585">
            <v>0</v>
          </cell>
          <cell r="CJ585">
            <v>0</v>
          </cell>
          <cell r="CK585">
            <v>0</v>
          </cell>
          <cell r="CL585">
            <v>0</v>
          </cell>
          <cell r="CM585">
            <v>0</v>
          </cell>
          <cell r="CN585">
            <v>0</v>
          </cell>
          <cell r="CO585">
            <v>0</v>
          </cell>
          <cell r="CP585">
            <v>0</v>
          </cell>
          <cell r="CQ585">
            <v>0</v>
          </cell>
          <cell r="CR585">
            <v>0</v>
          </cell>
          <cell r="CS585">
            <v>0</v>
          </cell>
          <cell r="CT585">
            <v>0</v>
          </cell>
          <cell r="CU585">
            <v>0</v>
          </cell>
          <cell r="CV585">
            <v>0</v>
          </cell>
          <cell r="CW585">
            <v>0</v>
          </cell>
          <cell r="CX585">
            <v>0</v>
          </cell>
          <cell r="CY585">
            <v>0</v>
          </cell>
          <cell r="CZ585">
            <v>0</v>
          </cell>
          <cell r="DA585">
            <v>0</v>
          </cell>
          <cell r="DB585">
            <v>0</v>
          </cell>
          <cell r="DC585">
            <v>0</v>
          </cell>
          <cell r="DD585">
            <v>0</v>
          </cell>
          <cell r="DE585">
            <v>0</v>
          </cell>
          <cell r="DF585">
            <v>0</v>
          </cell>
          <cell r="DG585">
            <v>0</v>
          </cell>
          <cell r="DH585">
            <v>0</v>
          </cell>
          <cell r="DI585">
            <v>0</v>
          </cell>
          <cell r="DJ585">
            <v>0</v>
          </cell>
          <cell r="DK585">
            <v>0</v>
          </cell>
          <cell r="DL585">
            <v>0</v>
          </cell>
          <cell r="DM585">
            <v>0</v>
          </cell>
          <cell r="DN585">
            <v>0</v>
          </cell>
          <cell r="DO585">
            <v>0</v>
          </cell>
          <cell r="DP585">
            <v>0</v>
          </cell>
          <cell r="DQ585">
            <v>0</v>
          </cell>
          <cell r="DR585">
            <v>0</v>
          </cell>
          <cell r="DS585">
            <v>0</v>
          </cell>
          <cell r="DT585">
            <v>0</v>
          </cell>
          <cell r="DU585">
            <v>0</v>
          </cell>
          <cell r="DV585">
            <v>0</v>
          </cell>
          <cell r="DW585">
            <v>0</v>
          </cell>
          <cell r="DX585">
            <v>0</v>
          </cell>
          <cell r="DY585">
            <v>0</v>
          </cell>
          <cell r="DZ585">
            <v>0</v>
          </cell>
          <cell r="EA585">
            <v>0</v>
          </cell>
          <cell r="EB585">
            <v>0</v>
          </cell>
          <cell r="EC585">
            <v>0</v>
          </cell>
          <cell r="ED585">
            <v>0</v>
          </cell>
          <cell r="EE585">
            <v>0</v>
          </cell>
          <cell r="EF585">
            <v>0</v>
          </cell>
          <cell r="EG585">
            <v>0</v>
          </cell>
          <cell r="EH585">
            <v>0</v>
          </cell>
          <cell r="EI585">
            <v>0</v>
          </cell>
          <cell r="EJ585">
            <v>0</v>
          </cell>
          <cell r="EK585">
            <v>0</v>
          </cell>
          <cell r="EL585">
            <v>0</v>
          </cell>
          <cell r="EM585">
            <v>0</v>
          </cell>
          <cell r="EN585">
            <v>0</v>
          </cell>
          <cell r="EO585">
            <v>0</v>
          </cell>
          <cell r="EP585">
            <v>0</v>
          </cell>
          <cell r="EQ585">
            <v>0</v>
          </cell>
          <cell r="ER585">
            <v>0</v>
          </cell>
          <cell r="ES585">
            <v>0</v>
          </cell>
          <cell r="ET585">
            <v>0</v>
          </cell>
          <cell r="EU585">
            <v>0</v>
          </cell>
          <cell r="EV585">
            <v>0</v>
          </cell>
          <cell r="EW585">
            <v>0</v>
          </cell>
          <cell r="EX585">
            <v>0</v>
          </cell>
          <cell r="EY585">
            <v>0</v>
          </cell>
        </row>
        <row r="586">
          <cell r="A586" t="str">
            <v>TI460 - Other income</v>
          </cell>
          <cell r="B586">
            <v>43413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43413</v>
          </cell>
          <cell r="BL586">
            <v>43413</v>
          </cell>
          <cell r="BM586">
            <v>0</v>
          </cell>
          <cell r="BN586">
            <v>0</v>
          </cell>
          <cell r="BO586">
            <v>0</v>
          </cell>
          <cell r="BP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  <cell r="CH586">
            <v>0</v>
          </cell>
          <cell r="CI586">
            <v>0</v>
          </cell>
          <cell r="CJ586">
            <v>0</v>
          </cell>
          <cell r="CK586">
            <v>0</v>
          </cell>
          <cell r="CL586">
            <v>0</v>
          </cell>
          <cell r="CM586">
            <v>0</v>
          </cell>
          <cell r="CN586">
            <v>0</v>
          </cell>
          <cell r="CO586">
            <v>0</v>
          </cell>
          <cell r="CP586">
            <v>0</v>
          </cell>
          <cell r="CQ586">
            <v>0</v>
          </cell>
          <cell r="CR586">
            <v>0</v>
          </cell>
          <cell r="CS586">
            <v>0</v>
          </cell>
          <cell r="CT586">
            <v>0</v>
          </cell>
          <cell r="CU586">
            <v>0</v>
          </cell>
          <cell r="CV586">
            <v>0</v>
          </cell>
          <cell r="CW586">
            <v>0</v>
          </cell>
          <cell r="CX586">
            <v>0</v>
          </cell>
          <cell r="CY586">
            <v>0</v>
          </cell>
          <cell r="CZ586">
            <v>0</v>
          </cell>
          <cell r="DA586">
            <v>0</v>
          </cell>
          <cell r="DB586">
            <v>0</v>
          </cell>
          <cell r="DC586">
            <v>0</v>
          </cell>
          <cell r="DD586">
            <v>0</v>
          </cell>
          <cell r="DE586">
            <v>0</v>
          </cell>
          <cell r="DF586">
            <v>0</v>
          </cell>
          <cell r="DG586">
            <v>0</v>
          </cell>
          <cell r="DH586">
            <v>0</v>
          </cell>
          <cell r="DI586">
            <v>0</v>
          </cell>
          <cell r="DJ586">
            <v>0</v>
          </cell>
          <cell r="DK586">
            <v>0</v>
          </cell>
          <cell r="DL586">
            <v>0</v>
          </cell>
          <cell r="DM586">
            <v>0</v>
          </cell>
          <cell r="DN586">
            <v>0</v>
          </cell>
          <cell r="DO586">
            <v>0</v>
          </cell>
          <cell r="DP586">
            <v>0</v>
          </cell>
          <cell r="DQ586">
            <v>0</v>
          </cell>
          <cell r="DR586">
            <v>0</v>
          </cell>
          <cell r="DS586">
            <v>0</v>
          </cell>
          <cell r="DT586">
            <v>0</v>
          </cell>
          <cell r="DU586">
            <v>0</v>
          </cell>
          <cell r="DV586">
            <v>0</v>
          </cell>
          <cell r="DW586">
            <v>0</v>
          </cell>
          <cell r="DX586">
            <v>0</v>
          </cell>
          <cell r="DY586">
            <v>0</v>
          </cell>
          <cell r="DZ586">
            <v>0</v>
          </cell>
          <cell r="EA586">
            <v>0</v>
          </cell>
          <cell r="EB586">
            <v>0</v>
          </cell>
          <cell r="EC586">
            <v>0</v>
          </cell>
          <cell r="ED586">
            <v>0</v>
          </cell>
          <cell r="EE586">
            <v>0</v>
          </cell>
          <cell r="EF586">
            <v>0</v>
          </cell>
          <cell r="EG586">
            <v>0</v>
          </cell>
          <cell r="EH586">
            <v>0</v>
          </cell>
          <cell r="EI586">
            <v>0</v>
          </cell>
          <cell r="EJ586">
            <v>0</v>
          </cell>
          <cell r="EK586">
            <v>0</v>
          </cell>
          <cell r="EL586">
            <v>0</v>
          </cell>
          <cell r="EM586">
            <v>0</v>
          </cell>
          <cell r="EN586">
            <v>0</v>
          </cell>
          <cell r="EO586">
            <v>0</v>
          </cell>
          <cell r="EP586">
            <v>0</v>
          </cell>
          <cell r="EQ586">
            <v>0</v>
          </cell>
          <cell r="ER586">
            <v>0</v>
          </cell>
          <cell r="ES586">
            <v>0</v>
          </cell>
          <cell r="ET586">
            <v>0</v>
          </cell>
          <cell r="EU586">
            <v>0</v>
          </cell>
          <cell r="EV586">
            <v>0</v>
          </cell>
          <cell r="EW586">
            <v>0</v>
          </cell>
          <cell r="EX586">
            <v>0</v>
          </cell>
          <cell r="EY586">
            <v>0</v>
          </cell>
        </row>
        <row r="587">
          <cell r="A587" t="str">
            <v>M56001010 - Cost of sales build for resale</v>
          </cell>
          <cell r="B587">
            <v>-34605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-34605</v>
          </cell>
          <cell r="BL587">
            <v>-34605</v>
          </cell>
          <cell r="BM587">
            <v>0</v>
          </cell>
          <cell r="BN587">
            <v>0</v>
          </cell>
          <cell r="BO587">
            <v>0</v>
          </cell>
          <cell r="BP587">
            <v>0</v>
          </cell>
          <cell r="BQ587">
            <v>0</v>
          </cell>
          <cell r="BR587">
            <v>0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  <cell r="CH587">
            <v>0</v>
          </cell>
          <cell r="CI587">
            <v>0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P587">
            <v>0</v>
          </cell>
          <cell r="CQ587">
            <v>0</v>
          </cell>
          <cell r="CR587">
            <v>0</v>
          </cell>
          <cell r="CS587">
            <v>0</v>
          </cell>
          <cell r="CT587">
            <v>0</v>
          </cell>
          <cell r="CU587">
            <v>0</v>
          </cell>
          <cell r="CV587">
            <v>0</v>
          </cell>
          <cell r="CW587">
            <v>0</v>
          </cell>
          <cell r="CX587">
            <v>0</v>
          </cell>
          <cell r="CY587">
            <v>0</v>
          </cell>
          <cell r="CZ587">
            <v>0</v>
          </cell>
          <cell r="DA587">
            <v>0</v>
          </cell>
          <cell r="DB587">
            <v>0</v>
          </cell>
          <cell r="DC587">
            <v>0</v>
          </cell>
          <cell r="DD587">
            <v>0</v>
          </cell>
          <cell r="DE587">
            <v>0</v>
          </cell>
          <cell r="DF587">
            <v>0</v>
          </cell>
          <cell r="DG587">
            <v>0</v>
          </cell>
          <cell r="DH587">
            <v>0</v>
          </cell>
          <cell r="DI587">
            <v>0</v>
          </cell>
          <cell r="DJ587">
            <v>0</v>
          </cell>
          <cell r="DK587">
            <v>0</v>
          </cell>
          <cell r="DL587">
            <v>0</v>
          </cell>
          <cell r="DM587">
            <v>0</v>
          </cell>
          <cell r="DN587">
            <v>0</v>
          </cell>
          <cell r="DO587">
            <v>0</v>
          </cell>
          <cell r="DP587">
            <v>0</v>
          </cell>
          <cell r="DQ587">
            <v>0</v>
          </cell>
          <cell r="DR587">
            <v>0</v>
          </cell>
          <cell r="DS587">
            <v>0</v>
          </cell>
          <cell r="DT587">
            <v>0</v>
          </cell>
          <cell r="DU587">
            <v>0</v>
          </cell>
          <cell r="DV587">
            <v>0</v>
          </cell>
          <cell r="DW587">
            <v>0</v>
          </cell>
          <cell r="DX587">
            <v>0</v>
          </cell>
          <cell r="DY587">
            <v>0</v>
          </cell>
          <cell r="DZ587">
            <v>0</v>
          </cell>
          <cell r="EA587">
            <v>0</v>
          </cell>
          <cell r="EB587">
            <v>0</v>
          </cell>
          <cell r="EC587">
            <v>0</v>
          </cell>
          <cell r="ED587">
            <v>0</v>
          </cell>
          <cell r="EE587">
            <v>0</v>
          </cell>
          <cell r="EF587">
            <v>0</v>
          </cell>
          <cell r="EG587">
            <v>0</v>
          </cell>
          <cell r="EH587">
            <v>0</v>
          </cell>
          <cell r="EI587">
            <v>0</v>
          </cell>
          <cell r="EJ587">
            <v>0</v>
          </cell>
          <cell r="EK587">
            <v>0</v>
          </cell>
          <cell r="EL587">
            <v>0</v>
          </cell>
          <cell r="EM587">
            <v>0</v>
          </cell>
          <cell r="EN587">
            <v>0</v>
          </cell>
          <cell r="EO587">
            <v>0</v>
          </cell>
          <cell r="EP587">
            <v>0</v>
          </cell>
          <cell r="EQ587">
            <v>0</v>
          </cell>
          <cell r="ER587">
            <v>0</v>
          </cell>
          <cell r="ES587">
            <v>0</v>
          </cell>
          <cell r="ET587">
            <v>0</v>
          </cell>
          <cell r="EU587">
            <v>0</v>
          </cell>
          <cell r="EV587">
            <v>0</v>
          </cell>
          <cell r="EW587">
            <v>0</v>
          </cell>
          <cell r="EX587">
            <v>0</v>
          </cell>
          <cell r="EY587">
            <v>0</v>
          </cell>
        </row>
        <row r="588">
          <cell r="A588" t="str">
            <v>M56002010 - (Un)rloss-Curr-Hyperinflation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  <cell r="BL588">
            <v>0</v>
          </cell>
          <cell r="BM588">
            <v>0</v>
          </cell>
          <cell r="BN588">
            <v>0</v>
          </cell>
          <cell r="BO588">
            <v>0</v>
          </cell>
          <cell r="BP588">
            <v>0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  <cell r="CH588">
            <v>0</v>
          </cell>
          <cell r="CI588">
            <v>0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P588">
            <v>0</v>
          </cell>
          <cell r="CQ588">
            <v>0</v>
          </cell>
          <cell r="CR588">
            <v>0</v>
          </cell>
          <cell r="CS588">
            <v>0</v>
          </cell>
          <cell r="CT588">
            <v>0</v>
          </cell>
          <cell r="CU588">
            <v>0</v>
          </cell>
          <cell r="CV588">
            <v>0</v>
          </cell>
          <cell r="CW588">
            <v>0</v>
          </cell>
          <cell r="CX588">
            <v>0</v>
          </cell>
          <cell r="CY588">
            <v>0</v>
          </cell>
          <cell r="CZ588">
            <v>0</v>
          </cell>
          <cell r="DA588">
            <v>0</v>
          </cell>
          <cell r="DB588">
            <v>0</v>
          </cell>
          <cell r="DC588">
            <v>0</v>
          </cell>
          <cell r="DD588">
            <v>0</v>
          </cell>
          <cell r="DE588">
            <v>0</v>
          </cell>
          <cell r="DF588">
            <v>0</v>
          </cell>
          <cell r="DG588">
            <v>0</v>
          </cell>
          <cell r="DH588">
            <v>0</v>
          </cell>
          <cell r="DI588">
            <v>0</v>
          </cell>
          <cell r="DJ588">
            <v>0</v>
          </cell>
          <cell r="DK588">
            <v>0</v>
          </cell>
          <cell r="DL588">
            <v>0</v>
          </cell>
          <cell r="DM588">
            <v>0</v>
          </cell>
          <cell r="DN588">
            <v>0</v>
          </cell>
          <cell r="DO588">
            <v>0</v>
          </cell>
          <cell r="DP588">
            <v>0</v>
          </cell>
          <cell r="DQ588">
            <v>0</v>
          </cell>
          <cell r="DR588">
            <v>0</v>
          </cell>
          <cell r="DS588">
            <v>0</v>
          </cell>
          <cell r="DT588">
            <v>0</v>
          </cell>
          <cell r="DU588">
            <v>0</v>
          </cell>
          <cell r="DV588">
            <v>0</v>
          </cell>
          <cell r="DW588">
            <v>0</v>
          </cell>
          <cell r="DX588">
            <v>0</v>
          </cell>
          <cell r="DY588">
            <v>0</v>
          </cell>
          <cell r="DZ588">
            <v>0</v>
          </cell>
          <cell r="EA588">
            <v>0</v>
          </cell>
          <cell r="EB588">
            <v>0</v>
          </cell>
          <cell r="EC588">
            <v>0</v>
          </cell>
          <cell r="ED588">
            <v>0</v>
          </cell>
          <cell r="EE588">
            <v>0</v>
          </cell>
          <cell r="EF588">
            <v>0</v>
          </cell>
          <cell r="EG588">
            <v>0</v>
          </cell>
          <cell r="EH588">
            <v>0</v>
          </cell>
          <cell r="EI588">
            <v>0</v>
          </cell>
          <cell r="EJ588">
            <v>0</v>
          </cell>
          <cell r="EK588">
            <v>0</v>
          </cell>
          <cell r="EL588">
            <v>0</v>
          </cell>
          <cell r="EM588">
            <v>0</v>
          </cell>
          <cell r="EN588">
            <v>0</v>
          </cell>
          <cell r="EO588">
            <v>0</v>
          </cell>
          <cell r="EP588">
            <v>0</v>
          </cell>
          <cell r="EQ588">
            <v>0</v>
          </cell>
          <cell r="ER588">
            <v>0</v>
          </cell>
          <cell r="ES588">
            <v>0</v>
          </cell>
          <cell r="ET588">
            <v>0</v>
          </cell>
          <cell r="EU588">
            <v>0</v>
          </cell>
          <cell r="EV588">
            <v>0</v>
          </cell>
          <cell r="EW588">
            <v>0</v>
          </cell>
          <cell r="EX588">
            <v>0</v>
          </cell>
          <cell r="EY588">
            <v>0</v>
          </cell>
        </row>
        <row r="589">
          <cell r="A589" t="str">
            <v>M56003010 - Direct sec underwriting expens</v>
          </cell>
          <cell r="B589">
            <v>-21865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-5915</v>
          </cell>
          <cell r="BL589">
            <v>-5915</v>
          </cell>
          <cell r="BM589">
            <v>-10175</v>
          </cell>
          <cell r="BN589">
            <v>-10175</v>
          </cell>
          <cell r="BO589">
            <v>0</v>
          </cell>
          <cell r="BP589">
            <v>0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  <cell r="CH589">
            <v>0</v>
          </cell>
          <cell r="CI589">
            <v>0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P589">
            <v>0</v>
          </cell>
          <cell r="CQ589">
            <v>0</v>
          </cell>
          <cell r="CR589">
            <v>0</v>
          </cell>
          <cell r="CS589">
            <v>0</v>
          </cell>
          <cell r="CT589">
            <v>0</v>
          </cell>
          <cell r="CU589">
            <v>0</v>
          </cell>
          <cell r="CV589">
            <v>0</v>
          </cell>
          <cell r="CW589">
            <v>0</v>
          </cell>
          <cell r="CX589">
            <v>0</v>
          </cell>
          <cell r="CY589">
            <v>0</v>
          </cell>
          <cell r="CZ589">
            <v>0</v>
          </cell>
          <cell r="DA589">
            <v>0</v>
          </cell>
          <cell r="DB589">
            <v>0</v>
          </cell>
          <cell r="DC589">
            <v>0</v>
          </cell>
          <cell r="DD589">
            <v>0</v>
          </cell>
          <cell r="DE589">
            <v>0</v>
          </cell>
          <cell r="DF589">
            <v>0</v>
          </cell>
          <cell r="DG589">
            <v>0</v>
          </cell>
          <cell r="DH589">
            <v>0</v>
          </cell>
          <cell r="DI589">
            <v>0</v>
          </cell>
          <cell r="DJ589">
            <v>0</v>
          </cell>
          <cell r="DK589">
            <v>0</v>
          </cell>
          <cell r="DL589">
            <v>0</v>
          </cell>
          <cell r="DM589">
            <v>0</v>
          </cell>
          <cell r="DN589">
            <v>0</v>
          </cell>
          <cell r="DO589">
            <v>0</v>
          </cell>
          <cell r="DP589">
            <v>0</v>
          </cell>
          <cell r="DQ589">
            <v>0</v>
          </cell>
          <cell r="DR589">
            <v>0</v>
          </cell>
          <cell r="DS589">
            <v>0</v>
          </cell>
          <cell r="DT589">
            <v>0</v>
          </cell>
          <cell r="DU589">
            <v>0</v>
          </cell>
          <cell r="DV589">
            <v>0</v>
          </cell>
          <cell r="DW589">
            <v>0</v>
          </cell>
          <cell r="DX589">
            <v>0</v>
          </cell>
          <cell r="DY589">
            <v>0</v>
          </cell>
          <cell r="DZ589">
            <v>0</v>
          </cell>
          <cell r="EA589">
            <v>0</v>
          </cell>
          <cell r="EB589">
            <v>0</v>
          </cell>
          <cell r="EC589">
            <v>0</v>
          </cell>
          <cell r="ED589">
            <v>0</v>
          </cell>
          <cell r="EE589">
            <v>-5775</v>
          </cell>
          <cell r="EF589">
            <v>0</v>
          </cell>
          <cell r="EG589">
            <v>0</v>
          </cell>
          <cell r="EH589">
            <v>0</v>
          </cell>
          <cell r="EI589">
            <v>0</v>
          </cell>
          <cell r="EJ589">
            <v>-5775</v>
          </cell>
          <cell r="EK589">
            <v>0</v>
          </cell>
          <cell r="EL589">
            <v>0</v>
          </cell>
          <cell r="EM589">
            <v>0</v>
          </cell>
          <cell r="EN589">
            <v>0</v>
          </cell>
          <cell r="EO589">
            <v>0</v>
          </cell>
          <cell r="EP589">
            <v>0</v>
          </cell>
          <cell r="EQ589">
            <v>0</v>
          </cell>
          <cell r="ER589">
            <v>0</v>
          </cell>
          <cell r="ES589">
            <v>0</v>
          </cell>
          <cell r="ET589">
            <v>0</v>
          </cell>
          <cell r="EU589">
            <v>0</v>
          </cell>
          <cell r="EV589">
            <v>0</v>
          </cell>
          <cell r="EW589">
            <v>0</v>
          </cell>
          <cell r="EX589">
            <v>0</v>
          </cell>
          <cell r="EY589">
            <v>0</v>
          </cell>
        </row>
        <row r="590">
          <cell r="A590" t="str">
            <v>M56009010 - Other expenses, miscellaneous</v>
          </cell>
          <cell r="B590">
            <v>-9353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-127</v>
          </cell>
          <cell r="BL590">
            <v>-127</v>
          </cell>
          <cell r="BM590">
            <v>-9226</v>
          </cell>
          <cell r="BN590">
            <v>-9226</v>
          </cell>
          <cell r="BO590">
            <v>0</v>
          </cell>
          <cell r="BP590">
            <v>0</v>
          </cell>
          <cell r="BQ590">
            <v>0</v>
          </cell>
          <cell r="BR590">
            <v>0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  <cell r="CH590">
            <v>0</v>
          </cell>
          <cell r="CI590">
            <v>0</v>
          </cell>
          <cell r="CJ590">
            <v>0</v>
          </cell>
          <cell r="CK590">
            <v>0</v>
          </cell>
          <cell r="CL590">
            <v>0</v>
          </cell>
          <cell r="CM590">
            <v>0</v>
          </cell>
          <cell r="CN590">
            <v>0</v>
          </cell>
          <cell r="CO590">
            <v>0</v>
          </cell>
          <cell r="CP590">
            <v>0</v>
          </cell>
          <cell r="CQ590">
            <v>0</v>
          </cell>
          <cell r="CR590">
            <v>0</v>
          </cell>
          <cell r="CS590">
            <v>0</v>
          </cell>
          <cell r="CT590">
            <v>0</v>
          </cell>
          <cell r="CU590">
            <v>0</v>
          </cell>
          <cell r="CV590">
            <v>0</v>
          </cell>
          <cell r="CW590">
            <v>0</v>
          </cell>
          <cell r="CX590">
            <v>0</v>
          </cell>
          <cell r="CY590">
            <v>0</v>
          </cell>
          <cell r="CZ590">
            <v>0</v>
          </cell>
          <cell r="DA590">
            <v>0</v>
          </cell>
          <cell r="DB590">
            <v>0</v>
          </cell>
          <cell r="DC590">
            <v>0</v>
          </cell>
          <cell r="DD590">
            <v>0</v>
          </cell>
          <cell r="DE590">
            <v>0</v>
          </cell>
          <cell r="DF590">
            <v>0</v>
          </cell>
          <cell r="DG590">
            <v>0</v>
          </cell>
          <cell r="DH590">
            <v>0</v>
          </cell>
          <cell r="DI590">
            <v>0</v>
          </cell>
          <cell r="DJ590">
            <v>0</v>
          </cell>
          <cell r="DK590">
            <v>0</v>
          </cell>
          <cell r="DL590">
            <v>0</v>
          </cell>
          <cell r="DM590">
            <v>0</v>
          </cell>
          <cell r="DN590">
            <v>0</v>
          </cell>
          <cell r="DO590">
            <v>0</v>
          </cell>
          <cell r="DP590">
            <v>0</v>
          </cell>
          <cell r="DQ590">
            <v>0</v>
          </cell>
          <cell r="DR590">
            <v>0</v>
          </cell>
          <cell r="DS590">
            <v>0</v>
          </cell>
          <cell r="DT590">
            <v>0</v>
          </cell>
          <cell r="DU590">
            <v>0</v>
          </cell>
          <cell r="DV590">
            <v>0</v>
          </cell>
          <cell r="DW590">
            <v>0</v>
          </cell>
          <cell r="DX590">
            <v>0</v>
          </cell>
          <cell r="DY590">
            <v>0</v>
          </cell>
          <cell r="DZ590">
            <v>0</v>
          </cell>
          <cell r="EA590">
            <v>0</v>
          </cell>
          <cell r="EB590">
            <v>0</v>
          </cell>
          <cell r="EC590">
            <v>0</v>
          </cell>
          <cell r="ED590">
            <v>0</v>
          </cell>
          <cell r="EE590">
            <v>0</v>
          </cell>
          <cell r="EF590">
            <v>0</v>
          </cell>
          <cell r="EG590">
            <v>0</v>
          </cell>
          <cell r="EH590">
            <v>0</v>
          </cell>
          <cell r="EI590">
            <v>0</v>
          </cell>
          <cell r="EJ590">
            <v>0</v>
          </cell>
          <cell r="EK590">
            <v>0</v>
          </cell>
          <cell r="EL590">
            <v>0</v>
          </cell>
          <cell r="EM590">
            <v>0</v>
          </cell>
          <cell r="EN590">
            <v>0</v>
          </cell>
          <cell r="EO590">
            <v>0</v>
          </cell>
          <cell r="EP590">
            <v>0</v>
          </cell>
          <cell r="EQ590">
            <v>0</v>
          </cell>
          <cell r="ER590">
            <v>0</v>
          </cell>
          <cell r="ES590">
            <v>0</v>
          </cell>
          <cell r="ET590">
            <v>0</v>
          </cell>
          <cell r="EU590">
            <v>0</v>
          </cell>
          <cell r="EV590">
            <v>0</v>
          </cell>
          <cell r="EW590">
            <v>0</v>
          </cell>
          <cell r="EX590">
            <v>0</v>
          </cell>
          <cell r="EY590">
            <v>0</v>
          </cell>
        </row>
        <row r="591">
          <cell r="A591" t="str">
            <v>M56009910 - C-Elim IC trans-Oth inc statem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  <cell r="BL591">
            <v>0</v>
          </cell>
          <cell r="BM591">
            <v>0</v>
          </cell>
          <cell r="BN591">
            <v>0</v>
          </cell>
          <cell r="BO591">
            <v>0</v>
          </cell>
          <cell r="BP591">
            <v>0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  <cell r="CH591">
            <v>0</v>
          </cell>
          <cell r="CI591">
            <v>0</v>
          </cell>
          <cell r="CJ591">
            <v>0</v>
          </cell>
          <cell r="CK591">
            <v>0</v>
          </cell>
          <cell r="CL591">
            <v>0</v>
          </cell>
          <cell r="CM591">
            <v>0</v>
          </cell>
          <cell r="CN591">
            <v>0</v>
          </cell>
          <cell r="CO591">
            <v>0</v>
          </cell>
          <cell r="CP591">
            <v>0</v>
          </cell>
          <cell r="CQ591">
            <v>0</v>
          </cell>
          <cell r="CR591">
            <v>0</v>
          </cell>
          <cell r="CS591">
            <v>0</v>
          </cell>
          <cell r="CT591">
            <v>0</v>
          </cell>
          <cell r="CU591">
            <v>0</v>
          </cell>
          <cell r="CV591">
            <v>0</v>
          </cell>
          <cell r="CW591">
            <v>0</v>
          </cell>
          <cell r="CX591">
            <v>0</v>
          </cell>
          <cell r="CY591">
            <v>0</v>
          </cell>
          <cell r="CZ591">
            <v>0</v>
          </cell>
          <cell r="DA591">
            <v>0</v>
          </cell>
          <cell r="DB591">
            <v>0</v>
          </cell>
          <cell r="DC591">
            <v>0</v>
          </cell>
          <cell r="DD591">
            <v>0</v>
          </cell>
          <cell r="DE591">
            <v>0</v>
          </cell>
          <cell r="DF591">
            <v>0</v>
          </cell>
          <cell r="DG591">
            <v>0</v>
          </cell>
          <cell r="DH591">
            <v>0</v>
          </cell>
          <cell r="DI591">
            <v>0</v>
          </cell>
          <cell r="DJ591">
            <v>0</v>
          </cell>
          <cell r="DK591">
            <v>0</v>
          </cell>
          <cell r="DL591">
            <v>0</v>
          </cell>
          <cell r="DM591">
            <v>0</v>
          </cell>
          <cell r="DN591">
            <v>0</v>
          </cell>
          <cell r="DO591">
            <v>0</v>
          </cell>
          <cell r="DP591">
            <v>0</v>
          </cell>
          <cell r="DQ591">
            <v>0</v>
          </cell>
          <cell r="DR591">
            <v>0</v>
          </cell>
          <cell r="DS591">
            <v>0</v>
          </cell>
          <cell r="DT591">
            <v>0</v>
          </cell>
          <cell r="DU591">
            <v>0</v>
          </cell>
          <cell r="DV591">
            <v>0</v>
          </cell>
          <cell r="DW591">
            <v>0</v>
          </cell>
          <cell r="DX591">
            <v>0</v>
          </cell>
          <cell r="DY591">
            <v>0</v>
          </cell>
          <cell r="DZ591">
            <v>0</v>
          </cell>
          <cell r="EA591">
            <v>0</v>
          </cell>
          <cell r="EB591">
            <v>0</v>
          </cell>
          <cell r="EC591">
            <v>0</v>
          </cell>
          <cell r="ED591">
            <v>0</v>
          </cell>
          <cell r="EE591">
            <v>0</v>
          </cell>
          <cell r="EF591">
            <v>0</v>
          </cell>
          <cell r="EG591">
            <v>0</v>
          </cell>
          <cell r="EH591">
            <v>0</v>
          </cell>
          <cell r="EI591">
            <v>0</v>
          </cell>
          <cell r="EJ591">
            <v>0</v>
          </cell>
          <cell r="EK591">
            <v>0</v>
          </cell>
          <cell r="EL591">
            <v>0</v>
          </cell>
          <cell r="EM591">
            <v>0</v>
          </cell>
          <cell r="EN591">
            <v>0</v>
          </cell>
          <cell r="EO591">
            <v>0</v>
          </cell>
          <cell r="EP591">
            <v>0</v>
          </cell>
          <cell r="EQ591">
            <v>0</v>
          </cell>
          <cell r="ER591">
            <v>0</v>
          </cell>
          <cell r="ES591">
            <v>0</v>
          </cell>
          <cell r="ET591">
            <v>0</v>
          </cell>
          <cell r="EU591">
            <v>0</v>
          </cell>
          <cell r="EV591">
            <v>0</v>
          </cell>
          <cell r="EW591">
            <v>0</v>
          </cell>
          <cell r="EX591">
            <v>0</v>
          </cell>
          <cell r="EY591">
            <v>0</v>
          </cell>
        </row>
        <row r="592">
          <cell r="A592" t="str">
            <v>M56009911 - C-Adj IC trans-Oth inc statem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  <cell r="BL592">
            <v>0</v>
          </cell>
          <cell r="BM592">
            <v>0</v>
          </cell>
          <cell r="BN592">
            <v>0</v>
          </cell>
          <cell r="BO592">
            <v>0</v>
          </cell>
          <cell r="BP592">
            <v>0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  <cell r="CH592">
            <v>0</v>
          </cell>
          <cell r="CI592">
            <v>0</v>
          </cell>
          <cell r="CJ592">
            <v>0</v>
          </cell>
          <cell r="CK592">
            <v>0</v>
          </cell>
          <cell r="CL592">
            <v>0</v>
          </cell>
          <cell r="CM592">
            <v>0</v>
          </cell>
          <cell r="CN592">
            <v>0</v>
          </cell>
          <cell r="CO592">
            <v>0</v>
          </cell>
          <cell r="CP592">
            <v>0</v>
          </cell>
          <cell r="CQ592">
            <v>0</v>
          </cell>
          <cell r="CR592">
            <v>0</v>
          </cell>
          <cell r="CS592">
            <v>0</v>
          </cell>
          <cell r="CT592">
            <v>0</v>
          </cell>
          <cell r="CU592">
            <v>0</v>
          </cell>
          <cell r="CV592">
            <v>0</v>
          </cell>
          <cell r="CW592">
            <v>0</v>
          </cell>
          <cell r="CX592">
            <v>0</v>
          </cell>
          <cell r="CY592">
            <v>0</v>
          </cell>
          <cell r="CZ592">
            <v>0</v>
          </cell>
          <cell r="DA592">
            <v>0</v>
          </cell>
          <cell r="DB592">
            <v>0</v>
          </cell>
          <cell r="DC592">
            <v>0</v>
          </cell>
          <cell r="DD592">
            <v>0</v>
          </cell>
          <cell r="DE592">
            <v>0</v>
          </cell>
          <cell r="DF592">
            <v>0</v>
          </cell>
          <cell r="DG592">
            <v>0</v>
          </cell>
          <cell r="DH592">
            <v>0</v>
          </cell>
          <cell r="DI592">
            <v>0</v>
          </cell>
          <cell r="DJ592">
            <v>0</v>
          </cell>
          <cell r="DK592">
            <v>0</v>
          </cell>
          <cell r="DL592">
            <v>0</v>
          </cell>
          <cell r="DM592">
            <v>0</v>
          </cell>
          <cell r="DN592">
            <v>0</v>
          </cell>
          <cell r="DO592">
            <v>0</v>
          </cell>
          <cell r="DP592">
            <v>0</v>
          </cell>
          <cell r="DQ592">
            <v>0</v>
          </cell>
          <cell r="DR592">
            <v>0</v>
          </cell>
          <cell r="DS592">
            <v>0</v>
          </cell>
          <cell r="DT592">
            <v>0</v>
          </cell>
          <cell r="DU592">
            <v>0</v>
          </cell>
          <cell r="DV592">
            <v>0</v>
          </cell>
          <cell r="DW592">
            <v>0</v>
          </cell>
          <cell r="DX592">
            <v>0</v>
          </cell>
          <cell r="DY592">
            <v>0</v>
          </cell>
          <cell r="DZ592">
            <v>0</v>
          </cell>
          <cell r="EA592">
            <v>0</v>
          </cell>
          <cell r="EB592">
            <v>0</v>
          </cell>
          <cell r="EC592">
            <v>0</v>
          </cell>
          <cell r="ED592">
            <v>0</v>
          </cell>
          <cell r="EE592">
            <v>0</v>
          </cell>
          <cell r="EF592">
            <v>0</v>
          </cell>
          <cell r="EG592">
            <v>0</v>
          </cell>
          <cell r="EH592">
            <v>0</v>
          </cell>
          <cell r="EI592">
            <v>0</v>
          </cell>
          <cell r="EJ592">
            <v>0</v>
          </cell>
          <cell r="EK592">
            <v>0</v>
          </cell>
          <cell r="EL592">
            <v>0</v>
          </cell>
          <cell r="EM592">
            <v>0</v>
          </cell>
          <cell r="EN592">
            <v>0</v>
          </cell>
          <cell r="EO592">
            <v>0</v>
          </cell>
          <cell r="EP592">
            <v>0</v>
          </cell>
          <cell r="EQ592">
            <v>0</v>
          </cell>
          <cell r="ER592">
            <v>0</v>
          </cell>
          <cell r="ES592">
            <v>0</v>
          </cell>
          <cell r="ET592">
            <v>0</v>
          </cell>
          <cell r="EU592">
            <v>0</v>
          </cell>
          <cell r="EV592">
            <v>0</v>
          </cell>
          <cell r="EW592">
            <v>0</v>
          </cell>
          <cell r="EX592">
            <v>0</v>
          </cell>
          <cell r="EY592">
            <v>0</v>
          </cell>
        </row>
        <row r="593">
          <cell r="A593" t="str">
            <v>TI560099 - C-Elim and C-adj.  of IC trans - Other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  <cell r="BK593">
            <v>0</v>
          </cell>
          <cell r="BL593">
            <v>0</v>
          </cell>
          <cell r="BM593">
            <v>0</v>
          </cell>
          <cell r="BN593">
            <v>0</v>
          </cell>
          <cell r="BO593">
            <v>0</v>
          </cell>
          <cell r="BP593">
            <v>0</v>
          </cell>
          <cell r="BQ593">
            <v>0</v>
          </cell>
          <cell r="BR593">
            <v>0</v>
          </cell>
          <cell r="BS593">
            <v>0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  <cell r="CA593">
            <v>0</v>
          </cell>
          <cell r="CB593">
            <v>0</v>
          </cell>
          <cell r="CC593">
            <v>0</v>
          </cell>
          <cell r="CD593">
            <v>0</v>
          </cell>
          <cell r="CE593">
            <v>0</v>
          </cell>
          <cell r="CF593">
            <v>0</v>
          </cell>
          <cell r="CG593">
            <v>0</v>
          </cell>
          <cell r="CH593">
            <v>0</v>
          </cell>
          <cell r="CI593">
            <v>0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P593">
            <v>0</v>
          </cell>
          <cell r="CQ593">
            <v>0</v>
          </cell>
          <cell r="CR593">
            <v>0</v>
          </cell>
          <cell r="CS593">
            <v>0</v>
          </cell>
          <cell r="CT593">
            <v>0</v>
          </cell>
          <cell r="CU593">
            <v>0</v>
          </cell>
          <cell r="CV593">
            <v>0</v>
          </cell>
          <cell r="CW593">
            <v>0</v>
          </cell>
          <cell r="CX593">
            <v>0</v>
          </cell>
          <cell r="CY593">
            <v>0</v>
          </cell>
          <cell r="CZ593">
            <v>0</v>
          </cell>
          <cell r="DA593">
            <v>0</v>
          </cell>
          <cell r="DB593">
            <v>0</v>
          </cell>
          <cell r="DC593">
            <v>0</v>
          </cell>
          <cell r="DD593">
            <v>0</v>
          </cell>
          <cell r="DE593">
            <v>0</v>
          </cell>
          <cell r="DF593">
            <v>0</v>
          </cell>
          <cell r="DG593">
            <v>0</v>
          </cell>
          <cell r="DH593">
            <v>0</v>
          </cell>
          <cell r="DI593">
            <v>0</v>
          </cell>
          <cell r="DJ593">
            <v>0</v>
          </cell>
          <cell r="DK593">
            <v>0</v>
          </cell>
          <cell r="DL593">
            <v>0</v>
          </cell>
          <cell r="DM593">
            <v>0</v>
          </cell>
          <cell r="DN593">
            <v>0</v>
          </cell>
          <cell r="DO593">
            <v>0</v>
          </cell>
          <cell r="DP593">
            <v>0</v>
          </cell>
          <cell r="DQ593">
            <v>0</v>
          </cell>
          <cell r="DR593">
            <v>0</v>
          </cell>
          <cell r="DS593">
            <v>0</v>
          </cell>
          <cell r="DT593">
            <v>0</v>
          </cell>
          <cell r="DU593">
            <v>0</v>
          </cell>
          <cell r="DV593">
            <v>0</v>
          </cell>
          <cell r="DW593">
            <v>0</v>
          </cell>
          <cell r="DX593">
            <v>0</v>
          </cell>
          <cell r="DY593">
            <v>0</v>
          </cell>
          <cell r="DZ593">
            <v>0</v>
          </cell>
          <cell r="EA593">
            <v>0</v>
          </cell>
          <cell r="EB593">
            <v>0</v>
          </cell>
          <cell r="EC593">
            <v>0</v>
          </cell>
          <cell r="ED593">
            <v>0</v>
          </cell>
          <cell r="EE593">
            <v>0</v>
          </cell>
          <cell r="EF593">
            <v>0</v>
          </cell>
          <cell r="EG593">
            <v>0</v>
          </cell>
          <cell r="EH593">
            <v>0</v>
          </cell>
          <cell r="EI593">
            <v>0</v>
          </cell>
          <cell r="EJ593">
            <v>0</v>
          </cell>
          <cell r="EK593">
            <v>0</v>
          </cell>
          <cell r="EL593">
            <v>0</v>
          </cell>
          <cell r="EM593">
            <v>0</v>
          </cell>
          <cell r="EN593">
            <v>0</v>
          </cell>
          <cell r="EO593">
            <v>0</v>
          </cell>
          <cell r="EP593">
            <v>0</v>
          </cell>
          <cell r="EQ593">
            <v>0</v>
          </cell>
          <cell r="ER593">
            <v>0</v>
          </cell>
          <cell r="ES593">
            <v>0</v>
          </cell>
          <cell r="ET593">
            <v>0</v>
          </cell>
          <cell r="EU593">
            <v>0</v>
          </cell>
          <cell r="EV593">
            <v>0</v>
          </cell>
          <cell r="EW593">
            <v>0</v>
          </cell>
          <cell r="EX593">
            <v>0</v>
          </cell>
          <cell r="EY593">
            <v>0</v>
          </cell>
        </row>
        <row r="594">
          <cell r="A594" t="str">
            <v>TI5600 - Other expenses</v>
          </cell>
          <cell r="B594">
            <v>-65823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  <cell r="BK594">
            <v>-40647</v>
          </cell>
          <cell r="BL594">
            <v>-40647</v>
          </cell>
          <cell r="BM594">
            <v>-19401</v>
          </cell>
          <cell r="BN594">
            <v>-19401</v>
          </cell>
          <cell r="BO594">
            <v>0</v>
          </cell>
          <cell r="BP594">
            <v>0</v>
          </cell>
          <cell r="BQ594">
            <v>0</v>
          </cell>
          <cell r="BR594">
            <v>0</v>
          </cell>
          <cell r="BS594">
            <v>0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  <cell r="CA594">
            <v>0</v>
          </cell>
          <cell r="CB594">
            <v>0</v>
          </cell>
          <cell r="CC594">
            <v>0</v>
          </cell>
          <cell r="CD594">
            <v>0</v>
          </cell>
          <cell r="CE594">
            <v>0</v>
          </cell>
          <cell r="CF594">
            <v>0</v>
          </cell>
          <cell r="CG594">
            <v>0</v>
          </cell>
          <cell r="CH594">
            <v>0</v>
          </cell>
          <cell r="CI594">
            <v>0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P594">
            <v>0</v>
          </cell>
          <cell r="CQ594">
            <v>0</v>
          </cell>
          <cell r="CR594">
            <v>0</v>
          </cell>
          <cell r="CS594">
            <v>0</v>
          </cell>
          <cell r="CT594">
            <v>0</v>
          </cell>
          <cell r="CU594">
            <v>0</v>
          </cell>
          <cell r="CV594">
            <v>0</v>
          </cell>
          <cell r="CW594">
            <v>0</v>
          </cell>
          <cell r="CX594">
            <v>0</v>
          </cell>
          <cell r="CY594">
            <v>0</v>
          </cell>
          <cell r="CZ594">
            <v>0</v>
          </cell>
          <cell r="DA594">
            <v>0</v>
          </cell>
          <cell r="DB594">
            <v>0</v>
          </cell>
          <cell r="DC594">
            <v>0</v>
          </cell>
          <cell r="DD594">
            <v>0</v>
          </cell>
          <cell r="DE594">
            <v>0</v>
          </cell>
          <cell r="DF594">
            <v>0</v>
          </cell>
          <cell r="DG594">
            <v>0</v>
          </cell>
          <cell r="DH594">
            <v>0</v>
          </cell>
          <cell r="DI594">
            <v>0</v>
          </cell>
          <cell r="DJ594">
            <v>0</v>
          </cell>
          <cell r="DK594">
            <v>0</v>
          </cell>
          <cell r="DL594">
            <v>0</v>
          </cell>
          <cell r="DM594">
            <v>0</v>
          </cell>
          <cell r="DN594">
            <v>0</v>
          </cell>
          <cell r="DO594">
            <v>0</v>
          </cell>
          <cell r="DP594">
            <v>0</v>
          </cell>
          <cell r="DQ594">
            <v>0</v>
          </cell>
          <cell r="DR594">
            <v>0</v>
          </cell>
          <cell r="DS594">
            <v>0</v>
          </cell>
          <cell r="DT594">
            <v>0</v>
          </cell>
          <cell r="DU594">
            <v>0</v>
          </cell>
          <cell r="DV594">
            <v>0</v>
          </cell>
          <cell r="DW594">
            <v>0</v>
          </cell>
          <cell r="DX594">
            <v>0</v>
          </cell>
          <cell r="DY594">
            <v>0</v>
          </cell>
          <cell r="DZ594">
            <v>0</v>
          </cell>
          <cell r="EA594">
            <v>0</v>
          </cell>
          <cell r="EB594">
            <v>0</v>
          </cell>
          <cell r="EC594">
            <v>0</v>
          </cell>
          <cell r="ED594">
            <v>0</v>
          </cell>
          <cell r="EE594">
            <v>-5775</v>
          </cell>
          <cell r="EF594">
            <v>0</v>
          </cell>
          <cell r="EG594">
            <v>0</v>
          </cell>
          <cell r="EH594">
            <v>0</v>
          </cell>
          <cell r="EI594">
            <v>0</v>
          </cell>
          <cell r="EJ594">
            <v>-5775</v>
          </cell>
          <cell r="EK594">
            <v>0</v>
          </cell>
          <cell r="EL594">
            <v>0</v>
          </cell>
          <cell r="EM594">
            <v>0</v>
          </cell>
          <cell r="EN594">
            <v>0</v>
          </cell>
          <cell r="EO594">
            <v>0</v>
          </cell>
          <cell r="EP594">
            <v>0</v>
          </cell>
          <cell r="EQ594">
            <v>0</v>
          </cell>
          <cell r="ER594">
            <v>0</v>
          </cell>
          <cell r="ES594">
            <v>0</v>
          </cell>
          <cell r="ET594">
            <v>0</v>
          </cell>
          <cell r="EU594">
            <v>0</v>
          </cell>
          <cell r="EV594">
            <v>0</v>
          </cell>
          <cell r="EW594">
            <v>0</v>
          </cell>
          <cell r="EX594">
            <v>0</v>
          </cell>
          <cell r="EY594">
            <v>0</v>
          </cell>
        </row>
        <row r="595">
          <cell r="A595" t="str">
            <v>TI560 - Other expenses</v>
          </cell>
          <cell r="B595">
            <v>-65823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  <cell r="BI595">
            <v>0</v>
          </cell>
          <cell r="BJ595">
            <v>0</v>
          </cell>
          <cell r="BK595">
            <v>-40647</v>
          </cell>
          <cell r="BL595">
            <v>-40647</v>
          </cell>
          <cell r="BM595">
            <v>-19401</v>
          </cell>
          <cell r="BN595">
            <v>-19401</v>
          </cell>
          <cell r="BO595">
            <v>0</v>
          </cell>
          <cell r="BP595">
            <v>0</v>
          </cell>
          <cell r="BQ595">
            <v>0</v>
          </cell>
          <cell r="BR595">
            <v>0</v>
          </cell>
          <cell r="BS595">
            <v>0</v>
          </cell>
          <cell r="BT595">
            <v>0</v>
          </cell>
          <cell r="BU595">
            <v>0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0</v>
          </cell>
          <cell r="CB595">
            <v>0</v>
          </cell>
          <cell r="CC595">
            <v>0</v>
          </cell>
          <cell r="CD595">
            <v>0</v>
          </cell>
          <cell r="CE595">
            <v>0</v>
          </cell>
          <cell r="CF595">
            <v>0</v>
          </cell>
          <cell r="CG595">
            <v>0</v>
          </cell>
          <cell r="CH595">
            <v>0</v>
          </cell>
          <cell r="CI595">
            <v>0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P595">
            <v>0</v>
          </cell>
          <cell r="CQ595">
            <v>0</v>
          </cell>
          <cell r="CR595">
            <v>0</v>
          </cell>
          <cell r="CS595">
            <v>0</v>
          </cell>
          <cell r="CT595">
            <v>0</v>
          </cell>
          <cell r="CU595">
            <v>0</v>
          </cell>
          <cell r="CV595">
            <v>0</v>
          </cell>
          <cell r="CW595">
            <v>0</v>
          </cell>
          <cell r="CX595">
            <v>0</v>
          </cell>
          <cell r="CY595">
            <v>0</v>
          </cell>
          <cell r="CZ595">
            <v>0</v>
          </cell>
          <cell r="DA595">
            <v>0</v>
          </cell>
          <cell r="DB595">
            <v>0</v>
          </cell>
          <cell r="DC595">
            <v>0</v>
          </cell>
          <cell r="DD595">
            <v>0</v>
          </cell>
          <cell r="DE595">
            <v>0</v>
          </cell>
          <cell r="DF595">
            <v>0</v>
          </cell>
          <cell r="DG595">
            <v>0</v>
          </cell>
          <cell r="DH595">
            <v>0</v>
          </cell>
          <cell r="DI595">
            <v>0</v>
          </cell>
          <cell r="DJ595">
            <v>0</v>
          </cell>
          <cell r="DK595">
            <v>0</v>
          </cell>
          <cell r="DL595">
            <v>0</v>
          </cell>
          <cell r="DM595">
            <v>0</v>
          </cell>
          <cell r="DN595">
            <v>0</v>
          </cell>
          <cell r="DO595">
            <v>0</v>
          </cell>
          <cell r="DP595">
            <v>0</v>
          </cell>
          <cell r="DQ595">
            <v>0</v>
          </cell>
          <cell r="DR595">
            <v>0</v>
          </cell>
          <cell r="DS595">
            <v>0</v>
          </cell>
          <cell r="DT595">
            <v>0</v>
          </cell>
          <cell r="DU595">
            <v>0</v>
          </cell>
          <cell r="DV595">
            <v>0</v>
          </cell>
          <cell r="DW595">
            <v>0</v>
          </cell>
          <cell r="DX595">
            <v>0</v>
          </cell>
          <cell r="DY595">
            <v>0</v>
          </cell>
          <cell r="DZ595">
            <v>0</v>
          </cell>
          <cell r="EA595">
            <v>0</v>
          </cell>
          <cell r="EB595">
            <v>0</v>
          </cell>
          <cell r="EC595">
            <v>0</v>
          </cell>
          <cell r="ED595">
            <v>0</v>
          </cell>
          <cell r="EE595">
            <v>-5775</v>
          </cell>
          <cell r="EF595">
            <v>0</v>
          </cell>
          <cell r="EG595">
            <v>0</v>
          </cell>
          <cell r="EH595">
            <v>0</v>
          </cell>
          <cell r="EI595">
            <v>0</v>
          </cell>
          <cell r="EJ595">
            <v>-5775</v>
          </cell>
          <cell r="EK595">
            <v>0</v>
          </cell>
          <cell r="EL595">
            <v>0</v>
          </cell>
          <cell r="EM595">
            <v>0</v>
          </cell>
          <cell r="EN595">
            <v>0</v>
          </cell>
          <cell r="EO595">
            <v>0</v>
          </cell>
          <cell r="EP595">
            <v>0</v>
          </cell>
          <cell r="EQ595">
            <v>0</v>
          </cell>
          <cell r="ER595">
            <v>0</v>
          </cell>
          <cell r="ES595">
            <v>0</v>
          </cell>
          <cell r="ET595">
            <v>0</v>
          </cell>
          <cell r="EU595">
            <v>0</v>
          </cell>
          <cell r="EV595">
            <v>0</v>
          </cell>
          <cell r="EW595">
            <v>0</v>
          </cell>
          <cell r="EX595">
            <v>0</v>
          </cell>
          <cell r="EY595">
            <v>0</v>
          </cell>
        </row>
        <row r="596">
          <cell r="A596" t="str">
            <v>TI16000 - Other income and charges</v>
          </cell>
          <cell r="B596">
            <v>-22410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J596">
            <v>0</v>
          </cell>
          <cell r="BK596">
            <v>2766</v>
          </cell>
          <cell r="BL596">
            <v>2766</v>
          </cell>
          <cell r="BM596">
            <v>-19401</v>
          </cell>
          <cell r="BN596">
            <v>-19401</v>
          </cell>
          <cell r="BO596">
            <v>0</v>
          </cell>
          <cell r="BP596">
            <v>0</v>
          </cell>
          <cell r="BQ596">
            <v>0</v>
          </cell>
          <cell r="BR596">
            <v>0</v>
          </cell>
          <cell r="BS596">
            <v>0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0</v>
          </cell>
          <cell r="BY596">
            <v>0</v>
          </cell>
          <cell r="BZ596">
            <v>0</v>
          </cell>
          <cell r="CA596">
            <v>0</v>
          </cell>
          <cell r="CB596">
            <v>0</v>
          </cell>
          <cell r="CC596">
            <v>0</v>
          </cell>
          <cell r="CD596">
            <v>0</v>
          </cell>
          <cell r="CE596">
            <v>0</v>
          </cell>
          <cell r="CF596">
            <v>0</v>
          </cell>
          <cell r="CG596">
            <v>0</v>
          </cell>
          <cell r="CH596">
            <v>0</v>
          </cell>
          <cell r="CI596">
            <v>0</v>
          </cell>
          <cell r="CJ596">
            <v>0</v>
          </cell>
          <cell r="CK596">
            <v>0</v>
          </cell>
          <cell r="CL596">
            <v>0</v>
          </cell>
          <cell r="CM596">
            <v>0</v>
          </cell>
          <cell r="CN596">
            <v>0</v>
          </cell>
          <cell r="CO596">
            <v>0</v>
          </cell>
          <cell r="CP596">
            <v>0</v>
          </cell>
          <cell r="CQ596">
            <v>0</v>
          </cell>
          <cell r="CR596">
            <v>0</v>
          </cell>
          <cell r="CS596">
            <v>0</v>
          </cell>
          <cell r="CT596">
            <v>0</v>
          </cell>
          <cell r="CU596">
            <v>0</v>
          </cell>
          <cell r="CV596">
            <v>0</v>
          </cell>
          <cell r="CW596">
            <v>0</v>
          </cell>
          <cell r="CX596">
            <v>0</v>
          </cell>
          <cell r="CY596">
            <v>0</v>
          </cell>
          <cell r="CZ596">
            <v>0</v>
          </cell>
          <cell r="DA596">
            <v>0</v>
          </cell>
          <cell r="DB596">
            <v>0</v>
          </cell>
          <cell r="DC596">
            <v>0</v>
          </cell>
          <cell r="DD596">
            <v>0</v>
          </cell>
          <cell r="DE596">
            <v>0</v>
          </cell>
          <cell r="DF596">
            <v>0</v>
          </cell>
          <cell r="DG596">
            <v>0</v>
          </cell>
          <cell r="DH596">
            <v>0</v>
          </cell>
          <cell r="DI596">
            <v>0</v>
          </cell>
          <cell r="DJ596">
            <v>0</v>
          </cell>
          <cell r="DK596">
            <v>0</v>
          </cell>
          <cell r="DL596">
            <v>0</v>
          </cell>
          <cell r="DM596">
            <v>0</v>
          </cell>
          <cell r="DN596">
            <v>0</v>
          </cell>
          <cell r="DO596">
            <v>0</v>
          </cell>
          <cell r="DP596">
            <v>0</v>
          </cell>
          <cell r="DQ596">
            <v>0</v>
          </cell>
          <cell r="DR596">
            <v>0</v>
          </cell>
          <cell r="DS596">
            <v>0</v>
          </cell>
          <cell r="DT596">
            <v>0</v>
          </cell>
          <cell r="DU596">
            <v>0</v>
          </cell>
          <cell r="DV596">
            <v>0</v>
          </cell>
          <cell r="DW596">
            <v>0</v>
          </cell>
          <cell r="DX596">
            <v>0</v>
          </cell>
          <cell r="DY596">
            <v>0</v>
          </cell>
          <cell r="DZ596">
            <v>0</v>
          </cell>
          <cell r="EA596">
            <v>0</v>
          </cell>
          <cell r="EB596">
            <v>0</v>
          </cell>
          <cell r="EC596">
            <v>0</v>
          </cell>
          <cell r="ED596">
            <v>0</v>
          </cell>
          <cell r="EE596">
            <v>-5775</v>
          </cell>
          <cell r="EF596">
            <v>0</v>
          </cell>
          <cell r="EG596">
            <v>0</v>
          </cell>
          <cell r="EH596">
            <v>0</v>
          </cell>
          <cell r="EI596">
            <v>0</v>
          </cell>
          <cell r="EJ596">
            <v>-5775</v>
          </cell>
          <cell r="EK596">
            <v>0</v>
          </cell>
          <cell r="EL596">
            <v>0</v>
          </cell>
          <cell r="EM596">
            <v>0</v>
          </cell>
          <cell r="EN596">
            <v>0</v>
          </cell>
          <cell r="EO596">
            <v>0</v>
          </cell>
          <cell r="EP596">
            <v>0</v>
          </cell>
          <cell r="EQ596">
            <v>0</v>
          </cell>
          <cell r="ER596">
            <v>0</v>
          </cell>
          <cell r="ES596">
            <v>0</v>
          </cell>
          <cell r="ET596">
            <v>0</v>
          </cell>
          <cell r="EU596">
            <v>0</v>
          </cell>
          <cell r="EV596">
            <v>0</v>
          </cell>
          <cell r="EW596">
            <v>0</v>
          </cell>
          <cell r="EX596">
            <v>0</v>
          </cell>
          <cell r="EY596">
            <v>0</v>
          </cell>
        </row>
        <row r="597">
          <cell r="A597" t="str">
            <v>M46501010 - C-Equity method net income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  <cell r="BI597">
            <v>0</v>
          </cell>
          <cell r="BJ597">
            <v>0</v>
          </cell>
          <cell r="BK597">
            <v>0</v>
          </cell>
          <cell r="BL597">
            <v>0</v>
          </cell>
          <cell r="BM597">
            <v>0</v>
          </cell>
          <cell r="BN597">
            <v>0</v>
          </cell>
          <cell r="BO597">
            <v>0</v>
          </cell>
          <cell r="BP597">
            <v>0</v>
          </cell>
          <cell r="BQ597">
            <v>0</v>
          </cell>
          <cell r="BR597">
            <v>0</v>
          </cell>
          <cell r="BS597">
            <v>0</v>
          </cell>
          <cell r="BT597">
            <v>0</v>
          </cell>
          <cell r="BU597">
            <v>0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>
            <v>0</v>
          </cell>
          <cell r="CA597">
            <v>0</v>
          </cell>
          <cell r="CB597">
            <v>0</v>
          </cell>
          <cell r="CC597">
            <v>0</v>
          </cell>
          <cell r="CD597">
            <v>0</v>
          </cell>
          <cell r="CE597">
            <v>0</v>
          </cell>
          <cell r="CF597">
            <v>0</v>
          </cell>
          <cell r="CG597">
            <v>0</v>
          </cell>
          <cell r="CH597">
            <v>0</v>
          </cell>
          <cell r="CI597">
            <v>0</v>
          </cell>
          <cell r="CJ597">
            <v>0</v>
          </cell>
          <cell r="CK597">
            <v>0</v>
          </cell>
          <cell r="CL597">
            <v>0</v>
          </cell>
          <cell r="CM597">
            <v>0</v>
          </cell>
          <cell r="CN597">
            <v>0</v>
          </cell>
          <cell r="CO597">
            <v>0</v>
          </cell>
          <cell r="CP597">
            <v>0</v>
          </cell>
          <cell r="CQ597">
            <v>0</v>
          </cell>
          <cell r="CR597">
            <v>0</v>
          </cell>
          <cell r="CS597">
            <v>0</v>
          </cell>
          <cell r="CT597">
            <v>0</v>
          </cell>
          <cell r="CU597">
            <v>0</v>
          </cell>
          <cell r="CV597">
            <v>0</v>
          </cell>
          <cell r="CW597">
            <v>0</v>
          </cell>
          <cell r="CX597">
            <v>0</v>
          </cell>
          <cell r="CY597">
            <v>0</v>
          </cell>
          <cell r="CZ597">
            <v>0</v>
          </cell>
          <cell r="DA597">
            <v>0</v>
          </cell>
          <cell r="DB597">
            <v>0</v>
          </cell>
          <cell r="DC597">
            <v>0</v>
          </cell>
          <cell r="DD597">
            <v>0</v>
          </cell>
          <cell r="DE597">
            <v>0</v>
          </cell>
          <cell r="DF597">
            <v>0</v>
          </cell>
          <cell r="DG597">
            <v>0</v>
          </cell>
          <cell r="DH597">
            <v>0</v>
          </cell>
          <cell r="DI597">
            <v>0</v>
          </cell>
          <cell r="DJ597">
            <v>0</v>
          </cell>
          <cell r="DK597">
            <v>0</v>
          </cell>
          <cell r="DL597">
            <v>0</v>
          </cell>
          <cell r="DM597">
            <v>0</v>
          </cell>
          <cell r="DN597">
            <v>0</v>
          </cell>
          <cell r="DO597">
            <v>0</v>
          </cell>
          <cell r="DP597">
            <v>0</v>
          </cell>
          <cell r="DQ597">
            <v>0</v>
          </cell>
          <cell r="DR597">
            <v>0</v>
          </cell>
          <cell r="DS597">
            <v>0</v>
          </cell>
          <cell r="DT597">
            <v>0</v>
          </cell>
          <cell r="DU597">
            <v>0</v>
          </cell>
          <cell r="DV597">
            <v>0</v>
          </cell>
          <cell r="DW597">
            <v>0</v>
          </cell>
          <cell r="DX597">
            <v>0</v>
          </cell>
          <cell r="DY597">
            <v>0</v>
          </cell>
          <cell r="DZ597">
            <v>0</v>
          </cell>
          <cell r="EA597">
            <v>0</v>
          </cell>
          <cell r="EB597">
            <v>0</v>
          </cell>
          <cell r="EC597">
            <v>0</v>
          </cell>
          <cell r="ED597">
            <v>0</v>
          </cell>
          <cell r="EE597">
            <v>0</v>
          </cell>
          <cell r="EF597">
            <v>0</v>
          </cell>
          <cell r="EG597">
            <v>0</v>
          </cell>
          <cell r="EH597">
            <v>0</v>
          </cell>
          <cell r="EI597">
            <v>0</v>
          </cell>
          <cell r="EJ597">
            <v>0</v>
          </cell>
          <cell r="EK597">
            <v>0</v>
          </cell>
          <cell r="EL597">
            <v>0</v>
          </cell>
          <cell r="EM597">
            <v>0</v>
          </cell>
          <cell r="EN597">
            <v>0</v>
          </cell>
          <cell r="EO597">
            <v>0</v>
          </cell>
          <cell r="EP597">
            <v>0</v>
          </cell>
          <cell r="EQ597">
            <v>0</v>
          </cell>
          <cell r="ER597">
            <v>0</v>
          </cell>
          <cell r="ES597">
            <v>0</v>
          </cell>
          <cell r="ET597">
            <v>0</v>
          </cell>
          <cell r="EU597">
            <v>0</v>
          </cell>
          <cell r="EV597">
            <v>0</v>
          </cell>
          <cell r="EW597">
            <v>0</v>
          </cell>
          <cell r="EX597">
            <v>0</v>
          </cell>
          <cell r="EY597">
            <v>0</v>
          </cell>
        </row>
        <row r="598">
          <cell r="A598" t="str">
            <v>TI4650 - DO NOT USE:Extraordinary income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I598">
            <v>0</v>
          </cell>
          <cell r="BJ598">
            <v>0</v>
          </cell>
          <cell r="BK598">
            <v>0</v>
          </cell>
          <cell r="BL598">
            <v>0</v>
          </cell>
          <cell r="BM598">
            <v>0</v>
          </cell>
          <cell r="BN598">
            <v>0</v>
          </cell>
          <cell r="BO598">
            <v>0</v>
          </cell>
          <cell r="BP598">
            <v>0</v>
          </cell>
          <cell r="BQ598">
            <v>0</v>
          </cell>
          <cell r="BR598">
            <v>0</v>
          </cell>
          <cell r="BS598">
            <v>0</v>
          </cell>
          <cell r="BT598">
            <v>0</v>
          </cell>
          <cell r="BU598">
            <v>0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0</v>
          </cell>
          <cell r="CB598">
            <v>0</v>
          </cell>
          <cell r="CC598">
            <v>0</v>
          </cell>
          <cell r="CD598">
            <v>0</v>
          </cell>
          <cell r="CE598">
            <v>0</v>
          </cell>
          <cell r="CF598">
            <v>0</v>
          </cell>
          <cell r="CG598">
            <v>0</v>
          </cell>
          <cell r="CH598">
            <v>0</v>
          </cell>
          <cell r="CI598">
            <v>0</v>
          </cell>
          <cell r="CJ598">
            <v>0</v>
          </cell>
          <cell r="CK598">
            <v>0</v>
          </cell>
          <cell r="CL598">
            <v>0</v>
          </cell>
          <cell r="CM598">
            <v>0</v>
          </cell>
          <cell r="CN598">
            <v>0</v>
          </cell>
          <cell r="CO598">
            <v>0</v>
          </cell>
          <cell r="CP598">
            <v>0</v>
          </cell>
          <cell r="CQ598">
            <v>0</v>
          </cell>
          <cell r="CR598">
            <v>0</v>
          </cell>
          <cell r="CS598">
            <v>0</v>
          </cell>
          <cell r="CT598">
            <v>0</v>
          </cell>
          <cell r="CU598">
            <v>0</v>
          </cell>
          <cell r="CV598">
            <v>0</v>
          </cell>
          <cell r="CW598">
            <v>0</v>
          </cell>
          <cell r="CX598">
            <v>0</v>
          </cell>
          <cell r="CY598">
            <v>0</v>
          </cell>
          <cell r="CZ598">
            <v>0</v>
          </cell>
          <cell r="DA598">
            <v>0</v>
          </cell>
          <cell r="DB598">
            <v>0</v>
          </cell>
          <cell r="DC598">
            <v>0</v>
          </cell>
          <cell r="DD598">
            <v>0</v>
          </cell>
          <cell r="DE598">
            <v>0</v>
          </cell>
          <cell r="DF598">
            <v>0</v>
          </cell>
          <cell r="DG598">
            <v>0</v>
          </cell>
          <cell r="DH598">
            <v>0</v>
          </cell>
          <cell r="DI598">
            <v>0</v>
          </cell>
          <cell r="DJ598">
            <v>0</v>
          </cell>
          <cell r="DK598">
            <v>0</v>
          </cell>
          <cell r="DL598">
            <v>0</v>
          </cell>
          <cell r="DM598">
            <v>0</v>
          </cell>
          <cell r="DN598">
            <v>0</v>
          </cell>
          <cell r="DO598">
            <v>0</v>
          </cell>
          <cell r="DP598">
            <v>0</v>
          </cell>
          <cell r="DQ598">
            <v>0</v>
          </cell>
          <cell r="DR598">
            <v>0</v>
          </cell>
          <cell r="DS598">
            <v>0</v>
          </cell>
          <cell r="DT598">
            <v>0</v>
          </cell>
          <cell r="DU598">
            <v>0</v>
          </cell>
          <cell r="DV598">
            <v>0</v>
          </cell>
          <cell r="DW598">
            <v>0</v>
          </cell>
          <cell r="DX598">
            <v>0</v>
          </cell>
          <cell r="DY598">
            <v>0</v>
          </cell>
          <cell r="DZ598">
            <v>0</v>
          </cell>
          <cell r="EA598">
            <v>0</v>
          </cell>
          <cell r="EB598">
            <v>0</v>
          </cell>
          <cell r="EC598">
            <v>0</v>
          </cell>
          <cell r="ED598">
            <v>0</v>
          </cell>
          <cell r="EE598">
            <v>0</v>
          </cell>
          <cell r="EF598">
            <v>0</v>
          </cell>
          <cell r="EG598">
            <v>0</v>
          </cell>
          <cell r="EH598">
            <v>0</v>
          </cell>
          <cell r="EI598">
            <v>0</v>
          </cell>
          <cell r="EJ598">
            <v>0</v>
          </cell>
          <cell r="EK598">
            <v>0</v>
          </cell>
          <cell r="EL598">
            <v>0</v>
          </cell>
          <cell r="EM598">
            <v>0</v>
          </cell>
          <cell r="EN598">
            <v>0</v>
          </cell>
          <cell r="EO598">
            <v>0</v>
          </cell>
          <cell r="EP598">
            <v>0</v>
          </cell>
          <cell r="EQ598">
            <v>0</v>
          </cell>
          <cell r="ER598">
            <v>0</v>
          </cell>
          <cell r="ES598">
            <v>0</v>
          </cell>
          <cell r="ET598">
            <v>0</v>
          </cell>
          <cell r="EU598">
            <v>0</v>
          </cell>
          <cell r="EV598">
            <v>0</v>
          </cell>
          <cell r="EW598">
            <v>0</v>
          </cell>
          <cell r="EX598">
            <v>0</v>
          </cell>
          <cell r="EY598">
            <v>0</v>
          </cell>
        </row>
        <row r="599">
          <cell r="A599" t="str">
            <v>TI465 - DO NOT USE:Extraordinary income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I599">
            <v>0</v>
          </cell>
          <cell r="BJ599">
            <v>0</v>
          </cell>
          <cell r="BK599">
            <v>0</v>
          </cell>
          <cell r="BL599">
            <v>0</v>
          </cell>
          <cell r="BM599">
            <v>0</v>
          </cell>
          <cell r="BN599">
            <v>0</v>
          </cell>
          <cell r="BO599">
            <v>0</v>
          </cell>
          <cell r="BP599">
            <v>0</v>
          </cell>
          <cell r="BQ599">
            <v>0</v>
          </cell>
          <cell r="BR599">
            <v>0</v>
          </cell>
          <cell r="BS599">
            <v>0</v>
          </cell>
          <cell r="BT599">
            <v>0</v>
          </cell>
          <cell r="BU599">
            <v>0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  <cell r="CA599">
            <v>0</v>
          </cell>
          <cell r="CB599">
            <v>0</v>
          </cell>
          <cell r="CC599">
            <v>0</v>
          </cell>
          <cell r="CD599">
            <v>0</v>
          </cell>
          <cell r="CE599">
            <v>0</v>
          </cell>
          <cell r="CF599">
            <v>0</v>
          </cell>
          <cell r="CG599">
            <v>0</v>
          </cell>
          <cell r="CH599">
            <v>0</v>
          </cell>
          <cell r="CI599">
            <v>0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P599">
            <v>0</v>
          </cell>
          <cell r="CQ599">
            <v>0</v>
          </cell>
          <cell r="CR599">
            <v>0</v>
          </cell>
          <cell r="CS599">
            <v>0</v>
          </cell>
          <cell r="CT599">
            <v>0</v>
          </cell>
          <cell r="CU599">
            <v>0</v>
          </cell>
          <cell r="CV599">
            <v>0</v>
          </cell>
          <cell r="CW599">
            <v>0</v>
          </cell>
          <cell r="CX599">
            <v>0</v>
          </cell>
          <cell r="CY599">
            <v>0</v>
          </cell>
          <cell r="CZ599">
            <v>0</v>
          </cell>
          <cell r="DA599">
            <v>0</v>
          </cell>
          <cell r="DB599">
            <v>0</v>
          </cell>
          <cell r="DC599">
            <v>0</v>
          </cell>
          <cell r="DD599">
            <v>0</v>
          </cell>
          <cell r="DE599">
            <v>0</v>
          </cell>
          <cell r="DF599">
            <v>0</v>
          </cell>
          <cell r="DG599">
            <v>0</v>
          </cell>
          <cell r="DH599">
            <v>0</v>
          </cell>
          <cell r="DI599">
            <v>0</v>
          </cell>
          <cell r="DJ599">
            <v>0</v>
          </cell>
          <cell r="DK599">
            <v>0</v>
          </cell>
          <cell r="DL599">
            <v>0</v>
          </cell>
          <cell r="DM599">
            <v>0</v>
          </cell>
          <cell r="DN599">
            <v>0</v>
          </cell>
          <cell r="DO599">
            <v>0</v>
          </cell>
          <cell r="DP599">
            <v>0</v>
          </cell>
          <cell r="DQ599">
            <v>0</v>
          </cell>
          <cell r="DR599">
            <v>0</v>
          </cell>
          <cell r="DS599">
            <v>0</v>
          </cell>
          <cell r="DT599">
            <v>0</v>
          </cell>
          <cell r="DU599">
            <v>0</v>
          </cell>
          <cell r="DV599">
            <v>0</v>
          </cell>
          <cell r="DW599">
            <v>0</v>
          </cell>
          <cell r="DX599">
            <v>0</v>
          </cell>
          <cell r="DY599">
            <v>0</v>
          </cell>
          <cell r="DZ599">
            <v>0</v>
          </cell>
          <cell r="EA599">
            <v>0</v>
          </cell>
          <cell r="EB599">
            <v>0</v>
          </cell>
          <cell r="EC599">
            <v>0</v>
          </cell>
          <cell r="ED599">
            <v>0</v>
          </cell>
          <cell r="EE599">
            <v>0</v>
          </cell>
          <cell r="EF599">
            <v>0</v>
          </cell>
          <cell r="EG599">
            <v>0</v>
          </cell>
          <cell r="EH599">
            <v>0</v>
          </cell>
          <cell r="EI599">
            <v>0</v>
          </cell>
          <cell r="EJ599">
            <v>0</v>
          </cell>
          <cell r="EK599">
            <v>0</v>
          </cell>
          <cell r="EL599">
            <v>0</v>
          </cell>
          <cell r="EM599">
            <v>0</v>
          </cell>
          <cell r="EN599">
            <v>0</v>
          </cell>
          <cell r="EO599">
            <v>0</v>
          </cell>
          <cell r="EP599">
            <v>0</v>
          </cell>
          <cell r="EQ599">
            <v>0</v>
          </cell>
          <cell r="ER599">
            <v>0</v>
          </cell>
          <cell r="ES599">
            <v>0</v>
          </cell>
          <cell r="ET599">
            <v>0</v>
          </cell>
          <cell r="EU599">
            <v>0</v>
          </cell>
          <cell r="EV599">
            <v>0</v>
          </cell>
          <cell r="EW599">
            <v>0</v>
          </cell>
          <cell r="EX599">
            <v>0</v>
          </cell>
          <cell r="EY599">
            <v>0</v>
          </cell>
        </row>
        <row r="600">
          <cell r="A600" t="str">
            <v>M56501010 - DO NOT USE:Extraordinary exp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I600">
            <v>0</v>
          </cell>
          <cell r="BJ600">
            <v>0</v>
          </cell>
          <cell r="BK600">
            <v>0</v>
          </cell>
          <cell r="BL600">
            <v>0</v>
          </cell>
          <cell r="BM600">
            <v>0</v>
          </cell>
          <cell r="BN600">
            <v>0</v>
          </cell>
          <cell r="BO600">
            <v>0</v>
          </cell>
          <cell r="BP600">
            <v>0</v>
          </cell>
          <cell r="BQ600">
            <v>0</v>
          </cell>
          <cell r="BR600">
            <v>0</v>
          </cell>
          <cell r="BS600">
            <v>0</v>
          </cell>
          <cell r="BT600">
            <v>0</v>
          </cell>
          <cell r="BU600">
            <v>0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0</v>
          </cell>
          <cell r="CB600">
            <v>0</v>
          </cell>
          <cell r="CC600">
            <v>0</v>
          </cell>
          <cell r="CD600">
            <v>0</v>
          </cell>
          <cell r="CE600">
            <v>0</v>
          </cell>
          <cell r="CF600">
            <v>0</v>
          </cell>
          <cell r="CG600">
            <v>0</v>
          </cell>
          <cell r="CH600">
            <v>0</v>
          </cell>
          <cell r="CI600">
            <v>0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P600">
            <v>0</v>
          </cell>
          <cell r="CQ600">
            <v>0</v>
          </cell>
          <cell r="CR600">
            <v>0</v>
          </cell>
          <cell r="CS600">
            <v>0</v>
          </cell>
          <cell r="CT600">
            <v>0</v>
          </cell>
          <cell r="CU600">
            <v>0</v>
          </cell>
          <cell r="CV600">
            <v>0</v>
          </cell>
          <cell r="CW600">
            <v>0</v>
          </cell>
          <cell r="CX600">
            <v>0</v>
          </cell>
          <cell r="CY600">
            <v>0</v>
          </cell>
          <cell r="CZ600">
            <v>0</v>
          </cell>
          <cell r="DA600">
            <v>0</v>
          </cell>
          <cell r="DB600">
            <v>0</v>
          </cell>
          <cell r="DC600">
            <v>0</v>
          </cell>
          <cell r="DD600">
            <v>0</v>
          </cell>
          <cell r="DE600">
            <v>0</v>
          </cell>
          <cell r="DF600">
            <v>0</v>
          </cell>
          <cell r="DG600">
            <v>0</v>
          </cell>
          <cell r="DH600">
            <v>0</v>
          </cell>
          <cell r="DI600">
            <v>0</v>
          </cell>
          <cell r="DJ600">
            <v>0</v>
          </cell>
          <cell r="DK600">
            <v>0</v>
          </cell>
          <cell r="DL600">
            <v>0</v>
          </cell>
          <cell r="DM600">
            <v>0</v>
          </cell>
          <cell r="DN600">
            <v>0</v>
          </cell>
          <cell r="DO600">
            <v>0</v>
          </cell>
          <cell r="DP600">
            <v>0</v>
          </cell>
          <cell r="DQ600">
            <v>0</v>
          </cell>
          <cell r="DR600">
            <v>0</v>
          </cell>
          <cell r="DS600">
            <v>0</v>
          </cell>
          <cell r="DT600">
            <v>0</v>
          </cell>
          <cell r="DU600">
            <v>0</v>
          </cell>
          <cell r="DV600">
            <v>0</v>
          </cell>
          <cell r="DW600">
            <v>0</v>
          </cell>
          <cell r="DX600">
            <v>0</v>
          </cell>
          <cell r="DY600">
            <v>0</v>
          </cell>
          <cell r="DZ600">
            <v>0</v>
          </cell>
          <cell r="EA600">
            <v>0</v>
          </cell>
          <cell r="EB600">
            <v>0</v>
          </cell>
          <cell r="EC600">
            <v>0</v>
          </cell>
          <cell r="ED600">
            <v>0</v>
          </cell>
          <cell r="EE600">
            <v>0</v>
          </cell>
          <cell r="EF600">
            <v>0</v>
          </cell>
          <cell r="EG600">
            <v>0</v>
          </cell>
          <cell r="EH600">
            <v>0</v>
          </cell>
          <cell r="EI600">
            <v>0</v>
          </cell>
          <cell r="EJ600">
            <v>0</v>
          </cell>
          <cell r="EK600">
            <v>0</v>
          </cell>
          <cell r="EL600">
            <v>0</v>
          </cell>
          <cell r="EM600">
            <v>0</v>
          </cell>
          <cell r="EN600">
            <v>0</v>
          </cell>
          <cell r="EO600">
            <v>0</v>
          </cell>
          <cell r="EP600">
            <v>0</v>
          </cell>
          <cell r="EQ600">
            <v>0</v>
          </cell>
          <cell r="ER600">
            <v>0</v>
          </cell>
          <cell r="ES600">
            <v>0</v>
          </cell>
          <cell r="ET600">
            <v>0</v>
          </cell>
          <cell r="EU600">
            <v>0</v>
          </cell>
          <cell r="EV600">
            <v>0</v>
          </cell>
          <cell r="EW600">
            <v>0</v>
          </cell>
          <cell r="EX600">
            <v>0</v>
          </cell>
          <cell r="EY600">
            <v>0</v>
          </cell>
        </row>
        <row r="601">
          <cell r="A601" t="str">
            <v>TI5650 - DO NOT USE:Extraordinary expenses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0</v>
          </cell>
          <cell r="BJ601">
            <v>0</v>
          </cell>
          <cell r="BK601">
            <v>0</v>
          </cell>
          <cell r="BL601">
            <v>0</v>
          </cell>
          <cell r="BM601">
            <v>0</v>
          </cell>
          <cell r="BN601">
            <v>0</v>
          </cell>
          <cell r="BO601">
            <v>0</v>
          </cell>
          <cell r="BP601">
            <v>0</v>
          </cell>
          <cell r="BQ601">
            <v>0</v>
          </cell>
          <cell r="BR601">
            <v>0</v>
          </cell>
          <cell r="BS601">
            <v>0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0</v>
          </cell>
          <cell r="CB601">
            <v>0</v>
          </cell>
          <cell r="CC601">
            <v>0</v>
          </cell>
          <cell r="CD601">
            <v>0</v>
          </cell>
          <cell r="CE601">
            <v>0</v>
          </cell>
          <cell r="CF601">
            <v>0</v>
          </cell>
          <cell r="CG601">
            <v>0</v>
          </cell>
          <cell r="CH601">
            <v>0</v>
          </cell>
          <cell r="CI601">
            <v>0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P601">
            <v>0</v>
          </cell>
          <cell r="CQ601">
            <v>0</v>
          </cell>
          <cell r="CR601">
            <v>0</v>
          </cell>
          <cell r="CS601">
            <v>0</v>
          </cell>
          <cell r="CT601">
            <v>0</v>
          </cell>
          <cell r="CU601">
            <v>0</v>
          </cell>
          <cell r="CV601">
            <v>0</v>
          </cell>
          <cell r="CW601">
            <v>0</v>
          </cell>
          <cell r="CX601">
            <v>0</v>
          </cell>
          <cell r="CY601">
            <v>0</v>
          </cell>
          <cell r="CZ601">
            <v>0</v>
          </cell>
          <cell r="DA601">
            <v>0</v>
          </cell>
          <cell r="DB601">
            <v>0</v>
          </cell>
          <cell r="DC601">
            <v>0</v>
          </cell>
          <cell r="DD601">
            <v>0</v>
          </cell>
          <cell r="DE601">
            <v>0</v>
          </cell>
          <cell r="DF601">
            <v>0</v>
          </cell>
          <cell r="DG601">
            <v>0</v>
          </cell>
          <cell r="DH601">
            <v>0</v>
          </cell>
          <cell r="DI601">
            <v>0</v>
          </cell>
          <cell r="DJ601">
            <v>0</v>
          </cell>
          <cell r="DK601">
            <v>0</v>
          </cell>
          <cell r="DL601">
            <v>0</v>
          </cell>
          <cell r="DM601">
            <v>0</v>
          </cell>
          <cell r="DN601">
            <v>0</v>
          </cell>
          <cell r="DO601">
            <v>0</v>
          </cell>
          <cell r="DP601">
            <v>0</v>
          </cell>
          <cell r="DQ601">
            <v>0</v>
          </cell>
          <cell r="DR601">
            <v>0</v>
          </cell>
          <cell r="DS601">
            <v>0</v>
          </cell>
          <cell r="DT601">
            <v>0</v>
          </cell>
          <cell r="DU601">
            <v>0</v>
          </cell>
          <cell r="DV601">
            <v>0</v>
          </cell>
          <cell r="DW601">
            <v>0</v>
          </cell>
          <cell r="DX601">
            <v>0</v>
          </cell>
          <cell r="DY601">
            <v>0</v>
          </cell>
          <cell r="DZ601">
            <v>0</v>
          </cell>
          <cell r="EA601">
            <v>0</v>
          </cell>
          <cell r="EB601">
            <v>0</v>
          </cell>
          <cell r="EC601">
            <v>0</v>
          </cell>
          <cell r="ED601">
            <v>0</v>
          </cell>
          <cell r="EE601">
            <v>0</v>
          </cell>
          <cell r="EF601">
            <v>0</v>
          </cell>
          <cell r="EG601">
            <v>0</v>
          </cell>
          <cell r="EH601">
            <v>0</v>
          </cell>
          <cell r="EI601">
            <v>0</v>
          </cell>
          <cell r="EJ601">
            <v>0</v>
          </cell>
          <cell r="EK601">
            <v>0</v>
          </cell>
          <cell r="EL601">
            <v>0</v>
          </cell>
          <cell r="EM601">
            <v>0</v>
          </cell>
          <cell r="EN601">
            <v>0</v>
          </cell>
          <cell r="EO601">
            <v>0</v>
          </cell>
          <cell r="EP601">
            <v>0</v>
          </cell>
          <cell r="EQ601">
            <v>0</v>
          </cell>
          <cell r="ER601">
            <v>0</v>
          </cell>
          <cell r="ES601">
            <v>0</v>
          </cell>
          <cell r="ET601">
            <v>0</v>
          </cell>
          <cell r="EU601">
            <v>0</v>
          </cell>
          <cell r="EV601">
            <v>0</v>
          </cell>
          <cell r="EW601">
            <v>0</v>
          </cell>
          <cell r="EX601">
            <v>0</v>
          </cell>
          <cell r="EY601">
            <v>0</v>
          </cell>
        </row>
        <row r="602">
          <cell r="A602" t="str">
            <v>TI565 - DO NOT USE:Extraordinary expenses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0</v>
          </cell>
          <cell r="BJ602">
            <v>0</v>
          </cell>
          <cell r="BK602">
            <v>0</v>
          </cell>
          <cell r="BL602">
            <v>0</v>
          </cell>
          <cell r="BM602">
            <v>0</v>
          </cell>
          <cell r="BN602">
            <v>0</v>
          </cell>
          <cell r="BO602">
            <v>0</v>
          </cell>
          <cell r="BP602">
            <v>0</v>
          </cell>
          <cell r="BQ602">
            <v>0</v>
          </cell>
          <cell r="BR602">
            <v>0</v>
          </cell>
          <cell r="BS602">
            <v>0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0</v>
          </cell>
          <cell r="BZ602">
            <v>0</v>
          </cell>
          <cell r="CA602">
            <v>0</v>
          </cell>
          <cell r="CB602">
            <v>0</v>
          </cell>
          <cell r="CC602">
            <v>0</v>
          </cell>
          <cell r="CD602">
            <v>0</v>
          </cell>
          <cell r="CE602">
            <v>0</v>
          </cell>
          <cell r="CF602">
            <v>0</v>
          </cell>
          <cell r="CG602">
            <v>0</v>
          </cell>
          <cell r="CH602">
            <v>0</v>
          </cell>
          <cell r="CI602">
            <v>0</v>
          </cell>
          <cell r="CJ602">
            <v>0</v>
          </cell>
          <cell r="CK602">
            <v>0</v>
          </cell>
          <cell r="CL602">
            <v>0</v>
          </cell>
          <cell r="CM602">
            <v>0</v>
          </cell>
          <cell r="CN602">
            <v>0</v>
          </cell>
          <cell r="CO602">
            <v>0</v>
          </cell>
          <cell r="CP602">
            <v>0</v>
          </cell>
          <cell r="CQ602">
            <v>0</v>
          </cell>
          <cell r="CR602">
            <v>0</v>
          </cell>
          <cell r="CS602">
            <v>0</v>
          </cell>
          <cell r="CT602">
            <v>0</v>
          </cell>
          <cell r="CU602">
            <v>0</v>
          </cell>
          <cell r="CV602">
            <v>0</v>
          </cell>
          <cell r="CW602">
            <v>0</v>
          </cell>
          <cell r="CX602">
            <v>0</v>
          </cell>
          <cell r="CY602">
            <v>0</v>
          </cell>
          <cell r="CZ602">
            <v>0</v>
          </cell>
          <cell r="DA602">
            <v>0</v>
          </cell>
          <cell r="DB602">
            <v>0</v>
          </cell>
          <cell r="DC602">
            <v>0</v>
          </cell>
          <cell r="DD602">
            <v>0</v>
          </cell>
          <cell r="DE602">
            <v>0</v>
          </cell>
          <cell r="DF602">
            <v>0</v>
          </cell>
          <cell r="DG602">
            <v>0</v>
          </cell>
          <cell r="DH602">
            <v>0</v>
          </cell>
          <cell r="DI602">
            <v>0</v>
          </cell>
          <cell r="DJ602">
            <v>0</v>
          </cell>
          <cell r="DK602">
            <v>0</v>
          </cell>
          <cell r="DL602">
            <v>0</v>
          </cell>
          <cell r="DM602">
            <v>0</v>
          </cell>
          <cell r="DN602">
            <v>0</v>
          </cell>
          <cell r="DO602">
            <v>0</v>
          </cell>
          <cell r="DP602">
            <v>0</v>
          </cell>
          <cell r="DQ602">
            <v>0</v>
          </cell>
          <cell r="DR602">
            <v>0</v>
          </cell>
          <cell r="DS602">
            <v>0</v>
          </cell>
          <cell r="DT602">
            <v>0</v>
          </cell>
          <cell r="DU602">
            <v>0</v>
          </cell>
          <cell r="DV602">
            <v>0</v>
          </cell>
          <cell r="DW602">
            <v>0</v>
          </cell>
          <cell r="DX602">
            <v>0</v>
          </cell>
          <cell r="DY602">
            <v>0</v>
          </cell>
          <cell r="DZ602">
            <v>0</v>
          </cell>
          <cell r="EA602">
            <v>0</v>
          </cell>
          <cell r="EB602">
            <v>0</v>
          </cell>
          <cell r="EC602">
            <v>0</v>
          </cell>
          <cell r="ED602">
            <v>0</v>
          </cell>
          <cell r="EE602">
            <v>0</v>
          </cell>
          <cell r="EF602">
            <v>0</v>
          </cell>
          <cell r="EG602">
            <v>0</v>
          </cell>
          <cell r="EH602">
            <v>0</v>
          </cell>
          <cell r="EI602">
            <v>0</v>
          </cell>
          <cell r="EJ602">
            <v>0</v>
          </cell>
          <cell r="EK602">
            <v>0</v>
          </cell>
          <cell r="EL602">
            <v>0</v>
          </cell>
          <cell r="EM602">
            <v>0</v>
          </cell>
          <cell r="EN602">
            <v>0</v>
          </cell>
          <cell r="EO602">
            <v>0</v>
          </cell>
          <cell r="EP602">
            <v>0</v>
          </cell>
          <cell r="EQ602">
            <v>0</v>
          </cell>
          <cell r="ER602">
            <v>0</v>
          </cell>
          <cell r="ES602">
            <v>0</v>
          </cell>
          <cell r="ET602">
            <v>0</v>
          </cell>
          <cell r="EU602">
            <v>0</v>
          </cell>
          <cell r="EV602">
            <v>0</v>
          </cell>
          <cell r="EW602">
            <v>0</v>
          </cell>
          <cell r="EX602">
            <v>0</v>
          </cell>
          <cell r="EY602">
            <v>0</v>
          </cell>
        </row>
        <row r="603">
          <cell r="A603" t="str">
            <v>TI17000 - Extraordinary result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0</v>
          </cell>
          <cell r="BJ603">
            <v>0</v>
          </cell>
          <cell r="BK603">
            <v>0</v>
          </cell>
          <cell r="BL603">
            <v>0</v>
          </cell>
          <cell r="BM603">
            <v>0</v>
          </cell>
          <cell r="BN603">
            <v>0</v>
          </cell>
          <cell r="BO603">
            <v>0</v>
          </cell>
          <cell r="BP603">
            <v>0</v>
          </cell>
          <cell r="BQ603">
            <v>0</v>
          </cell>
          <cell r="BR603">
            <v>0</v>
          </cell>
          <cell r="BS603">
            <v>0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0</v>
          </cell>
          <cell r="CA603">
            <v>0</v>
          </cell>
          <cell r="CB603">
            <v>0</v>
          </cell>
          <cell r="CC603">
            <v>0</v>
          </cell>
          <cell r="CD603">
            <v>0</v>
          </cell>
          <cell r="CE603">
            <v>0</v>
          </cell>
          <cell r="CF603">
            <v>0</v>
          </cell>
          <cell r="CG603">
            <v>0</v>
          </cell>
          <cell r="CH603">
            <v>0</v>
          </cell>
          <cell r="CI603">
            <v>0</v>
          </cell>
          <cell r="CJ603">
            <v>0</v>
          </cell>
          <cell r="CK603">
            <v>0</v>
          </cell>
          <cell r="CL603">
            <v>0</v>
          </cell>
          <cell r="CM603">
            <v>0</v>
          </cell>
          <cell r="CN603">
            <v>0</v>
          </cell>
          <cell r="CO603">
            <v>0</v>
          </cell>
          <cell r="CP603">
            <v>0</v>
          </cell>
          <cell r="CQ603">
            <v>0</v>
          </cell>
          <cell r="CR603">
            <v>0</v>
          </cell>
          <cell r="CS603">
            <v>0</v>
          </cell>
          <cell r="CT603">
            <v>0</v>
          </cell>
          <cell r="CU603">
            <v>0</v>
          </cell>
          <cell r="CV603">
            <v>0</v>
          </cell>
          <cell r="CW603">
            <v>0</v>
          </cell>
          <cell r="CX603">
            <v>0</v>
          </cell>
          <cell r="CY603">
            <v>0</v>
          </cell>
          <cell r="CZ603">
            <v>0</v>
          </cell>
          <cell r="DA603">
            <v>0</v>
          </cell>
          <cell r="DB603">
            <v>0</v>
          </cell>
          <cell r="DC603">
            <v>0</v>
          </cell>
          <cell r="DD603">
            <v>0</v>
          </cell>
          <cell r="DE603">
            <v>0</v>
          </cell>
          <cell r="DF603">
            <v>0</v>
          </cell>
          <cell r="DG603">
            <v>0</v>
          </cell>
          <cell r="DH603">
            <v>0</v>
          </cell>
          <cell r="DI603">
            <v>0</v>
          </cell>
          <cell r="DJ603">
            <v>0</v>
          </cell>
          <cell r="DK603">
            <v>0</v>
          </cell>
          <cell r="DL603">
            <v>0</v>
          </cell>
          <cell r="DM603">
            <v>0</v>
          </cell>
          <cell r="DN603">
            <v>0</v>
          </cell>
          <cell r="DO603">
            <v>0</v>
          </cell>
          <cell r="DP603">
            <v>0</v>
          </cell>
          <cell r="DQ603">
            <v>0</v>
          </cell>
          <cell r="DR603">
            <v>0</v>
          </cell>
          <cell r="DS603">
            <v>0</v>
          </cell>
          <cell r="DT603">
            <v>0</v>
          </cell>
          <cell r="DU603">
            <v>0</v>
          </cell>
          <cell r="DV603">
            <v>0</v>
          </cell>
          <cell r="DW603">
            <v>0</v>
          </cell>
          <cell r="DX603">
            <v>0</v>
          </cell>
          <cell r="DY603">
            <v>0</v>
          </cell>
          <cell r="DZ603">
            <v>0</v>
          </cell>
          <cell r="EA603">
            <v>0</v>
          </cell>
          <cell r="EB603">
            <v>0</v>
          </cell>
          <cell r="EC603">
            <v>0</v>
          </cell>
          <cell r="ED603">
            <v>0</v>
          </cell>
          <cell r="EE603">
            <v>0</v>
          </cell>
          <cell r="EF603">
            <v>0</v>
          </cell>
          <cell r="EG603">
            <v>0</v>
          </cell>
          <cell r="EH603">
            <v>0</v>
          </cell>
          <cell r="EI603">
            <v>0</v>
          </cell>
          <cell r="EJ603">
            <v>0</v>
          </cell>
          <cell r="EK603">
            <v>0</v>
          </cell>
          <cell r="EL603">
            <v>0</v>
          </cell>
          <cell r="EM603">
            <v>0</v>
          </cell>
          <cell r="EN603">
            <v>0</v>
          </cell>
          <cell r="EO603">
            <v>0</v>
          </cell>
          <cell r="EP603">
            <v>0</v>
          </cell>
          <cell r="EQ603">
            <v>0</v>
          </cell>
          <cell r="ER603">
            <v>0</v>
          </cell>
          <cell r="ES603">
            <v>0</v>
          </cell>
          <cell r="ET603">
            <v>0</v>
          </cell>
          <cell r="EU603">
            <v>0</v>
          </cell>
          <cell r="EV603">
            <v>0</v>
          </cell>
          <cell r="EW603">
            <v>0</v>
          </cell>
          <cell r="EX603">
            <v>0</v>
          </cell>
          <cell r="EY603">
            <v>0</v>
          </cell>
        </row>
        <row r="604">
          <cell r="A604" t="str">
            <v>M52501010 - Ch prov-Cr Comm Bank-Cr risk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0</v>
          </cell>
          <cell r="BJ604">
            <v>0</v>
          </cell>
          <cell r="BK604">
            <v>0</v>
          </cell>
          <cell r="BL604">
            <v>0</v>
          </cell>
          <cell r="BM604">
            <v>0</v>
          </cell>
          <cell r="BN604">
            <v>0</v>
          </cell>
          <cell r="BO604">
            <v>0</v>
          </cell>
          <cell r="BP604">
            <v>0</v>
          </cell>
          <cell r="BQ604">
            <v>0</v>
          </cell>
          <cell r="BR604">
            <v>0</v>
          </cell>
          <cell r="BS604">
            <v>0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0</v>
          </cell>
          <cell r="CB604">
            <v>0</v>
          </cell>
          <cell r="CC604">
            <v>0</v>
          </cell>
          <cell r="CD604">
            <v>0</v>
          </cell>
          <cell r="CE604">
            <v>0</v>
          </cell>
          <cell r="CF604">
            <v>0</v>
          </cell>
          <cell r="CG604">
            <v>0</v>
          </cell>
          <cell r="CH604">
            <v>0</v>
          </cell>
          <cell r="CI604">
            <v>0</v>
          </cell>
          <cell r="CJ604">
            <v>0</v>
          </cell>
          <cell r="CK604">
            <v>0</v>
          </cell>
          <cell r="CL604">
            <v>0</v>
          </cell>
          <cell r="CM604">
            <v>0</v>
          </cell>
          <cell r="CN604">
            <v>0</v>
          </cell>
          <cell r="CO604">
            <v>0</v>
          </cell>
          <cell r="CP604">
            <v>0</v>
          </cell>
          <cell r="CQ604">
            <v>0</v>
          </cell>
          <cell r="CR604">
            <v>0</v>
          </cell>
          <cell r="CS604">
            <v>0</v>
          </cell>
          <cell r="CT604">
            <v>0</v>
          </cell>
          <cell r="CU604">
            <v>0</v>
          </cell>
          <cell r="CV604">
            <v>0</v>
          </cell>
          <cell r="CW604">
            <v>0</v>
          </cell>
          <cell r="CX604">
            <v>0</v>
          </cell>
          <cell r="CY604">
            <v>0</v>
          </cell>
          <cell r="CZ604">
            <v>0</v>
          </cell>
          <cell r="DA604">
            <v>0</v>
          </cell>
          <cell r="DB604">
            <v>0</v>
          </cell>
          <cell r="DC604">
            <v>0</v>
          </cell>
          <cell r="DD604">
            <v>0</v>
          </cell>
          <cell r="DE604">
            <v>0</v>
          </cell>
          <cell r="DF604">
            <v>0</v>
          </cell>
          <cell r="DG604">
            <v>0</v>
          </cell>
          <cell r="DH604">
            <v>0</v>
          </cell>
          <cell r="DI604">
            <v>0</v>
          </cell>
          <cell r="DJ604">
            <v>0</v>
          </cell>
          <cell r="DK604">
            <v>0</v>
          </cell>
          <cell r="DL604">
            <v>0</v>
          </cell>
          <cell r="DM604">
            <v>0</v>
          </cell>
          <cell r="DN604">
            <v>0</v>
          </cell>
          <cell r="DO604">
            <v>0</v>
          </cell>
          <cell r="DP604">
            <v>0</v>
          </cell>
          <cell r="DQ604">
            <v>0</v>
          </cell>
          <cell r="DR604">
            <v>0</v>
          </cell>
          <cell r="DS604">
            <v>0</v>
          </cell>
          <cell r="DT604">
            <v>0</v>
          </cell>
          <cell r="DU604">
            <v>0</v>
          </cell>
          <cell r="DV604">
            <v>0</v>
          </cell>
          <cell r="DW604">
            <v>0</v>
          </cell>
          <cell r="DX604">
            <v>0</v>
          </cell>
          <cell r="DY604">
            <v>0</v>
          </cell>
          <cell r="DZ604">
            <v>0</v>
          </cell>
          <cell r="EA604">
            <v>0</v>
          </cell>
          <cell r="EB604">
            <v>0</v>
          </cell>
          <cell r="EC604">
            <v>0</v>
          </cell>
          <cell r="ED604">
            <v>0</v>
          </cell>
          <cell r="EE604">
            <v>0</v>
          </cell>
          <cell r="EF604">
            <v>0</v>
          </cell>
          <cell r="EG604">
            <v>0</v>
          </cell>
          <cell r="EH604">
            <v>0</v>
          </cell>
          <cell r="EI604">
            <v>0</v>
          </cell>
          <cell r="EJ604">
            <v>0</v>
          </cell>
          <cell r="EK604">
            <v>0</v>
          </cell>
          <cell r="EL604">
            <v>0</v>
          </cell>
          <cell r="EM604">
            <v>0</v>
          </cell>
          <cell r="EN604">
            <v>0</v>
          </cell>
          <cell r="EO604">
            <v>0</v>
          </cell>
          <cell r="EP604">
            <v>0</v>
          </cell>
          <cell r="EQ604">
            <v>0</v>
          </cell>
          <cell r="ER604">
            <v>0</v>
          </cell>
          <cell r="ES604">
            <v>0</v>
          </cell>
          <cell r="ET604">
            <v>0</v>
          </cell>
          <cell r="EU604">
            <v>0</v>
          </cell>
          <cell r="EV604">
            <v>0</v>
          </cell>
          <cell r="EW604">
            <v>0</v>
          </cell>
          <cell r="EX604">
            <v>0</v>
          </cell>
          <cell r="EY604">
            <v>0</v>
          </cell>
        </row>
        <row r="605">
          <cell r="A605" t="str">
            <v>M52501020 - Ch prov-Cr Comm Bank-CountryR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0</v>
          </cell>
          <cell r="BJ605">
            <v>0</v>
          </cell>
          <cell r="BK605">
            <v>0</v>
          </cell>
          <cell r="BL605">
            <v>0</v>
          </cell>
          <cell r="BM605">
            <v>0</v>
          </cell>
          <cell r="BN605">
            <v>0</v>
          </cell>
          <cell r="BO605">
            <v>0</v>
          </cell>
          <cell r="BP605">
            <v>0</v>
          </cell>
          <cell r="BQ605">
            <v>0</v>
          </cell>
          <cell r="BR605">
            <v>0</v>
          </cell>
          <cell r="BS605">
            <v>0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0</v>
          </cell>
          <cell r="CB605">
            <v>0</v>
          </cell>
          <cell r="CC605">
            <v>0</v>
          </cell>
          <cell r="CD605">
            <v>0</v>
          </cell>
          <cell r="CE605">
            <v>0</v>
          </cell>
          <cell r="CF605">
            <v>0</v>
          </cell>
          <cell r="CG605">
            <v>0</v>
          </cell>
          <cell r="CH605">
            <v>0</v>
          </cell>
          <cell r="CI605">
            <v>0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P605">
            <v>0</v>
          </cell>
          <cell r="CQ605">
            <v>0</v>
          </cell>
          <cell r="CR605">
            <v>0</v>
          </cell>
          <cell r="CS605">
            <v>0</v>
          </cell>
          <cell r="CT605">
            <v>0</v>
          </cell>
          <cell r="CU605">
            <v>0</v>
          </cell>
          <cell r="CV605">
            <v>0</v>
          </cell>
          <cell r="CW605">
            <v>0</v>
          </cell>
          <cell r="CX605">
            <v>0</v>
          </cell>
          <cell r="CY605">
            <v>0</v>
          </cell>
          <cell r="CZ605">
            <v>0</v>
          </cell>
          <cell r="DA605">
            <v>0</v>
          </cell>
          <cell r="DB605">
            <v>0</v>
          </cell>
          <cell r="DC605">
            <v>0</v>
          </cell>
          <cell r="DD605">
            <v>0</v>
          </cell>
          <cell r="DE605">
            <v>0</v>
          </cell>
          <cell r="DF605">
            <v>0</v>
          </cell>
          <cell r="DG605">
            <v>0</v>
          </cell>
          <cell r="DH605">
            <v>0</v>
          </cell>
          <cell r="DI605">
            <v>0</v>
          </cell>
          <cell r="DJ605">
            <v>0</v>
          </cell>
          <cell r="DK605">
            <v>0</v>
          </cell>
          <cell r="DL605">
            <v>0</v>
          </cell>
          <cell r="DM605">
            <v>0</v>
          </cell>
          <cell r="DN605">
            <v>0</v>
          </cell>
          <cell r="DO605">
            <v>0</v>
          </cell>
          <cell r="DP605">
            <v>0</v>
          </cell>
          <cell r="DQ605">
            <v>0</v>
          </cell>
          <cell r="DR605">
            <v>0</v>
          </cell>
          <cell r="DS605">
            <v>0</v>
          </cell>
          <cell r="DT605">
            <v>0</v>
          </cell>
          <cell r="DU605">
            <v>0</v>
          </cell>
          <cell r="DV605">
            <v>0</v>
          </cell>
          <cell r="DW605">
            <v>0</v>
          </cell>
          <cell r="DX605">
            <v>0</v>
          </cell>
          <cell r="DY605">
            <v>0</v>
          </cell>
          <cell r="DZ605">
            <v>0</v>
          </cell>
          <cell r="EA605">
            <v>0</v>
          </cell>
          <cell r="EB605">
            <v>0</v>
          </cell>
          <cell r="EC605">
            <v>0</v>
          </cell>
          <cell r="ED605">
            <v>0</v>
          </cell>
          <cell r="EE605">
            <v>0</v>
          </cell>
          <cell r="EF605">
            <v>0</v>
          </cell>
          <cell r="EG605">
            <v>0</v>
          </cell>
          <cell r="EH605">
            <v>0</v>
          </cell>
          <cell r="EI605">
            <v>0</v>
          </cell>
          <cell r="EJ605">
            <v>0</v>
          </cell>
          <cell r="EK605">
            <v>0</v>
          </cell>
          <cell r="EL605">
            <v>0</v>
          </cell>
          <cell r="EM605">
            <v>0</v>
          </cell>
          <cell r="EN605">
            <v>0</v>
          </cell>
          <cell r="EO605">
            <v>0</v>
          </cell>
          <cell r="EP605">
            <v>0</v>
          </cell>
          <cell r="EQ605">
            <v>0</v>
          </cell>
          <cell r="ER605">
            <v>0</v>
          </cell>
          <cell r="ES605">
            <v>0</v>
          </cell>
          <cell r="ET605">
            <v>0</v>
          </cell>
          <cell r="EU605">
            <v>0</v>
          </cell>
          <cell r="EV605">
            <v>0</v>
          </cell>
          <cell r="EW605">
            <v>0</v>
          </cell>
          <cell r="EX605">
            <v>0</v>
          </cell>
          <cell r="EY605">
            <v>0</v>
          </cell>
        </row>
        <row r="606">
          <cell r="A606" t="str">
            <v>M52501030 - Ch prov-Cr Comm Bank-IBNR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0</v>
          </cell>
          <cell r="BJ606">
            <v>0</v>
          </cell>
          <cell r="BK606">
            <v>0</v>
          </cell>
          <cell r="BL606">
            <v>0</v>
          </cell>
          <cell r="BM606">
            <v>0</v>
          </cell>
          <cell r="BN606">
            <v>0</v>
          </cell>
          <cell r="BO606">
            <v>0</v>
          </cell>
          <cell r="BP606">
            <v>0</v>
          </cell>
          <cell r="BQ606">
            <v>0</v>
          </cell>
          <cell r="BR606">
            <v>0</v>
          </cell>
          <cell r="BS606">
            <v>0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0</v>
          </cell>
          <cell r="CB606">
            <v>0</v>
          </cell>
          <cell r="CC606">
            <v>0</v>
          </cell>
          <cell r="CD606">
            <v>0</v>
          </cell>
          <cell r="CE606">
            <v>0</v>
          </cell>
          <cell r="CF606">
            <v>0</v>
          </cell>
          <cell r="CG606">
            <v>0</v>
          </cell>
          <cell r="CH606">
            <v>0</v>
          </cell>
          <cell r="CI606">
            <v>0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P606">
            <v>0</v>
          </cell>
          <cell r="CQ606">
            <v>0</v>
          </cell>
          <cell r="CR606">
            <v>0</v>
          </cell>
          <cell r="CS606">
            <v>0</v>
          </cell>
          <cell r="CT606">
            <v>0</v>
          </cell>
          <cell r="CU606">
            <v>0</v>
          </cell>
          <cell r="CV606">
            <v>0</v>
          </cell>
          <cell r="CW606">
            <v>0</v>
          </cell>
          <cell r="CX606">
            <v>0</v>
          </cell>
          <cell r="CY606">
            <v>0</v>
          </cell>
          <cell r="CZ606">
            <v>0</v>
          </cell>
          <cell r="DA606">
            <v>0</v>
          </cell>
          <cell r="DB606">
            <v>0</v>
          </cell>
          <cell r="DC606">
            <v>0</v>
          </cell>
          <cell r="DD606">
            <v>0</v>
          </cell>
          <cell r="DE606">
            <v>0</v>
          </cell>
          <cell r="DF606">
            <v>0</v>
          </cell>
          <cell r="DG606">
            <v>0</v>
          </cell>
          <cell r="DH606">
            <v>0</v>
          </cell>
          <cell r="DI606">
            <v>0</v>
          </cell>
          <cell r="DJ606">
            <v>0</v>
          </cell>
          <cell r="DK606">
            <v>0</v>
          </cell>
          <cell r="DL606">
            <v>0</v>
          </cell>
          <cell r="DM606">
            <v>0</v>
          </cell>
          <cell r="DN606">
            <v>0</v>
          </cell>
          <cell r="DO606">
            <v>0</v>
          </cell>
          <cell r="DP606">
            <v>0</v>
          </cell>
          <cell r="DQ606">
            <v>0</v>
          </cell>
          <cell r="DR606">
            <v>0</v>
          </cell>
          <cell r="DS606">
            <v>0</v>
          </cell>
          <cell r="DT606">
            <v>0</v>
          </cell>
          <cell r="DU606">
            <v>0</v>
          </cell>
          <cell r="DV606">
            <v>0</v>
          </cell>
          <cell r="DW606">
            <v>0</v>
          </cell>
          <cell r="DX606">
            <v>0</v>
          </cell>
          <cell r="DY606">
            <v>0</v>
          </cell>
          <cell r="DZ606">
            <v>0</v>
          </cell>
          <cell r="EA606">
            <v>0</v>
          </cell>
          <cell r="EB606">
            <v>0</v>
          </cell>
          <cell r="EC606">
            <v>0</v>
          </cell>
          <cell r="ED606">
            <v>0</v>
          </cell>
          <cell r="EE606">
            <v>0</v>
          </cell>
          <cell r="EF606">
            <v>0</v>
          </cell>
          <cell r="EG606">
            <v>0</v>
          </cell>
          <cell r="EH606">
            <v>0</v>
          </cell>
          <cell r="EI606">
            <v>0</v>
          </cell>
          <cell r="EJ606">
            <v>0</v>
          </cell>
          <cell r="EK606">
            <v>0</v>
          </cell>
          <cell r="EL606">
            <v>0</v>
          </cell>
          <cell r="EM606">
            <v>0</v>
          </cell>
          <cell r="EN606">
            <v>0</v>
          </cell>
          <cell r="EO606">
            <v>0</v>
          </cell>
          <cell r="EP606">
            <v>0</v>
          </cell>
          <cell r="EQ606">
            <v>0</v>
          </cell>
          <cell r="ER606">
            <v>0</v>
          </cell>
          <cell r="ES606">
            <v>0</v>
          </cell>
          <cell r="ET606">
            <v>0</v>
          </cell>
          <cell r="EU606">
            <v>0</v>
          </cell>
          <cell r="EV606">
            <v>0</v>
          </cell>
          <cell r="EW606">
            <v>0</v>
          </cell>
          <cell r="EX606">
            <v>0</v>
          </cell>
          <cell r="EY606">
            <v>0</v>
          </cell>
        </row>
        <row r="607">
          <cell r="A607" t="str">
            <v>TI5250 - Change in provision - Credit commitments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0</v>
          </cell>
          <cell r="BJ607">
            <v>0</v>
          </cell>
          <cell r="BK607">
            <v>0</v>
          </cell>
          <cell r="BL607">
            <v>0</v>
          </cell>
          <cell r="BM607">
            <v>0</v>
          </cell>
          <cell r="BN607">
            <v>0</v>
          </cell>
          <cell r="BO607">
            <v>0</v>
          </cell>
          <cell r="BP607">
            <v>0</v>
          </cell>
          <cell r="BQ607">
            <v>0</v>
          </cell>
          <cell r="BR607">
            <v>0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  <cell r="CA607">
            <v>0</v>
          </cell>
          <cell r="CB607">
            <v>0</v>
          </cell>
          <cell r="CC607">
            <v>0</v>
          </cell>
          <cell r="CD607">
            <v>0</v>
          </cell>
          <cell r="CE607">
            <v>0</v>
          </cell>
          <cell r="CF607">
            <v>0</v>
          </cell>
          <cell r="CG607">
            <v>0</v>
          </cell>
          <cell r="CH607">
            <v>0</v>
          </cell>
          <cell r="CI607">
            <v>0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P607">
            <v>0</v>
          </cell>
          <cell r="CQ607">
            <v>0</v>
          </cell>
          <cell r="CR607">
            <v>0</v>
          </cell>
          <cell r="CS607">
            <v>0</v>
          </cell>
          <cell r="CT607">
            <v>0</v>
          </cell>
          <cell r="CU607">
            <v>0</v>
          </cell>
          <cell r="CV607">
            <v>0</v>
          </cell>
          <cell r="CW607">
            <v>0</v>
          </cell>
          <cell r="CX607">
            <v>0</v>
          </cell>
          <cell r="CY607">
            <v>0</v>
          </cell>
          <cell r="CZ607">
            <v>0</v>
          </cell>
          <cell r="DA607">
            <v>0</v>
          </cell>
          <cell r="DB607">
            <v>0</v>
          </cell>
          <cell r="DC607">
            <v>0</v>
          </cell>
          <cell r="DD607">
            <v>0</v>
          </cell>
          <cell r="DE607">
            <v>0</v>
          </cell>
          <cell r="DF607">
            <v>0</v>
          </cell>
          <cell r="DG607">
            <v>0</v>
          </cell>
          <cell r="DH607">
            <v>0</v>
          </cell>
          <cell r="DI607">
            <v>0</v>
          </cell>
          <cell r="DJ607">
            <v>0</v>
          </cell>
          <cell r="DK607">
            <v>0</v>
          </cell>
          <cell r="DL607">
            <v>0</v>
          </cell>
          <cell r="DM607">
            <v>0</v>
          </cell>
          <cell r="DN607">
            <v>0</v>
          </cell>
          <cell r="DO607">
            <v>0</v>
          </cell>
          <cell r="DP607">
            <v>0</v>
          </cell>
          <cell r="DQ607">
            <v>0</v>
          </cell>
          <cell r="DR607">
            <v>0</v>
          </cell>
          <cell r="DS607">
            <v>0</v>
          </cell>
          <cell r="DT607">
            <v>0</v>
          </cell>
          <cell r="DU607">
            <v>0</v>
          </cell>
          <cell r="DV607">
            <v>0</v>
          </cell>
          <cell r="DW607">
            <v>0</v>
          </cell>
          <cell r="DX607">
            <v>0</v>
          </cell>
          <cell r="DY607">
            <v>0</v>
          </cell>
          <cell r="DZ607">
            <v>0</v>
          </cell>
          <cell r="EA607">
            <v>0</v>
          </cell>
          <cell r="EB607">
            <v>0</v>
          </cell>
          <cell r="EC607">
            <v>0</v>
          </cell>
          <cell r="ED607">
            <v>0</v>
          </cell>
          <cell r="EE607">
            <v>0</v>
          </cell>
          <cell r="EF607">
            <v>0</v>
          </cell>
          <cell r="EG607">
            <v>0</v>
          </cell>
          <cell r="EH607">
            <v>0</v>
          </cell>
          <cell r="EI607">
            <v>0</v>
          </cell>
          <cell r="EJ607">
            <v>0</v>
          </cell>
          <cell r="EK607">
            <v>0</v>
          </cell>
          <cell r="EL607">
            <v>0</v>
          </cell>
          <cell r="EM607">
            <v>0</v>
          </cell>
          <cell r="EN607">
            <v>0</v>
          </cell>
          <cell r="EO607">
            <v>0</v>
          </cell>
          <cell r="EP607">
            <v>0</v>
          </cell>
          <cell r="EQ607">
            <v>0</v>
          </cell>
          <cell r="ER607">
            <v>0</v>
          </cell>
          <cell r="ES607">
            <v>0</v>
          </cell>
          <cell r="ET607">
            <v>0</v>
          </cell>
          <cell r="EU607">
            <v>0</v>
          </cell>
          <cell r="EV607">
            <v>0</v>
          </cell>
          <cell r="EW607">
            <v>0</v>
          </cell>
          <cell r="EX607">
            <v>0</v>
          </cell>
          <cell r="EY607">
            <v>0</v>
          </cell>
        </row>
        <row r="608">
          <cell r="A608" t="str">
            <v>M52511010 - Ch prov-Cr Comm Cust-Cr Risk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I608">
            <v>0</v>
          </cell>
          <cell r="BJ608">
            <v>0</v>
          </cell>
          <cell r="BK608">
            <v>0</v>
          </cell>
          <cell r="BL608">
            <v>0</v>
          </cell>
          <cell r="BM608">
            <v>0</v>
          </cell>
          <cell r="BN608">
            <v>0</v>
          </cell>
          <cell r="BO608">
            <v>0</v>
          </cell>
          <cell r="BP608">
            <v>0</v>
          </cell>
          <cell r="BQ608">
            <v>0</v>
          </cell>
          <cell r="BR608">
            <v>0</v>
          </cell>
          <cell r="BS608">
            <v>0</v>
          </cell>
          <cell r="BT608">
            <v>0</v>
          </cell>
          <cell r="BU608">
            <v>0</v>
          </cell>
          <cell r="BV608">
            <v>0</v>
          </cell>
          <cell r="BW608">
            <v>0</v>
          </cell>
          <cell r="BX608">
            <v>0</v>
          </cell>
          <cell r="BY608">
            <v>0</v>
          </cell>
          <cell r="BZ608">
            <v>0</v>
          </cell>
          <cell r="CA608">
            <v>0</v>
          </cell>
          <cell r="CB608">
            <v>0</v>
          </cell>
          <cell r="CC608">
            <v>0</v>
          </cell>
          <cell r="CD608">
            <v>0</v>
          </cell>
          <cell r="CE608">
            <v>0</v>
          </cell>
          <cell r="CF608">
            <v>0</v>
          </cell>
          <cell r="CG608">
            <v>0</v>
          </cell>
          <cell r="CH608">
            <v>0</v>
          </cell>
          <cell r="CI608">
            <v>0</v>
          </cell>
          <cell r="CJ608">
            <v>0</v>
          </cell>
          <cell r="CK608">
            <v>0</v>
          </cell>
          <cell r="CL608">
            <v>0</v>
          </cell>
          <cell r="CM608">
            <v>0</v>
          </cell>
          <cell r="CN608">
            <v>0</v>
          </cell>
          <cell r="CO608">
            <v>0</v>
          </cell>
          <cell r="CP608">
            <v>0</v>
          </cell>
          <cell r="CQ608">
            <v>0</v>
          </cell>
          <cell r="CR608">
            <v>0</v>
          </cell>
          <cell r="CS608">
            <v>0</v>
          </cell>
          <cell r="CT608">
            <v>0</v>
          </cell>
          <cell r="CU608">
            <v>0</v>
          </cell>
          <cell r="CV608">
            <v>0</v>
          </cell>
          <cell r="CW608">
            <v>0</v>
          </cell>
          <cell r="CX608">
            <v>0</v>
          </cell>
          <cell r="CY608">
            <v>0</v>
          </cell>
          <cell r="CZ608">
            <v>0</v>
          </cell>
          <cell r="DA608">
            <v>0</v>
          </cell>
          <cell r="DB608">
            <v>0</v>
          </cell>
          <cell r="DC608">
            <v>0</v>
          </cell>
          <cell r="DD608">
            <v>0</v>
          </cell>
          <cell r="DE608">
            <v>0</v>
          </cell>
          <cell r="DF608">
            <v>0</v>
          </cell>
          <cell r="DG608">
            <v>0</v>
          </cell>
          <cell r="DH608">
            <v>0</v>
          </cell>
          <cell r="DI608">
            <v>0</v>
          </cell>
          <cell r="DJ608">
            <v>0</v>
          </cell>
          <cell r="DK608">
            <v>0</v>
          </cell>
          <cell r="DL608">
            <v>0</v>
          </cell>
          <cell r="DM608">
            <v>0</v>
          </cell>
          <cell r="DN608">
            <v>0</v>
          </cell>
          <cell r="DO608">
            <v>0</v>
          </cell>
          <cell r="DP608">
            <v>0</v>
          </cell>
          <cell r="DQ608">
            <v>0</v>
          </cell>
          <cell r="DR608">
            <v>0</v>
          </cell>
          <cell r="DS608">
            <v>0</v>
          </cell>
          <cell r="DT608">
            <v>0</v>
          </cell>
          <cell r="DU608">
            <v>0</v>
          </cell>
          <cell r="DV608">
            <v>0</v>
          </cell>
          <cell r="DW608">
            <v>0</v>
          </cell>
          <cell r="DX608">
            <v>0</v>
          </cell>
          <cell r="DY608">
            <v>0</v>
          </cell>
          <cell r="DZ608">
            <v>0</v>
          </cell>
          <cell r="EA608">
            <v>0</v>
          </cell>
          <cell r="EB608">
            <v>0</v>
          </cell>
          <cell r="EC608">
            <v>0</v>
          </cell>
          <cell r="ED608">
            <v>0</v>
          </cell>
          <cell r="EE608">
            <v>0</v>
          </cell>
          <cell r="EF608">
            <v>0</v>
          </cell>
          <cell r="EG608">
            <v>0</v>
          </cell>
          <cell r="EH608">
            <v>0</v>
          </cell>
          <cell r="EI608">
            <v>0</v>
          </cell>
          <cell r="EJ608">
            <v>0</v>
          </cell>
          <cell r="EK608">
            <v>0</v>
          </cell>
          <cell r="EL608">
            <v>0</v>
          </cell>
          <cell r="EM608">
            <v>0</v>
          </cell>
          <cell r="EN608">
            <v>0</v>
          </cell>
          <cell r="EO608">
            <v>0</v>
          </cell>
          <cell r="EP608">
            <v>0</v>
          </cell>
          <cell r="EQ608">
            <v>0</v>
          </cell>
          <cell r="ER608">
            <v>0</v>
          </cell>
          <cell r="ES608">
            <v>0</v>
          </cell>
          <cell r="ET608">
            <v>0</v>
          </cell>
          <cell r="EU608">
            <v>0</v>
          </cell>
          <cell r="EV608">
            <v>0</v>
          </cell>
          <cell r="EW608">
            <v>0</v>
          </cell>
          <cell r="EX608">
            <v>0</v>
          </cell>
          <cell r="EY608">
            <v>0</v>
          </cell>
        </row>
        <row r="609">
          <cell r="A609" t="str">
            <v>M52511020 - Ch prov-Cr Comm Cust-CountryR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0</v>
          </cell>
          <cell r="BF609">
            <v>0</v>
          </cell>
          <cell r="BG609">
            <v>0</v>
          </cell>
          <cell r="BH609">
            <v>0</v>
          </cell>
          <cell r="BI609">
            <v>0</v>
          </cell>
          <cell r="BJ609">
            <v>0</v>
          </cell>
          <cell r="BK609">
            <v>0</v>
          </cell>
          <cell r="BL609">
            <v>0</v>
          </cell>
          <cell r="BM609">
            <v>0</v>
          </cell>
          <cell r="BN609">
            <v>0</v>
          </cell>
          <cell r="BO609">
            <v>0</v>
          </cell>
          <cell r="BP609">
            <v>0</v>
          </cell>
          <cell r="BQ609">
            <v>0</v>
          </cell>
          <cell r="BR609">
            <v>0</v>
          </cell>
          <cell r="BS609">
            <v>0</v>
          </cell>
          <cell r="BT609">
            <v>0</v>
          </cell>
          <cell r="BU609">
            <v>0</v>
          </cell>
          <cell r="BV609">
            <v>0</v>
          </cell>
          <cell r="BW609">
            <v>0</v>
          </cell>
          <cell r="BX609">
            <v>0</v>
          </cell>
          <cell r="BY609">
            <v>0</v>
          </cell>
          <cell r="BZ609">
            <v>0</v>
          </cell>
          <cell r="CA609">
            <v>0</v>
          </cell>
          <cell r="CB609">
            <v>0</v>
          </cell>
          <cell r="CC609">
            <v>0</v>
          </cell>
          <cell r="CD609">
            <v>0</v>
          </cell>
          <cell r="CE609">
            <v>0</v>
          </cell>
          <cell r="CF609">
            <v>0</v>
          </cell>
          <cell r="CG609">
            <v>0</v>
          </cell>
          <cell r="CH609">
            <v>0</v>
          </cell>
          <cell r="CI609">
            <v>0</v>
          </cell>
          <cell r="CJ609">
            <v>0</v>
          </cell>
          <cell r="CK609">
            <v>0</v>
          </cell>
          <cell r="CL609">
            <v>0</v>
          </cell>
          <cell r="CM609">
            <v>0</v>
          </cell>
          <cell r="CN609">
            <v>0</v>
          </cell>
          <cell r="CO609">
            <v>0</v>
          </cell>
          <cell r="CP609">
            <v>0</v>
          </cell>
          <cell r="CQ609">
            <v>0</v>
          </cell>
          <cell r="CR609">
            <v>0</v>
          </cell>
          <cell r="CS609">
            <v>0</v>
          </cell>
          <cell r="CT609">
            <v>0</v>
          </cell>
          <cell r="CU609">
            <v>0</v>
          </cell>
          <cell r="CV609">
            <v>0</v>
          </cell>
          <cell r="CW609">
            <v>0</v>
          </cell>
          <cell r="CX609">
            <v>0</v>
          </cell>
          <cell r="CY609">
            <v>0</v>
          </cell>
          <cell r="CZ609">
            <v>0</v>
          </cell>
          <cell r="DA609">
            <v>0</v>
          </cell>
          <cell r="DB609">
            <v>0</v>
          </cell>
          <cell r="DC609">
            <v>0</v>
          </cell>
          <cell r="DD609">
            <v>0</v>
          </cell>
          <cell r="DE609">
            <v>0</v>
          </cell>
          <cell r="DF609">
            <v>0</v>
          </cell>
          <cell r="DG609">
            <v>0</v>
          </cell>
          <cell r="DH609">
            <v>0</v>
          </cell>
          <cell r="DI609">
            <v>0</v>
          </cell>
          <cell r="DJ609">
            <v>0</v>
          </cell>
          <cell r="DK609">
            <v>0</v>
          </cell>
          <cell r="DL609">
            <v>0</v>
          </cell>
          <cell r="DM609">
            <v>0</v>
          </cell>
          <cell r="DN609">
            <v>0</v>
          </cell>
          <cell r="DO609">
            <v>0</v>
          </cell>
          <cell r="DP609">
            <v>0</v>
          </cell>
          <cell r="DQ609">
            <v>0</v>
          </cell>
          <cell r="DR609">
            <v>0</v>
          </cell>
          <cell r="DS609">
            <v>0</v>
          </cell>
          <cell r="DT609">
            <v>0</v>
          </cell>
          <cell r="DU609">
            <v>0</v>
          </cell>
          <cell r="DV609">
            <v>0</v>
          </cell>
          <cell r="DW609">
            <v>0</v>
          </cell>
          <cell r="DX609">
            <v>0</v>
          </cell>
          <cell r="DY609">
            <v>0</v>
          </cell>
          <cell r="DZ609">
            <v>0</v>
          </cell>
          <cell r="EA609">
            <v>0</v>
          </cell>
          <cell r="EB609">
            <v>0</v>
          </cell>
          <cell r="EC609">
            <v>0</v>
          </cell>
          <cell r="ED609">
            <v>0</v>
          </cell>
          <cell r="EE609">
            <v>0</v>
          </cell>
          <cell r="EF609">
            <v>0</v>
          </cell>
          <cell r="EG609">
            <v>0</v>
          </cell>
          <cell r="EH609">
            <v>0</v>
          </cell>
          <cell r="EI609">
            <v>0</v>
          </cell>
          <cell r="EJ609">
            <v>0</v>
          </cell>
          <cell r="EK609">
            <v>0</v>
          </cell>
          <cell r="EL609">
            <v>0</v>
          </cell>
          <cell r="EM609">
            <v>0</v>
          </cell>
          <cell r="EN609">
            <v>0</v>
          </cell>
          <cell r="EO609">
            <v>0</v>
          </cell>
          <cell r="EP609">
            <v>0</v>
          </cell>
          <cell r="EQ609">
            <v>0</v>
          </cell>
          <cell r="ER609">
            <v>0</v>
          </cell>
          <cell r="ES609">
            <v>0</v>
          </cell>
          <cell r="ET609">
            <v>0</v>
          </cell>
          <cell r="EU609">
            <v>0</v>
          </cell>
          <cell r="EV609">
            <v>0</v>
          </cell>
          <cell r="EW609">
            <v>0</v>
          </cell>
          <cell r="EX609">
            <v>0</v>
          </cell>
          <cell r="EY609">
            <v>0</v>
          </cell>
        </row>
        <row r="610">
          <cell r="A610" t="str">
            <v>M52511030 - Ch prov-Cr Comm Cust-IBNR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J610">
            <v>0</v>
          </cell>
          <cell r="BK610">
            <v>0</v>
          </cell>
          <cell r="BL610">
            <v>0</v>
          </cell>
          <cell r="BM610">
            <v>0</v>
          </cell>
          <cell r="BN610">
            <v>0</v>
          </cell>
          <cell r="BO610">
            <v>0</v>
          </cell>
          <cell r="BP610">
            <v>0</v>
          </cell>
          <cell r="BQ610">
            <v>0</v>
          </cell>
          <cell r="BR610">
            <v>0</v>
          </cell>
          <cell r="BS610">
            <v>0</v>
          </cell>
          <cell r="BT610">
            <v>0</v>
          </cell>
          <cell r="BU610">
            <v>0</v>
          </cell>
          <cell r="BV610">
            <v>0</v>
          </cell>
          <cell r="BW610">
            <v>0</v>
          </cell>
          <cell r="BX610">
            <v>0</v>
          </cell>
          <cell r="BY610">
            <v>0</v>
          </cell>
          <cell r="BZ610">
            <v>0</v>
          </cell>
          <cell r="CA610">
            <v>0</v>
          </cell>
          <cell r="CB610">
            <v>0</v>
          </cell>
          <cell r="CC610">
            <v>0</v>
          </cell>
          <cell r="CD610">
            <v>0</v>
          </cell>
          <cell r="CE610">
            <v>0</v>
          </cell>
          <cell r="CF610">
            <v>0</v>
          </cell>
          <cell r="CG610">
            <v>0</v>
          </cell>
          <cell r="CH610">
            <v>0</v>
          </cell>
          <cell r="CI610">
            <v>0</v>
          </cell>
          <cell r="CJ610">
            <v>0</v>
          </cell>
          <cell r="CK610">
            <v>0</v>
          </cell>
          <cell r="CL610">
            <v>0</v>
          </cell>
          <cell r="CM610">
            <v>0</v>
          </cell>
          <cell r="CN610">
            <v>0</v>
          </cell>
          <cell r="CO610">
            <v>0</v>
          </cell>
          <cell r="CP610">
            <v>0</v>
          </cell>
          <cell r="CQ610">
            <v>0</v>
          </cell>
          <cell r="CR610">
            <v>0</v>
          </cell>
          <cell r="CS610">
            <v>0</v>
          </cell>
          <cell r="CT610">
            <v>0</v>
          </cell>
          <cell r="CU610">
            <v>0</v>
          </cell>
          <cell r="CV610">
            <v>0</v>
          </cell>
          <cell r="CW610">
            <v>0</v>
          </cell>
          <cell r="CX610">
            <v>0</v>
          </cell>
          <cell r="CY610">
            <v>0</v>
          </cell>
          <cell r="CZ610">
            <v>0</v>
          </cell>
          <cell r="DA610">
            <v>0</v>
          </cell>
          <cell r="DB610">
            <v>0</v>
          </cell>
          <cell r="DC610">
            <v>0</v>
          </cell>
          <cell r="DD610">
            <v>0</v>
          </cell>
          <cell r="DE610">
            <v>0</v>
          </cell>
          <cell r="DF610">
            <v>0</v>
          </cell>
          <cell r="DG610">
            <v>0</v>
          </cell>
          <cell r="DH610">
            <v>0</v>
          </cell>
          <cell r="DI610">
            <v>0</v>
          </cell>
          <cell r="DJ610">
            <v>0</v>
          </cell>
          <cell r="DK610">
            <v>0</v>
          </cell>
          <cell r="DL610">
            <v>0</v>
          </cell>
          <cell r="DM610">
            <v>0</v>
          </cell>
          <cell r="DN610">
            <v>0</v>
          </cell>
          <cell r="DO610">
            <v>0</v>
          </cell>
          <cell r="DP610">
            <v>0</v>
          </cell>
          <cell r="DQ610">
            <v>0</v>
          </cell>
          <cell r="DR610">
            <v>0</v>
          </cell>
          <cell r="DS610">
            <v>0</v>
          </cell>
          <cell r="DT610">
            <v>0</v>
          </cell>
          <cell r="DU610">
            <v>0</v>
          </cell>
          <cell r="DV610">
            <v>0</v>
          </cell>
          <cell r="DW610">
            <v>0</v>
          </cell>
          <cell r="DX610">
            <v>0</v>
          </cell>
          <cell r="DY610">
            <v>0</v>
          </cell>
          <cell r="DZ610">
            <v>0</v>
          </cell>
          <cell r="EA610">
            <v>0</v>
          </cell>
          <cell r="EB610">
            <v>0</v>
          </cell>
          <cell r="EC610">
            <v>0</v>
          </cell>
          <cell r="ED610">
            <v>0</v>
          </cell>
          <cell r="EE610">
            <v>0</v>
          </cell>
          <cell r="EF610">
            <v>0</v>
          </cell>
          <cell r="EG610">
            <v>0</v>
          </cell>
          <cell r="EH610">
            <v>0</v>
          </cell>
          <cell r="EI610">
            <v>0</v>
          </cell>
          <cell r="EJ610">
            <v>0</v>
          </cell>
          <cell r="EK610">
            <v>0</v>
          </cell>
          <cell r="EL610">
            <v>0</v>
          </cell>
          <cell r="EM610">
            <v>0</v>
          </cell>
          <cell r="EN610">
            <v>0</v>
          </cell>
          <cell r="EO610">
            <v>0</v>
          </cell>
          <cell r="EP610">
            <v>0</v>
          </cell>
          <cell r="EQ610">
            <v>0</v>
          </cell>
          <cell r="ER610">
            <v>0</v>
          </cell>
          <cell r="ES610">
            <v>0</v>
          </cell>
          <cell r="ET610">
            <v>0</v>
          </cell>
          <cell r="EU610">
            <v>0</v>
          </cell>
          <cell r="EV610">
            <v>0</v>
          </cell>
          <cell r="EW610">
            <v>0</v>
          </cell>
          <cell r="EX610">
            <v>0</v>
          </cell>
          <cell r="EY610">
            <v>0</v>
          </cell>
        </row>
        <row r="611">
          <cell r="A611" t="str">
            <v>TI5251 - Change in provision - Credit Commitments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  <cell r="BO611">
            <v>0</v>
          </cell>
          <cell r="BP611">
            <v>0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P611">
            <v>0</v>
          </cell>
          <cell r="CQ611">
            <v>0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  <cell r="DD611">
            <v>0</v>
          </cell>
          <cell r="DE611">
            <v>0</v>
          </cell>
          <cell r="DF611">
            <v>0</v>
          </cell>
          <cell r="DG611">
            <v>0</v>
          </cell>
          <cell r="DH611">
            <v>0</v>
          </cell>
          <cell r="DI611">
            <v>0</v>
          </cell>
          <cell r="DJ611">
            <v>0</v>
          </cell>
          <cell r="DK611">
            <v>0</v>
          </cell>
          <cell r="DL611">
            <v>0</v>
          </cell>
          <cell r="DM611">
            <v>0</v>
          </cell>
          <cell r="DN611">
            <v>0</v>
          </cell>
          <cell r="DO611">
            <v>0</v>
          </cell>
          <cell r="DP611">
            <v>0</v>
          </cell>
          <cell r="DQ611">
            <v>0</v>
          </cell>
          <cell r="DR611">
            <v>0</v>
          </cell>
          <cell r="DS611">
            <v>0</v>
          </cell>
          <cell r="DT611">
            <v>0</v>
          </cell>
          <cell r="DU611">
            <v>0</v>
          </cell>
          <cell r="DV611">
            <v>0</v>
          </cell>
          <cell r="DW611">
            <v>0</v>
          </cell>
          <cell r="DX611">
            <v>0</v>
          </cell>
          <cell r="DY611">
            <v>0</v>
          </cell>
          <cell r="DZ611">
            <v>0</v>
          </cell>
          <cell r="EA611">
            <v>0</v>
          </cell>
          <cell r="EB611">
            <v>0</v>
          </cell>
          <cell r="EC611">
            <v>0</v>
          </cell>
          <cell r="ED611">
            <v>0</v>
          </cell>
          <cell r="EE611">
            <v>0</v>
          </cell>
          <cell r="EF611">
            <v>0</v>
          </cell>
          <cell r="EG611">
            <v>0</v>
          </cell>
          <cell r="EH611">
            <v>0</v>
          </cell>
          <cell r="EI611">
            <v>0</v>
          </cell>
          <cell r="EJ611">
            <v>0</v>
          </cell>
          <cell r="EK611">
            <v>0</v>
          </cell>
          <cell r="EL611">
            <v>0</v>
          </cell>
          <cell r="EM611">
            <v>0</v>
          </cell>
          <cell r="EN611">
            <v>0</v>
          </cell>
          <cell r="EO611">
            <v>0</v>
          </cell>
          <cell r="EP611">
            <v>0</v>
          </cell>
          <cell r="EQ611">
            <v>0</v>
          </cell>
          <cell r="ER611">
            <v>0</v>
          </cell>
          <cell r="ES611">
            <v>0</v>
          </cell>
          <cell r="ET611">
            <v>0</v>
          </cell>
          <cell r="EU611">
            <v>0</v>
          </cell>
          <cell r="EV611">
            <v>0</v>
          </cell>
          <cell r="EW611">
            <v>0</v>
          </cell>
          <cell r="EX611">
            <v>0</v>
          </cell>
          <cell r="EY611">
            <v>0</v>
          </cell>
        </row>
        <row r="612">
          <cell r="A612" t="str">
            <v>M52591010 - DNUChg in prov pens&amp;earl retir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P612">
            <v>0</v>
          </cell>
          <cell r="CQ612">
            <v>0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  <cell r="DD612">
            <v>0</v>
          </cell>
          <cell r="DE612">
            <v>0</v>
          </cell>
          <cell r="DF612">
            <v>0</v>
          </cell>
          <cell r="DG612">
            <v>0</v>
          </cell>
          <cell r="DH612">
            <v>0</v>
          </cell>
          <cell r="DI612">
            <v>0</v>
          </cell>
          <cell r="DJ612">
            <v>0</v>
          </cell>
          <cell r="DK612">
            <v>0</v>
          </cell>
          <cell r="DL612">
            <v>0</v>
          </cell>
          <cell r="DM612">
            <v>0</v>
          </cell>
          <cell r="DN612">
            <v>0</v>
          </cell>
          <cell r="DO612">
            <v>0</v>
          </cell>
          <cell r="DP612">
            <v>0</v>
          </cell>
          <cell r="DQ612">
            <v>0</v>
          </cell>
          <cell r="DR612">
            <v>0</v>
          </cell>
          <cell r="DS612">
            <v>0</v>
          </cell>
          <cell r="DT612">
            <v>0</v>
          </cell>
          <cell r="DU612">
            <v>0</v>
          </cell>
          <cell r="DV612">
            <v>0</v>
          </cell>
          <cell r="DW612">
            <v>0</v>
          </cell>
          <cell r="DX612">
            <v>0</v>
          </cell>
          <cell r="DY612">
            <v>0</v>
          </cell>
          <cell r="DZ612">
            <v>0</v>
          </cell>
          <cell r="EA612">
            <v>0</v>
          </cell>
          <cell r="EB612">
            <v>0</v>
          </cell>
          <cell r="EC612">
            <v>0</v>
          </cell>
          <cell r="ED612">
            <v>0</v>
          </cell>
          <cell r="EE612">
            <v>0</v>
          </cell>
          <cell r="EF612">
            <v>0</v>
          </cell>
          <cell r="EG612">
            <v>0</v>
          </cell>
          <cell r="EH612">
            <v>0</v>
          </cell>
          <cell r="EI612">
            <v>0</v>
          </cell>
          <cell r="EJ612">
            <v>0</v>
          </cell>
          <cell r="EK612">
            <v>0</v>
          </cell>
          <cell r="EL612">
            <v>0</v>
          </cell>
          <cell r="EM612">
            <v>0</v>
          </cell>
          <cell r="EN612">
            <v>0</v>
          </cell>
          <cell r="EO612">
            <v>0</v>
          </cell>
          <cell r="EP612">
            <v>0</v>
          </cell>
          <cell r="EQ612">
            <v>0</v>
          </cell>
          <cell r="ER612">
            <v>0</v>
          </cell>
          <cell r="ES612">
            <v>0</v>
          </cell>
          <cell r="ET612">
            <v>0</v>
          </cell>
          <cell r="EU612">
            <v>0</v>
          </cell>
          <cell r="EV612">
            <v>0</v>
          </cell>
          <cell r="EW612">
            <v>0</v>
          </cell>
          <cell r="EX612">
            <v>0</v>
          </cell>
          <cell r="EY612">
            <v>0</v>
          </cell>
        </row>
        <row r="613">
          <cell r="A613" t="str">
            <v>M52592010 - Chgprovrestr-Oth than staffexp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  <cell r="BO613">
            <v>0</v>
          </cell>
          <cell r="BP613">
            <v>0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  <cell r="DD613">
            <v>0</v>
          </cell>
          <cell r="DE613">
            <v>0</v>
          </cell>
          <cell r="DF613">
            <v>0</v>
          </cell>
          <cell r="DG613">
            <v>0</v>
          </cell>
          <cell r="DH613">
            <v>0</v>
          </cell>
          <cell r="DI613">
            <v>0</v>
          </cell>
          <cell r="DJ613">
            <v>0</v>
          </cell>
          <cell r="DK613">
            <v>0</v>
          </cell>
          <cell r="DL613">
            <v>0</v>
          </cell>
          <cell r="DM613">
            <v>0</v>
          </cell>
          <cell r="DN613">
            <v>0</v>
          </cell>
          <cell r="DO613">
            <v>0</v>
          </cell>
          <cell r="DP613">
            <v>0</v>
          </cell>
          <cell r="DQ613">
            <v>0</v>
          </cell>
          <cell r="DR613">
            <v>0</v>
          </cell>
          <cell r="DS613">
            <v>0</v>
          </cell>
          <cell r="DT613">
            <v>0</v>
          </cell>
          <cell r="DU613">
            <v>0</v>
          </cell>
          <cell r="DV613">
            <v>0</v>
          </cell>
          <cell r="DW613">
            <v>0</v>
          </cell>
          <cell r="DX613">
            <v>0</v>
          </cell>
          <cell r="DY613">
            <v>0</v>
          </cell>
          <cell r="DZ613">
            <v>0</v>
          </cell>
          <cell r="EA613">
            <v>0</v>
          </cell>
          <cell r="EB613">
            <v>0</v>
          </cell>
          <cell r="EC613">
            <v>0</v>
          </cell>
          <cell r="ED613">
            <v>0</v>
          </cell>
          <cell r="EE613">
            <v>0</v>
          </cell>
          <cell r="EF613">
            <v>0</v>
          </cell>
          <cell r="EG613">
            <v>0</v>
          </cell>
          <cell r="EH613">
            <v>0</v>
          </cell>
          <cell r="EI613">
            <v>0</v>
          </cell>
          <cell r="EJ613">
            <v>0</v>
          </cell>
          <cell r="EK613">
            <v>0</v>
          </cell>
          <cell r="EL613">
            <v>0</v>
          </cell>
          <cell r="EM613">
            <v>0</v>
          </cell>
          <cell r="EN613">
            <v>0</v>
          </cell>
          <cell r="EO613">
            <v>0</v>
          </cell>
          <cell r="EP613">
            <v>0</v>
          </cell>
          <cell r="EQ613">
            <v>0</v>
          </cell>
          <cell r="ER613">
            <v>0</v>
          </cell>
          <cell r="ES613">
            <v>0</v>
          </cell>
          <cell r="ET613">
            <v>0</v>
          </cell>
          <cell r="EU613">
            <v>0</v>
          </cell>
          <cell r="EV613">
            <v>0</v>
          </cell>
          <cell r="EW613">
            <v>0</v>
          </cell>
          <cell r="EX613">
            <v>0</v>
          </cell>
          <cell r="EY613">
            <v>0</v>
          </cell>
        </row>
        <row r="614">
          <cell r="A614" t="str">
            <v>M52593010 - Change in prov legal matters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M614">
            <v>0</v>
          </cell>
          <cell r="CN614">
            <v>0</v>
          </cell>
          <cell r="CO614">
            <v>0</v>
          </cell>
          <cell r="CP614">
            <v>0</v>
          </cell>
          <cell r="CQ614">
            <v>0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>
            <v>0</v>
          </cell>
          <cell r="DH614">
            <v>0</v>
          </cell>
          <cell r="DI614">
            <v>0</v>
          </cell>
          <cell r="DJ614">
            <v>0</v>
          </cell>
          <cell r="DK614">
            <v>0</v>
          </cell>
          <cell r="DL614">
            <v>0</v>
          </cell>
          <cell r="DM614">
            <v>0</v>
          </cell>
          <cell r="DN614">
            <v>0</v>
          </cell>
          <cell r="DO614">
            <v>0</v>
          </cell>
          <cell r="DP614">
            <v>0</v>
          </cell>
          <cell r="DQ614">
            <v>0</v>
          </cell>
          <cell r="DR614">
            <v>0</v>
          </cell>
          <cell r="DS614">
            <v>0</v>
          </cell>
          <cell r="DT614">
            <v>0</v>
          </cell>
          <cell r="DU614">
            <v>0</v>
          </cell>
          <cell r="DV614">
            <v>0</v>
          </cell>
          <cell r="DW614">
            <v>0</v>
          </cell>
          <cell r="DX614">
            <v>0</v>
          </cell>
          <cell r="DY614">
            <v>0</v>
          </cell>
          <cell r="DZ614">
            <v>0</v>
          </cell>
          <cell r="EA614">
            <v>0</v>
          </cell>
          <cell r="EB614">
            <v>0</v>
          </cell>
          <cell r="EC614">
            <v>0</v>
          </cell>
          <cell r="ED614">
            <v>0</v>
          </cell>
          <cell r="EE614">
            <v>0</v>
          </cell>
          <cell r="EF614">
            <v>0</v>
          </cell>
          <cell r="EG614">
            <v>0</v>
          </cell>
          <cell r="EH614">
            <v>0</v>
          </cell>
          <cell r="EI614">
            <v>0</v>
          </cell>
          <cell r="EJ614">
            <v>0</v>
          </cell>
          <cell r="EK614">
            <v>0</v>
          </cell>
          <cell r="EL614">
            <v>0</v>
          </cell>
          <cell r="EM614">
            <v>0</v>
          </cell>
          <cell r="EN614">
            <v>0</v>
          </cell>
          <cell r="EO614">
            <v>0</v>
          </cell>
          <cell r="EP614">
            <v>0</v>
          </cell>
          <cell r="EQ614">
            <v>0</v>
          </cell>
          <cell r="ER614">
            <v>0</v>
          </cell>
          <cell r="ES614">
            <v>0</v>
          </cell>
          <cell r="ET614">
            <v>0</v>
          </cell>
          <cell r="EU614">
            <v>0</v>
          </cell>
          <cell r="EV614">
            <v>0</v>
          </cell>
          <cell r="EW614">
            <v>0</v>
          </cell>
          <cell r="EX614">
            <v>0</v>
          </cell>
          <cell r="EY614">
            <v>0</v>
          </cell>
        </row>
        <row r="615">
          <cell r="A615" t="str">
            <v>M52594010 - Change in prov tax litigation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>
            <v>0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M615">
            <v>0</v>
          </cell>
          <cell r="CN615">
            <v>0</v>
          </cell>
          <cell r="CO615">
            <v>0</v>
          </cell>
          <cell r="CP615">
            <v>0</v>
          </cell>
          <cell r="CQ615">
            <v>0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  <cell r="DF615">
            <v>0</v>
          </cell>
          <cell r="DG615">
            <v>0</v>
          </cell>
          <cell r="DH615">
            <v>0</v>
          </cell>
          <cell r="DI615">
            <v>0</v>
          </cell>
          <cell r="DJ615">
            <v>0</v>
          </cell>
          <cell r="DK615">
            <v>0</v>
          </cell>
          <cell r="DL615">
            <v>0</v>
          </cell>
          <cell r="DM615">
            <v>0</v>
          </cell>
          <cell r="DN615">
            <v>0</v>
          </cell>
          <cell r="DO615">
            <v>0</v>
          </cell>
          <cell r="DP615">
            <v>0</v>
          </cell>
          <cell r="DQ615">
            <v>0</v>
          </cell>
          <cell r="DR615">
            <v>0</v>
          </cell>
          <cell r="DS615">
            <v>0</v>
          </cell>
          <cell r="DT615">
            <v>0</v>
          </cell>
          <cell r="DU615">
            <v>0</v>
          </cell>
          <cell r="DV615">
            <v>0</v>
          </cell>
          <cell r="DW615">
            <v>0</v>
          </cell>
          <cell r="DX615">
            <v>0</v>
          </cell>
          <cell r="DY615">
            <v>0</v>
          </cell>
          <cell r="DZ615">
            <v>0</v>
          </cell>
          <cell r="EA615">
            <v>0</v>
          </cell>
          <cell r="EB615">
            <v>0</v>
          </cell>
          <cell r="EC615">
            <v>0</v>
          </cell>
          <cell r="ED615">
            <v>0</v>
          </cell>
          <cell r="EE615">
            <v>0</v>
          </cell>
          <cell r="EF615">
            <v>0</v>
          </cell>
          <cell r="EG615">
            <v>0</v>
          </cell>
          <cell r="EH615">
            <v>0</v>
          </cell>
          <cell r="EI615">
            <v>0</v>
          </cell>
          <cell r="EJ615">
            <v>0</v>
          </cell>
          <cell r="EK615">
            <v>0</v>
          </cell>
          <cell r="EL615">
            <v>0</v>
          </cell>
          <cell r="EM615">
            <v>0</v>
          </cell>
          <cell r="EN615">
            <v>0</v>
          </cell>
          <cell r="EO615">
            <v>0</v>
          </cell>
          <cell r="EP615">
            <v>0</v>
          </cell>
          <cell r="EQ615">
            <v>0</v>
          </cell>
          <cell r="ER615">
            <v>0</v>
          </cell>
          <cell r="ES615">
            <v>0</v>
          </cell>
          <cell r="ET615">
            <v>0</v>
          </cell>
          <cell r="EU615">
            <v>0</v>
          </cell>
          <cell r="EV615">
            <v>0</v>
          </cell>
          <cell r="EW615">
            <v>0</v>
          </cell>
          <cell r="EX615">
            <v>0</v>
          </cell>
          <cell r="EY615">
            <v>0</v>
          </cell>
        </row>
        <row r="616">
          <cell r="A616" t="str">
            <v>M52595010 - Change in prov contr engagem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0</v>
          </cell>
          <cell r="BY616">
            <v>0</v>
          </cell>
          <cell r="BZ616">
            <v>0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0</v>
          </cell>
          <cell r="CL616">
            <v>0</v>
          </cell>
          <cell r="CM616">
            <v>0</v>
          </cell>
          <cell r="CN616">
            <v>0</v>
          </cell>
          <cell r="CO616">
            <v>0</v>
          </cell>
          <cell r="CP616">
            <v>0</v>
          </cell>
          <cell r="CQ616">
            <v>0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>
            <v>0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  <cell r="DF616">
            <v>0</v>
          </cell>
          <cell r="DG616">
            <v>0</v>
          </cell>
          <cell r="DH616">
            <v>0</v>
          </cell>
          <cell r="DI616">
            <v>0</v>
          </cell>
          <cell r="DJ616">
            <v>0</v>
          </cell>
          <cell r="DK616">
            <v>0</v>
          </cell>
          <cell r="DL616">
            <v>0</v>
          </cell>
          <cell r="DM616">
            <v>0</v>
          </cell>
          <cell r="DN616">
            <v>0</v>
          </cell>
          <cell r="DO616">
            <v>0</v>
          </cell>
          <cell r="DP616">
            <v>0</v>
          </cell>
          <cell r="DQ616">
            <v>0</v>
          </cell>
          <cell r="DR616">
            <v>0</v>
          </cell>
          <cell r="DS616">
            <v>0</v>
          </cell>
          <cell r="DT616">
            <v>0</v>
          </cell>
          <cell r="DU616">
            <v>0</v>
          </cell>
          <cell r="DV616">
            <v>0</v>
          </cell>
          <cell r="DW616">
            <v>0</v>
          </cell>
          <cell r="DX616">
            <v>0</v>
          </cell>
          <cell r="DY616">
            <v>0</v>
          </cell>
          <cell r="DZ616">
            <v>0</v>
          </cell>
          <cell r="EA616">
            <v>0</v>
          </cell>
          <cell r="EB616">
            <v>0</v>
          </cell>
          <cell r="EC616">
            <v>0</v>
          </cell>
          <cell r="ED616">
            <v>0</v>
          </cell>
          <cell r="EE616">
            <v>0</v>
          </cell>
          <cell r="EF616">
            <v>0</v>
          </cell>
          <cell r="EG616">
            <v>0</v>
          </cell>
          <cell r="EH616">
            <v>0</v>
          </cell>
          <cell r="EI616">
            <v>0</v>
          </cell>
          <cell r="EJ616">
            <v>0</v>
          </cell>
          <cell r="EK616">
            <v>0</v>
          </cell>
          <cell r="EL616">
            <v>0</v>
          </cell>
          <cell r="EM616">
            <v>0</v>
          </cell>
          <cell r="EN616">
            <v>0</v>
          </cell>
          <cell r="EO616">
            <v>0</v>
          </cell>
          <cell r="EP616">
            <v>0</v>
          </cell>
          <cell r="EQ616">
            <v>0</v>
          </cell>
          <cell r="ER616">
            <v>0</v>
          </cell>
          <cell r="ES616">
            <v>0</v>
          </cell>
          <cell r="ET616">
            <v>0</v>
          </cell>
          <cell r="EU616">
            <v>0</v>
          </cell>
          <cell r="EV616">
            <v>0</v>
          </cell>
          <cell r="EW616">
            <v>0</v>
          </cell>
          <cell r="EX616">
            <v>0</v>
          </cell>
          <cell r="EY616">
            <v>0</v>
          </cell>
        </row>
        <row r="617">
          <cell r="A617" t="str">
            <v>M52599010 - Change in prov - Other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>
            <v>0</v>
          </cell>
          <cell r="BN617">
            <v>0</v>
          </cell>
          <cell r="BO617">
            <v>0</v>
          </cell>
          <cell r="BP617">
            <v>0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P617">
            <v>0</v>
          </cell>
          <cell r="CQ617">
            <v>0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0</v>
          </cell>
          <cell r="DE617">
            <v>0</v>
          </cell>
          <cell r="DF617">
            <v>0</v>
          </cell>
          <cell r="DG617">
            <v>0</v>
          </cell>
          <cell r="DH617">
            <v>0</v>
          </cell>
          <cell r="DI617">
            <v>0</v>
          </cell>
          <cell r="DJ617">
            <v>0</v>
          </cell>
          <cell r="DK617">
            <v>0</v>
          </cell>
          <cell r="DL617">
            <v>0</v>
          </cell>
          <cell r="DM617">
            <v>0</v>
          </cell>
          <cell r="DN617">
            <v>0</v>
          </cell>
          <cell r="DO617">
            <v>0</v>
          </cell>
          <cell r="DP617">
            <v>0</v>
          </cell>
          <cell r="DQ617">
            <v>0</v>
          </cell>
          <cell r="DR617">
            <v>0</v>
          </cell>
          <cell r="DS617">
            <v>0</v>
          </cell>
          <cell r="DT617">
            <v>0</v>
          </cell>
          <cell r="DU617">
            <v>0</v>
          </cell>
          <cell r="DV617">
            <v>0</v>
          </cell>
          <cell r="DW617">
            <v>0</v>
          </cell>
          <cell r="DX617">
            <v>0</v>
          </cell>
          <cell r="DY617">
            <v>0</v>
          </cell>
          <cell r="DZ617">
            <v>0</v>
          </cell>
          <cell r="EA617">
            <v>0</v>
          </cell>
          <cell r="EB617">
            <v>0</v>
          </cell>
          <cell r="EC617">
            <v>0</v>
          </cell>
          <cell r="ED617">
            <v>0</v>
          </cell>
          <cell r="EE617">
            <v>0</v>
          </cell>
          <cell r="EF617">
            <v>0</v>
          </cell>
          <cell r="EG617">
            <v>0</v>
          </cell>
          <cell r="EH617">
            <v>0</v>
          </cell>
          <cell r="EI617">
            <v>0</v>
          </cell>
          <cell r="EJ617">
            <v>0</v>
          </cell>
          <cell r="EK617">
            <v>0</v>
          </cell>
          <cell r="EL617">
            <v>0</v>
          </cell>
          <cell r="EM617">
            <v>0</v>
          </cell>
          <cell r="EN617">
            <v>0</v>
          </cell>
          <cell r="EO617">
            <v>0</v>
          </cell>
          <cell r="EP617">
            <v>0</v>
          </cell>
          <cell r="EQ617">
            <v>0</v>
          </cell>
          <cell r="ER617">
            <v>0</v>
          </cell>
          <cell r="ES617">
            <v>0</v>
          </cell>
          <cell r="ET617">
            <v>0</v>
          </cell>
          <cell r="EU617">
            <v>0</v>
          </cell>
          <cell r="EV617">
            <v>0</v>
          </cell>
          <cell r="EW617">
            <v>0</v>
          </cell>
          <cell r="EX617">
            <v>0</v>
          </cell>
          <cell r="EY617">
            <v>0</v>
          </cell>
        </row>
        <row r="618">
          <cell r="A618" t="str">
            <v>TI5259 - Change in provision - Other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P618">
            <v>0</v>
          </cell>
          <cell r="CQ618">
            <v>0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  <cell r="DF618">
            <v>0</v>
          </cell>
          <cell r="DG618">
            <v>0</v>
          </cell>
          <cell r="DH618">
            <v>0</v>
          </cell>
          <cell r="DI618">
            <v>0</v>
          </cell>
          <cell r="DJ618">
            <v>0</v>
          </cell>
          <cell r="DK618">
            <v>0</v>
          </cell>
          <cell r="DL618">
            <v>0</v>
          </cell>
          <cell r="DM618">
            <v>0</v>
          </cell>
          <cell r="DN618">
            <v>0</v>
          </cell>
          <cell r="DO618">
            <v>0</v>
          </cell>
          <cell r="DP618">
            <v>0</v>
          </cell>
          <cell r="DQ618">
            <v>0</v>
          </cell>
          <cell r="DR618">
            <v>0</v>
          </cell>
          <cell r="DS618">
            <v>0</v>
          </cell>
          <cell r="DT618">
            <v>0</v>
          </cell>
          <cell r="DU618">
            <v>0</v>
          </cell>
          <cell r="DV618">
            <v>0</v>
          </cell>
          <cell r="DW618">
            <v>0</v>
          </cell>
          <cell r="DX618">
            <v>0</v>
          </cell>
          <cell r="DY618">
            <v>0</v>
          </cell>
          <cell r="DZ618">
            <v>0</v>
          </cell>
          <cell r="EA618">
            <v>0</v>
          </cell>
          <cell r="EB618">
            <v>0</v>
          </cell>
          <cell r="EC618">
            <v>0</v>
          </cell>
          <cell r="ED618">
            <v>0</v>
          </cell>
          <cell r="EE618">
            <v>0</v>
          </cell>
          <cell r="EF618">
            <v>0</v>
          </cell>
          <cell r="EG618">
            <v>0</v>
          </cell>
          <cell r="EH618">
            <v>0</v>
          </cell>
          <cell r="EI618">
            <v>0</v>
          </cell>
          <cell r="EJ618">
            <v>0</v>
          </cell>
          <cell r="EK618">
            <v>0</v>
          </cell>
          <cell r="EL618">
            <v>0</v>
          </cell>
          <cell r="EM618">
            <v>0</v>
          </cell>
          <cell r="EN618">
            <v>0</v>
          </cell>
          <cell r="EO618">
            <v>0</v>
          </cell>
          <cell r="EP618">
            <v>0</v>
          </cell>
          <cell r="EQ618">
            <v>0</v>
          </cell>
          <cell r="ER618">
            <v>0</v>
          </cell>
          <cell r="ES618">
            <v>0</v>
          </cell>
          <cell r="ET618">
            <v>0</v>
          </cell>
          <cell r="EU618">
            <v>0</v>
          </cell>
          <cell r="EV618">
            <v>0</v>
          </cell>
          <cell r="EW618">
            <v>0</v>
          </cell>
          <cell r="EX618">
            <v>0</v>
          </cell>
          <cell r="EY618">
            <v>0</v>
          </cell>
        </row>
        <row r="619">
          <cell r="A619" t="str">
            <v>TI17500 - Change in provisions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  <cell r="BL619">
            <v>0</v>
          </cell>
          <cell r="BM619">
            <v>0</v>
          </cell>
          <cell r="BN619">
            <v>0</v>
          </cell>
          <cell r="BO619">
            <v>0</v>
          </cell>
          <cell r="BP619">
            <v>0</v>
          </cell>
          <cell r="BQ619">
            <v>0</v>
          </cell>
          <cell r="BR619">
            <v>0</v>
          </cell>
          <cell r="BS619">
            <v>0</v>
          </cell>
          <cell r="BT619">
            <v>0</v>
          </cell>
          <cell r="BU619">
            <v>0</v>
          </cell>
          <cell r="BV619">
            <v>0</v>
          </cell>
          <cell r="BW619">
            <v>0</v>
          </cell>
          <cell r="BX619">
            <v>0</v>
          </cell>
          <cell r="BY619">
            <v>0</v>
          </cell>
          <cell r="BZ619">
            <v>0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P619">
            <v>0</v>
          </cell>
          <cell r="CQ619">
            <v>0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0</v>
          </cell>
          <cell r="DE619">
            <v>0</v>
          </cell>
          <cell r="DF619">
            <v>0</v>
          </cell>
          <cell r="DG619">
            <v>0</v>
          </cell>
          <cell r="DH619">
            <v>0</v>
          </cell>
          <cell r="DI619">
            <v>0</v>
          </cell>
          <cell r="DJ619">
            <v>0</v>
          </cell>
          <cell r="DK619">
            <v>0</v>
          </cell>
          <cell r="DL619">
            <v>0</v>
          </cell>
          <cell r="DM619">
            <v>0</v>
          </cell>
          <cell r="DN619">
            <v>0</v>
          </cell>
          <cell r="DO619">
            <v>0</v>
          </cell>
          <cell r="DP619">
            <v>0</v>
          </cell>
          <cell r="DQ619">
            <v>0</v>
          </cell>
          <cell r="DR619">
            <v>0</v>
          </cell>
          <cell r="DS619">
            <v>0</v>
          </cell>
          <cell r="DT619">
            <v>0</v>
          </cell>
          <cell r="DU619">
            <v>0</v>
          </cell>
          <cell r="DV619">
            <v>0</v>
          </cell>
          <cell r="DW619">
            <v>0</v>
          </cell>
          <cell r="DX619">
            <v>0</v>
          </cell>
          <cell r="DY619">
            <v>0</v>
          </cell>
          <cell r="DZ619">
            <v>0</v>
          </cell>
          <cell r="EA619">
            <v>0</v>
          </cell>
          <cell r="EB619">
            <v>0</v>
          </cell>
          <cell r="EC619">
            <v>0</v>
          </cell>
          <cell r="ED619">
            <v>0</v>
          </cell>
          <cell r="EE619">
            <v>0</v>
          </cell>
          <cell r="EF619">
            <v>0</v>
          </cell>
          <cell r="EG619">
            <v>0</v>
          </cell>
          <cell r="EH619">
            <v>0</v>
          </cell>
          <cell r="EI619">
            <v>0</v>
          </cell>
          <cell r="EJ619">
            <v>0</v>
          </cell>
          <cell r="EK619">
            <v>0</v>
          </cell>
          <cell r="EL619">
            <v>0</v>
          </cell>
          <cell r="EM619">
            <v>0</v>
          </cell>
          <cell r="EN619">
            <v>0</v>
          </cell>
          <cell r="EO619">
            <v>0</v>
          </cell>
          <cell r="EP619">
            <v>0</v>
          </cell>
          <cell r="EQ619">
            <v>0</v>
          </cell>
          <cell r="ER619">
            <v>0</v>
          </cell>
          <cell r="ES619">
            <v>0</v>
          </cell>
          <cell r="ET619">
            <v>0</v>
          </cell>
          <cell r="EU619">
            <v>0</v>
          </cell>
          <cell r="EV619">
            <v>0</v>
          </cell>
          <cell r="EW619">
            <v>0</v>
          </cell>
          <cell r="EX619">
            <v>0</v>
          </cell>
          <cell r="EY619">
            <v>0</v>
          </cell>
        </row>
        <row r="620">
          <cell r="A620" t="str">
            <v>M54001010 - DO NOT US:Pos GW subs - Amort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>
            <v>0</v>
          </cell>
          <cell r="BN620">
            <v>0</v>
          </cell>
          <cell r="BO620">
            <v>0</v>
          </cell>
          <cell r="BP620">
            <v>0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0</v>
          </cell>
          <cell r="CA620">
            <v>0</v>
          </cell>
          <cell r="CB620">
            <v>0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M620">
            <v>0</v>
          </cell>
          <cell r="CN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0</v>
          </cell>
          <cell r="CS620">
            <v>0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  <cell r="DD620">
            <v>0</v>
          </cell>
          <cell r="DE620">
            <v>0</v>
          </cell>
          <cell r="DF620">
            <v>0</v>
          </cell>
          <cell r="DG620">
            <v>0</v>
          </cell>
          <cell r="DH620">
            <v>0</v>
          </cell>
          <cell r="DI620">
            <v>0</v>
          </cell>
          <cell r="DJ620">
            <v>0</v>
          </cell>
          <cell r="DK620">
            <v>0</v>
          </cell>
          <cell r="DL620">
            <v>0</v>
          </cell>
          <cell r="DM620">
            <v>0</v>
          </cell>
          <cell r="DN620">
            <v>0</v>
          </cell>
          <cell r="DO620">
            <v>0</v>
          </cell>
          <cell r="DP620">
            <v>0</v>
          </cell>
          <cell r="DQ620">
            <v>0</v>
          </cell>
          <cell r="DR620">
            <v>0</v>
          </cell>
          <cell r="DS620">
            <v>0</v>
          </cell>
          <cell r="DT620">
            <v>0</v>
          </cell>
          <cell r="DU620">
            <v>0</v>
          </cell>
          <cell r="DV620">
            <v>0</v>
          </cell>
          <cell r="DW620">
            <v>0</v>
          </cell>
          <cell r="DX620">
            <v>0</v>
          </cell>
          <cell r="DY620">
            <v>0</v>
          </cell>
          <cell r="DZ620">
            <v>0</v>
          </cell>
          <cell r="EA620">
            <v>0</v>
          </cell>
          <cell r="EB620">
            <v>0</v>
          </cell>
          <cell r="EC620">
            <v>0</v>
          </cell>
          <cell r="ED620">
            <v>0</v>
          </cell>
          <cell r="EE620">
            <v>0</v>
          </cell>
          <cell r="EF620">
            <v>0</v>
          </cell>
          <cell r="EG620">
            <v>0</v>
          </cell>
          <cell r="EH620">
            <v>0</v>
          </cell>
          <cell r="EI620">
            <v>0</v>
          </cell>
          <cell r="EJ620">
            <v>0</v>
          </cell>
          <cell r="EK620">
            <v>0</v>
          </cell>
          <cell r="EL620">
            <v>0</v>
          </cell>
          <cell r="EM620">
            <v>0</v>
          </cell>
          <cell r="EN620">
            <v>0</v>
          </cell>
          <cell r="EO620">
            <v>0</v>
          </cell>
          <cell r="EP620">
            <v>0</v>
          </cell>
          <cell r="EQ620">
            <v>0</v>
          </cell>
          <cell r="ER620">
            <v>0</v>
          </cell>
          <cell r="ES620">
            <v>0</v>
          </cell>
          <cell r="ET620">
            <v>0</v>
          </cell>
          <cell r="EU620">
            <v>0</v>
          </cell>
          <cell r="EV620">
            <v>0</v>
          </cell>
          <cell r="EW620">
            <v>0</v>
          </cell>
          <cell r="EX620">
            <v>0</v>
          </cell>
          <cell r="EY620">
            <v>0</v>
          </cell>
        </row>
        <row r="621">
          <cell r="A621" t="str">
            <v>M54001020 - DO NOT USE:P GW eas&amp;jv - Amort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  <cell r="BK621">
            <v>0</v>
          </cell>
          <cell r="BL621">
            <v>0</v>
          </cell>
          <cell r="BM621">
            <v>0</v>
          </cell>
          <cell r="BN621">
            <v>0</v>
          </cell>
          <cell r="BO621">
            <v>0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0</v>
          </cell>
          <cell r="BY621">
            <v>0</v>
          </cell>
          <cell r="BZ621">
            <v>0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0</v>
          </cell>
          <cell r="CL621">
            <v>0</v>
          </cell>
          <cell r="CM621">
            <v>0</v>
          </cell>
          <cell r="CN621">
            <v>0</v>
          </cell>
          <cell r="CO621">
            <v>0</v>
          </cell>
          <cell r="CP621">
            <v>0</v>
          </cell>
          <cell r="CQ621">
            <v>0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  <cell r="DD621">
            <v>0</v>
          </cell>
          <cell r="DE621">
            <v>0</v>
          </cell>
          <cell r="DF621">
            <v>0</v>
          </cell>
          <cell r="DG621">
            <v>0</v>
          </cell>
          <cell r="DH621">
            <v>0</v>
          </cell>
          <cell r="DI621">
            <v>0</v>
          </cell>
          <cell r="DJ621">
            <v>0</v>
          </cell>
          <cell r="DK621">
            <v>0</v>
          </cell>
          <cell r="DL621">
            <v>0</v>
          </cell>
          <cell r="DM621">
            <v>0</v>
          </cell>
          <cell r="DN621">
            <v>0</v>
          </cell>
          <cell r="DO621">
            <v>0</v>
          </cell>
          <cell r="DP621">
            <v>0</v>
          </cell>
          <cell r="DQ621">
            <v>0</v>
          </cell>
          <cell r="DR621">
            <v>0</v>
          </cell>
          <cell r="DS621">
            <v>0</v>
          </cell>
          <cell r="DT621">
            <v>0</v>
          </cell>
          <cell r="DU621">
            <v>0</v>
          </cell>
          <cell r="DV621">
            <v>0</v>
          </cell>
          <cell r="DW621">
            <v>0</v>
          </cell>
          <cell r="DX621">
            <v>0</v>
          </cell>
          <cell r="DY621">
            <v>0</v>
          </cell>
          <cell r="DZ621">
            <v>0</v>
          </cell>
          <cell r="EA621">
            <v>0</v>
          </cell>
          <cell r="EB621">
            <v>0</v>
          </cell>
          <cell r="EC621">
            <v>0</v>
          </cell>
          <cell r="ED621">
            <v>0</v>
          </cell>
          <cell r="EE621">
            <v>0</v>
          </cell>
          <cell r="EF621">
            <v>0</v>
          </cell>
          <cell r="EG621">
            <v>0</v>
          </cell>
          <cell r="EH621">
            <v>0</v>
          </cell>
          <cell r="EI621">
            <v>0</v>
          </cell>
          <cell r="EJ621">
            <v>0</v>
          </cell>
          <cell r="EK621">
            <v>0</v>
          </cell>
          <cell r="EL621">
            <v>0</v>
          </cell>
          <cell r="EM621">
            <v>0</v>
          </cell>
          <cell r="EN621">
            <v>0</v>
          </cell>
          <cell r="EO621">
            <v>0</v>
          </cell>
          <cell r="EP621">
            <v>0</v>
          </cell>
          <cell r="EQ621">
            <v>0</v>
          </cell>
          <cell r="ER621">
            <v>0</v>
          </cell>
          <cell r="ES621">
            <v>0</v>
          </cell>
          <cell r="ET621">
            <v>0</v>
          </cell>
          <cell r="EU621">
            <v>0</v>
          </cell>
          <cell r="EV621">
            <v>0</v>
          </cell>
          <cell r="EW621">
            <v>0</v>
          </cell>
          <cell r="EX621">
            <v>0</v>
          </cell>
          <cell r="EY621">
            <v>0</v>
          </cell>
        </row>
        <row r="622">
          <cell r="A622" t="str">
            <v>M54002010 - DO NOT USE:Ng gw on subs-Amort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>
            <v>0</v>
          </cell>
          <cell r="BN622">
            <v>0</v>
          </cell>
          <cell r="BO622">
            <v>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M622">
            <v>0</v>
          </cell>
          <cell r="CN622">
            <v>0</v>
          </cell>
          <cell r="CO622">
            <v>0</v>
          </cell>
          <cell r="CP622">
            <v>0</v>
          </cell>
          <cell r="CQ622">
            <v>0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  <cell r="DD622">
            <v>0</v>
          </cell>
          <cell r="DE622">
            <v>0</v>
          </cell>
          <cell r="DF622">
            <v>0</v>
          </cell>
          <cell r="DG622">
            <v>0</v>
          </cell>
          <cell r="DH622">
            <v>0</v>
          </cell>
          <cell r="DI622">
            <v>0</v>
          </cell>
          <cell r="DJ622">
            <v>0</v>
          </cell>
          <cell r="DK622">
            <v>0</v>
          </cell>
          <cell r="DL622">
            <v>0</v>
          </cell>
          <cell r="DM622">
            <v>0</v>
          </cell>
          <cell r="DN622">
            <v>0</v>
          </cell>
          <cell r="DO622">
            <v>0</v>
          </cell>
          <cell r="DP622">
            <v>0</v>
          </cell>
          <cell r="DQ622">
            <v>0</v>
          </cell>
          <cell r="DR622">
            <v>0</v>
          </cell>
          <cell r="DS622">
            <v>0</v>
          </cell>
          <cell r="DT622">
            <v>0</v>
          </cell>
          <cell r="DU622">
            <v>0</v>
          </cell>
          <cell r="DV622">
            <v>0</v>
          </cell>
          <cell r="DW622">
            <v>0</v>
          </cell>
          <cell r="DX622">
            <v>0</v>
          </cell>
          <cell r="DY622">
            <v>0</v>
          </cell>
          <cell r="DZ622">
            <v>0</v>
          </cell>
          <cell r="EA622">
            <v>0</v>
          </cell>
          <cell r="EB622">
            <v>0</v>
          </cell>
          <cell r="EC622">
            <v>0</v>
          </cell>
          <cell r="ED622">
            <v>0</v>
          </cell>
          <cell r="EE622">
            <v>0</v>
          </cell>
          <cell r="EF622">
            <v>0</v>
          </cell>
          <cell r="EG622">
            <v>0</v>
          </cell>
          <cell r="EH622">
            <v>0</v>
          </cell>
          <cell r="EI622">
            <v>0</v>
          </cell>
          <cell r="EJ622">
            <v>0</v>
          </cell>
          <cell r="EK622">
            <v>0</v>
          </cell>
          <cell r="EL622">
            <v>0</v>
          </cell>
          <cell r="EM622">
            <v>0</v>
          </cell>
          <cell r="EN622">
            <v>0</v>
          </cell>
          <cell r="EO622">
            <v>0</v>
          </cell>
          <cell r="EP622">
            <v>0</v>
          </cell>
          <cell r="EQ622">
            <v>0</v>
          </cell>
          <cell r="ER622">
            <v>0</v>
          </cell>
          <cell r="ES622">
            <v>0</v>
          </cell>
          <cell r="ET622">
            <v>0</v>
          </cell>
          <cell r="EU622">
            <v>0</v>
          </cell>
          <cell r="EV622">
            <v>0</v>
          </cell>
          <cell r="EW622">
            <v>0</v>
          </cell>
          <cell r="EX622">
            <v>0</v>
          </cell>
          <cell r="EY622">
            <v>0</v>
          </cell>
        </row>
        <row r="623">
          <cell r="A623" t="str">
            <v>M54002020 - DO NOT USE:N gw eas&amp;jv - Amort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P623">
            <v>0</v>
          </cell>
          <cell r="CQ623">
            <v>0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  <cell r="DF623">
            <v>0</v>
          </cell>
          <cell r="DG623">
            <v>0</v>
          </cell>
          <cell r="DH623">
            <v>0</v>
          </cell>
          <cell r="DI623">
            <v>0</v>
          </cell>
          <cell r="DJ623">
            <v>0</v>
          </cell>
          <cell r="DK623">
            <v>0</v>
          </cell>
          <cell r="DL623">
            <v>0</v>
          </cell>
          <cell r="DM623">
            <v>0</v>
          </cell>
          <cell r="DN623">
            <v>0</v>
          </cell>
          <cell r="DO623">
            <v>0</v>
          </cell>
          <cell r="DP623">
            <v>0</v>
          </cell>
          <cell r="DQ623">
            <v>0</v>
          </cell>
          <cell r="DR623">
            <v>0</v>
          </cell>
          <cell r="DS623">
            <v>0</v>
          </cell>
          <cell r="DT623">
            <v>0</v>
          </cell>
          <cell r="DU623">
            <v>0</v>
          </cell>
          <cell r="DV623">
            <v>0</v>
          </cell>
          <cell r="DW623">
            <v>0</v>
          </cell>
          <cell r="DX623">
            <v>0</v>
          </cell>
          <cell r="DY623">
            <v>0</v>
          </cell>
          <cell r="DZ623">
            <v>0</v>
          </cell>
          <cell r="EA623">
            <v>0</v>
          </cell>
          <cell r="EB623">
            <v>0</v>
          </cell>
          <cell r="EC623">
            <v>0</v>
          </cell>
          <cell r="ED623">
            <v>0</v>
          </cell>
          <cell r="EE623">
            <v>0</v>
          </cell>
          <cell r="EF623">
            <v>0</v>
          </cell>
          <cell r="EG623">
            <v>0</v>
          </cell>
          <cell r="EH623">
            <v>0</v>
          </cell>
          <cell r="EI623">
            <v>0</v>
          </cell>
          <cell r="EJ623">
            <v>0</v>
          </cell>
          <cell r="EK623">
            <v>0</v>
          </cell>
          <cell r="EL623">
            <v>0</v>
          </cell>
          <cell r="EM623">
            <v>0</v>
          </cell>
          <cell r="EN623">
            <v>0</v>
          </cell>
          <cell r="EO623">
            <v>0</v>
          </cell>
          <cell r="EP623">
            <v>0</v>
          </cell>
          <cell r="EQ623">
            <v>0</v>
          </cell>
          <cell r="ER623">
            <v>0</v>
          </cell>
          <cell r="ES623">
            <v>0</v>
          </cell>
          <cell r="ET623">
            <v>0</v>
          </cell>
          <cell r="EU623">
            <v>0</v>
          </cell>
          <cell r="EV623">
            <v>0</v>
          </cell>
          <cell r="EW623">
            <v>0</v>
          </cell>
          <cell r="EX623">
            <v>0</v>
          </cell>
          <cell r="EY623">
            <v>0</v>
          </cell>
        </row>
        <row r="624">
          <cell r="A624" t="str">
            <v>M54005010 - Core deposits - Amortisation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  <cell r="BK624">
            <v>0</v>
          </cell>
          <cell r="BL624">
            <v>0</v>
          </cell>
          <cell r="BM624">
            <v>0</v>
          </cell>
          <cell r="BN624">
            <v>0</v>
          </cell>
          <cell r="BO624">
            <v>0</v>
          </cell>
          <cell r="BP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P624">
            <v>0</v>
          </cell>
          <cell r="CQ624">
            <v>0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  <cell r="DF624">
            <v>0</v>
          </cell>
          <cell r="DG624">
            <v>0</v>
          </cell>
          <cell r="DH624">
            <v>0</v>
          </cell>
          <cell r="DI624">
            <v>0</v>
          </cell>
          <cell r="DJ624">
            <v>0</v>
          </cell>
          <cell r="DK624">
            <v>0</v>
          </cell>
          <cell r="DL624">
            <v>0</v>
          </cell>
          <cell r="DM624">
            <v>0</v>
          </cell>
          <cell r="DN624">
            <v>0</v>
          </cell>
          <cell r="DO624">
            <v>0</v>
          </cell>
          <cell r="DP624">
            <v>0</v>
          </cell>
          <cell r="DQ624">
            <v>0</v>
          </cell>
          <cell r="DR624">
            <v>0</v>
          </cell>
          <cell r="DS624">
            <v>0</v>
          </cell>
          <cell r="DT624">
            <v>0</v>
          </cell>
          <cell r="DU624">
            <v>0</v>
          </cell>
          <cell r="DV624">
            <v>0</v>
          </cell>
          <cell r="DW624">
            <v>0</v>
          </cell>
          <cell r="DX624">
            <v>0</v>
          </cell>
          <cell r="DY624">
            <v>0</v>
          </cell>
          <cell r="DZ624">
            <v>0</v>
          </cell>
          <cell r="EA624">
            <v>0</v>
          </cell>
          <cell r="EB624">
            <v>0</v>
          </cell>
          <cell r="EC624">
            <v>0</v>
          </cell>
          <cell r="ED624">
            <v>0</v>
          </cell>
          <cell r="EE624">
            <v>0</v>
          </cell>
          <cell r="EF624">
            <v>0</v>
          </cell>
          <cell r="EG624">
            <v>0</v>
          </cell>
          <cell r="EH624">
            <v>0</v>
          </cell>
          <cell r="EI624">
            <v>0</v>
          </cell>
          <cell r="EJ624">
            <v>0</v>
          </cell>
          <cell r="EK624">
            <v>0</v>
          </cell>
          <cell r="EL624">
            <v>0</v>
          </cell>
          <cell r="EM624">
            <v>0</v>
          </cell>
          <cell r="EN624">
            <v>0</v>
          </cell>
          <cell r="EO624">
            <v>0</v>
          </cell>
          <cell r="EP624">
            <v>0</v>
          </cell>
          <cell r="EQ624">
            <v>0</v>
          </cell>
          <cell r="ER624">
            <v>0</v>
          </cell>
          <cell r="ES624">
            <v>0</v>
          </cell>
          <cell r="ET624">
            <v>0</v>
          </cell>
          <cell r="EU624">
            <v>0</v>
          </cell>
          <cell r="EV624">
            <v>0</v>
          </cell>
          <cell r="EW624">
            <v>0</v>
          </cell>
          <cell r="EX624">
            <v>0</v>
          </cell>
          <cell r="EY624">
            <v>0</v>
          </cell>
        </row>
        <row r="625">
          <cell r="A625" t="str">
            <v>M54009010 - Oth Intang Assets-Amortisation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  <cell r="BO625">
            <v>0</v>
          </cell>
          <cell r="BP625">
            <v>0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>
            <v>0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0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M625">
            <v>0</v>
          </cell>
          <cell r="CN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0</v>
          </cell>
          <cell r="CS625">
            <v>0</v>
          </cell>
          <cell r="CT625">
            <v>0</v>
          </cell>
          <cell r="CU625">
            <v>0</v>
          </cell>
          <cell r="CV625">
            <v>0</v>
          </cell>
          <cell r="CW625">
            <v>0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  <cell r="DD625">
            <v>0</v>
          </cell>
          <cell r="DE625">
            <v>0</v>
          </cell>
          <cell r="DF625">
            <v>0</v>
          </cell>
          <cell r="DG625">
            <v>0</v>
          </cell>
          <cell r="DH625">
            <v>0</v>
          </cell>
          <cell r="DI625">
            <v>0</v>
          </cell>
          <cell r="DJ625">
            <v>0</v>
          </cell>
          <cell r="DK625">
            <v>0</v>
          </cell>
          <cell r="DL625">
            <v>0</v>
          </cell>
          <cell r="DM625">
            <v>0</v>
          </cell>
          <cell r="DN625">
            <v>0</v>
          </cell>
          <cell r="DO625">
            <v>0</v>
          </cell>
          <cell r="DP625">
            <v>0</v>
          </cell>
          <cell r="DQ625">
            <v>0</v>
          </cell>
          <cell r="DR625">
            <v>0</v>
          </cell>
          <cell r="DS625">
            <v>0</v>
          </cell>
          <cell r="DT625">
            <v>0</v>
          </cell>
          <cell r="DU625">
            <v>0</v>
          </cell>
          <cell r="DV625">
            <v>0</v>
          </cell>
          <cell r="DW625">
            <v>0</v>
          </cell>
          <cell r="DX625">
            <v>0</v>
          </cell>
          <cell r="DY625">
            <v>0</v>
          </cell>
          <cell r="DZ625">
            <v>0</v>
          </cell>
          <cell r="EA625">
            <v>0</v>
          </cell>
          <cell r="EB625">
            <v>0</v>
          </cell>
          <cell r="EC625">
            <v>0</v>
          </cell>
          <cell r="ED625">
            <v>0</v>
          </cell>
          <cell r="EE625">
            <v>0</v>
          </cell>
          <cell r="EF625">
            <v>0</v>
          </cell>
          <cell r="EG625">
            <v>0</v>
          </cell>
          <cell r="EH625">
            <v>0</v>
          </cell>
          <cell r="EI625">
            <v>0</v>
          </cell>
          <cell r="EJ625">
            <v>0</v>
          </cell>
          <cell r="EK625">
            <v>0</v>
          </cell>
          <cell r="EL625">
            <v>0</v>
          </cell>
          <cell r="EM625">
            <v>0</v>
          </cell>
          <cell r="EN625">
            <v>0</v>
          </cell>
          <cell r="EO625">
            <v>0</v>
          </cell>
          <cell r="EP625">
            <v>0</v>
          </cell>
          <cell r="EQ625">
            <v>0</v>
          </cell>
          <cell r="ER625">
            <v>0</v>
          </cell>
          <cell r="ES625">
            <v>0</v>
          </cell>
          <cell r="ET625">
            <v>0</v>
          </cell>
          <cell r="EU625">
            <v>0</v>
          </cell>
          <cell r="EV625">
            <v>0</v>
          </cell>
          <cell r="EW625">
            <v>0</v>
          </cell>
          <cell r="EX625">
            <v>0</v>
          </cell>
          <cell r="EY625">
            <v>0</v>
          </cell>
        </row>
        <row r="626">
          <cell r="A626" t="str">
            <v>TI18000 - Amort.of goodwill and other intan. Asset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>
            <v>0</v>
          </cell>
          <cell r="BL626">
            <v>0</v>
          </cell>
          <cell r="BM626">
            <v>0</v>
          </cell>
          <cell r="BN626">
            <v>0</v>
          </cell>
          <cell r="BO626">
            <v>0</v>
          </cell>
          <cell r="BP626">
            <v>0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0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M626">
            <v>0</v>
          </cell>
          <cell r="CN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0</v>
          </cell>
          <cell r="CU626">
            <v>0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  <cell r="DF626">
            <v>0</v>
          </cell>
          <cell r="DG626">
            <v>0</v>
          </cell>
          <cell r="DH626">
            <v>0</v>
          </cell>
          <cell r="DI626">
            <v>0</v>
          </cell>
          <cell r="DJ626">
            <v>0</v>
          </cell>
          <cell r="DK626">
            <v>0</v>
          </cell>
          <cell r="DL626">
            <v>0</v>
          </cell>
          <cell r="DM626">
            <v>0</v>
          </cell>
          <cell r="DN626">
            <v>0</v>
          </cell>
          <cell r="DO626">
            <v>0</v>
          </cell>
          <cell r="DP626">
            <v>0</v>
          </cell>
          <cell r="DQ626">
            <v>0</v>
          </cell>
          <cell r="DR626">
            <v>0</v>
          </cell>
          <cell r="DS626">
            <v>0</v>
          </cell>
          <cell r="DT626">
            <v>0</v>
          </cell>
          <cell r="DU626">
            <v>0</v>
          </cell>
          <cell r="DV626">
            <v>0</v>
          </cell>
          <cell r="DW626">
            <v>0</v>
          </cell>
          <cell r="DX626">
            <v>0</v>
          </cell>
          <cell r="DY626">
            <v>0</v>
          </cell>
          <cell r="DZ626">
            <v>0</v>
          </cell>
          <cell r="EA626">
            <v>0</v>
          </cell>
          <cell r="EB626">
            <v>0</v>
          </cell>
          <cell r="EC626">
            <v>0</v>
          </cell>
          <cell r="ED626">
            <v>0</v>
          </cell>
          <cell r="EE626">
            <v>0</v>
          </cell>
          <cell r="EF626">
            <v>0</v>
          </cell>
          <cell r="EG626">
            <v>0</v>
          </cell>
          <cell r="EH626">
            <v>0</v>
          </cell>
          <cell r="EI626">
            <v>0</v>
          </cell>
          <cell r="EJ626">
            <v>0</v>
          </cell>
          <cell r="EK626">
            <v>0</v>
          </cell>
          <cell r="EL626">
            <v>0</v>
          </cell>
          <cell r="EM626">
            <v>0</v>
          </cell>
          <cell r="EN626">
            <v>0</v>
          </cell>
          <cell r="EO626">
            <v>0</v>
          </cell>
          <cell r="EP626">
            <v>0</v>
          </cell>
          <cell r="EQ626">
            <v>0</v>
          </cell>
          <cell r="ER626">
            <v>0</v>
          </cell>
          <cell r="ES626">
            <v>0</v>
          </cell>
          <cell r="ET626">
            <v>0</v>
          </cell>
          <cell r="EU626">
            <v>0</v>
          </cell>
          <cell r="EV626">
            <v>0</v>
          </cell>
          <cell r="EW626">
            <v>0</v>
          </cell>
          <cell r="EX626">
            <v>0</v>
          </cell>
          <cell r="EY626">
            <v>0</v>
          </cell>
        </row>
        <row r="627">
          <cell r="A627" t="str">
            <v>M52070030 - Change prov imp-Pos GW subs</v>
          </cell>
          <cell r="B627">
            <v>7500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>
            <v>0</v>
          </cell>
          <cell r="BN627">
            <v>0</v>
          </cell>
          <cell r="BO627">
            <v>0</v>
          </cell>
          <cell r="BP627">
            <v>0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P627">
            <v>0</v>
          </cell>
          <cell r="CQ627">
            <v>0</v>
          </cell>
          <cell r="CR627">
            <v>0</v>
          </cell>
          <cell r="CS627">
            <v>0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0</v>
          </cell>
          <cell r="DF627">
            <v>0</v>
          </cell>
          <cell r="DG627">
            <v>0</v>
          </cell>
          <cell r="DH627">
            <v>0</v>
          </cell>
          <cell r="DI627">
            <v>0</v>
          </cell>
          <cell r="DJ627">
            <v>0</v>
          </cell>
          <cell r="DK627">
            <v>0</v>
          </cell>
          <cell r="DL627">
            <v>0</v>
          </cell>
          <cell r="DM627">
            <v>0</v>
          </cell>
          <cell r="DN627">
            <v>0</v>
          </cell>
          <cell r="DO627">
            <v>0</v>
          </cell>
          <cell r="DP627">
            <v>0</v>
          </cell>
          <cell r="DQ627">
            <v>0</v>
          </cell>
          <cell r="DR627">
            <v>0</v>
          </cell>
          <cell r="DS627">
            <v>0</v>
          </cell>
          <cell r="DT627">
            <v>0</v>
          </cell>
          <cell r="DU627">
            <v>0</v>
          </cell>
          <cell r="DV627">
            <v>0</v>
          </cell>
          <cell r="DW627">
            <v>0</v>
          </cell>
          <cell r="DX627">
            <v>0</v>
          </cell>
          <cell r="DY627">
            <v>0</v>
          </cell>
          <cell r="DZ627">
            <v>0</v>
          </cell>
          <cell r="EA627">
            <v>0</v>
          </cell>
          <cell r="EB627">
            <v>0</v>
          </cell>
          <cell r="EC627">
            <v>0</v>
          </cell>
          <cell r="ED627">
            <v>0</v>
          </cell>
          <cell r="EE627">
            <v>0</v>
          </cell>
          <cell r="EF627">
            <v>0</v>
          </cell>
          <cell r="EG627">
            <v>0</v>
          </cell>
          <cell r="EH627">
            <v>0</v>
          </cell>
          <cell r="EI627">
            <v>0</v>
          </cell>
          <cell r="EJ627">
            <v>0</v>
          </cell>
          <cell r="EK627">
            <v>0</v>
          </cell>
          <cell r="EL627">
            <v>0</v>
          </cell>
          <cell r="EM627">
            <v>0</v>
          </cell>
          <cell r="EN627">
            <v>0</v>
          </cell>
          <cell r="EO627">
            <v>0</v>
          </cell>
          <cell r="EP627">
            <v>0</v>
          </cell>
          <cell r="EQ627">
            <v>0</v>
          </cell>
          <cell r="ER627">
            <v>0</v>
          </cell>
          <cell r="ES627">
            <v>0</v>
          </cell>
          <cell r="ET627">
            <v>7500</v>
          </cell>
          <cell r="EU627">
            <v>7500</v>
          </cell>
          <cell r="EV627">
            <v>0</v>
          </cell>
          <cell r="EW627">
            <v>0</v>
          </cell>
          <cell r="EX627">
            <v>0</v>
          </cell>
          <cell r="EY627">
            <v>0</v>
          </cell>
        </row>
        <row r="628">
          <cell r="A628" t="str">
            <v>M52073030 - Change prov imp-Core dep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  <cell r="BK628">
            <v>0</v>
          </cell>
          <cell r="BL628">
            <v>0</v>
          </cell>
          <cell r="BM628">
            <v>0</v>
          </cell>
          <cell r="BN628">
            <v>0</v>
          </cell>
          <cell r="BO628">
            <v>0</v>
          </cell>
          <cell r="BP628">
            <v>0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M628">
            <v>0</v>
          </cell>
          <cell r="CN628">
            <v>0</v>
          </cell>
          <cell r="CO628">
            <v>0</v>
          </cell>
          <cell r="CP628">
            <v>0</v>
          </cell>
          <cell r="CQ628">
            <v>0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  <cell r="DD628">
            <v>0</v>
          </cell>
          <cell r="DE628">
            <v>0</v>
          </cell>
          <cell r="DF628">
            <v>0</v>
          </cell>
          <cell r="DG628">
            <v>0</v>
          </cell>
          <cell r="DH628">
            <v>0</v>
          </cell>
          <cell r="DI628">
            <v>0</v>
          </cell>
          <cell r="DJ628">
            <v>0</v>
          </cell>
          <cell r="DK628">
            <v>0</v>
          </cell>
          <cell r="DL628">
            <v>0</v>
          </cell>
          <cell r="DM628">
            <v>0</v>
          </cell>
          <cell r="DN628">
            <v>0</v>
          </cell>
          <cell r="DO628">
            <v>0</v>
          </cell>
          <cell r="DP628">
            <v>0</v>
          </cell>
          <cell r="DQ628">
            <v>0</v>
          </cell>
          <cell r="DR628">
            <v>0</v>
          </cell>
          <cell r="DS628">
            <v>0</v>
          </cell>
          <cell r="DT628">
            <v>0</v>
          </cell>
          <cell r="DU628">
            <v>0</v>
          </cell>
          <cell r="DV628">
            <v>0</v>
          </cell>
          <cell r="DW628">
            <v>0</v>
          </cell>
          <cell r="DX628">
            <v>0</v>
          </cell>
          <cell r="DY628">
            <v>0</v>
          </cell>
          <cell r="DZ628">
            <v>0</v>
          </cell>
          <cell r="EA628">
            <v>0</v>
          </cell>
          <cell r="EB628">
            <v>0</v>
          </cell>
          <cell r="EC628">
            <v>0</v>
          </cell>
          <cell r="ED628">
            <v>0</v>
          </cell>
          <cell r="EE628">
            <v>0</v>
          </cell>
          <cell r="EF628">
            <v>0</v>
          </cell>
          <cell r="EG628">
            <v>0</v>
          </cell>
          <cell r="EH628">
            <v>0</v>
          </cell>
          <cell r="EI628">
            <v>0</v>
          </cell>
          <cell r="EJ628">
            <v>0</v>
          </cell>
          <cell r="EK628">
            <v>0</v>
          </cell>
          <cell r="EL628">
            <v>0</v>
          </cell>
          <cell r="EM628">
            <v>0</v>
          </cell>
          <cell r="EN628">
            <v>0</v>
          </cell>
          <cell r="EO628">
            <v>0</v>
          </cell>
          <cell r="EP628">
            <v>0</v>
          </cell>
          <cell r="EQ628">
            <v>0</v>
          </cell>
          <cell r="ER628">
            <v>0</v>
          </cell>
          <cell r="ES628">
            <v>0</v>
          </cell>
          <cell r="ET628">
            <v>0</v>
          </cell>
          <cell r="EU628">
            <v>0</v>
          </cell>
          <cell r="EV628">
            <v>0</v>
          </cell>
          <cell r="EW628">
            <v>0</v>
          </cell>
          <cell r="EX628">
            <v>0</v>
          </cell>
          <cell r="EY628">
            <v>0</v>
          </cell>
        </row>
        <row r="629">
          <cell r="A629" t="str">
            <v>M52079030 - Change prov imp-Oth intang as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  <cell r="BK629">
            <v>0</v>
          </cell>
          <cell r="BL629">
            <v>0</v>
          </cell>
          <cell r="BM629">
            <v>0</v>
          </cell>
          <cell r="BN629">
            <v>0</v>
          </cell>
          <cell r="BO629">
            <v>0</v>
          </cell>
          <cell r="BP629">
            <v>0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0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P629">
            <v>0</v>
          </cell>
          <cell r="CQ629">
            <v>0</v>
          </cell>
          <cell r="CR629">
            <v>0</v>
          </cell>
          <cell r="CS629">
            <v>0</v>
          </cell>
          <cell r="CT629">
            <v>0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  <cell r="DF629">
            <v>0</v>
          </cell>
          <cell r="DG629">
            <v>0</v>
          </cell>
          <cell r="DH629">
            <v>0</v>
          </cell>
          <cell r="DI629">
            <v>0</v>
          </cell>
          <cell r="DJ629">
            <v>0</v>
          </cell>
          <cell r="DK629">
            <v>0</v>
          </cell>
          <cell r="DL629">
            <v>0</v>
          </cell>
          <cell r="DM629">
            <v>0</v>
          </cell>
          <cell r="DN629">
            <v>0</v>
          </cell>
          <cell r="DO629">
            <v>0</v>
          </cell>
          <cell r="DP629">
            <v>0</v>
          </cell>
          <cell r="DQ629">
            <v>0</v>
          </cell>
          <cell r="DR629">
            <v>0</v>
          </cell>
          <cell r="DS629">
            <v>0</v>
          </cell>
          <cell r="DT629">
            <v>0</v>
          </cell>
          <cell r="DU629">
            <v>0</v>
          </cell>
          <cell r="DV629">
            <v>0</v>
          </cell>
          <cell r="DW629">
            <v>0</v>
          </cell>
          <cell r="DX629">
            <v>0</v>
          </cell>
          <cell r="DY629">
            <v>0</v>
          </cell>
          <cell r="DZ629">
            <v>0</v>
          </cell>
          <cell r="EA629">
            <v>0</v>
          </cell>
          <cell r="EB629">
            <v>0</v>
          </cell>
          <cell r="EC629">
            <v>0</v>
          </cell>
          <cell r="ED629">
            <v>0</v>
          </cell>
          <cell r="EE629">
            <v>0</v>
          </cell>
          <cell r="EF629">
            <v>0</v>
          </cell>
          <cell r="EG629">
            <v>0</v>
          </cell>
          <cell r="EH629">
            <v>0</v>
          </cell>
          <cell r="EI629">
            <v>0</v>
          </cell>
          <cell r="EJ629">
            <v>0</v>
          </cell>
          <cell r="EK629">
            <v>0</v>
          </cell>
          <cell r="EL629">
            <v>0</v>
          </cell>
          <cell r="EM629">
            <v>0</v>
          </cell>
          <cell r="EN629">
            <v>0</v>
          </cell>
          <cell r="EO629">
            <v>0</v>
          </cell>
          <cell r="EP629">
            <v>0</v>
          </cell>
          <cell r="EQ629">
            <v>0</v>
          </cell>
          <cell r="ER629">
            <v>0</v>
          </cell>
          <cell r="ES629">
            <v>0</v>
          </cell>
          <cell r="ET629">
            <v>0</v>
          </cell>
          <cell r="EU629">
            <v>0</v>
          </cell>
          <cell r="EV629">
            <v>0</v>
          </cell>
          <cell r="EW629">
            <v>0</v>
          </cell>
          <cell r="EX629">
            <v>0</v>
          </cell>
          <cell r="EY629">
            <v>0</v>
          </cell>
        </row>
        <row r="630">
          <cell r="A630" t="str">
            <v>M52091010 - Change prov imp - Other assets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>
            <v>0</v>
          </cell>
          <cell r="BN630">
            <v>0</v>
          </cell>
          <cell r="BO630">
            <v>0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0</v>
          </cell>
          <cell r="BW630">
            <v>0</v>
          </cell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0</v>
          </cell>
          <cell r="DE630">
            <v>0</v>
          </cell>
          <cell r="DF630">
            <v>0</v>
          </cell>
          <cell r="DG630">
            <v>0</v>
          </cell>
          <cell r="DH630">
            <v>0</v>
          </cell>
          <cell r="DI630">
            <v>0</v>
          </cell>
          <cell r="DJ630">
            <v>0</v>
          </cell>
          <cell r="DK630">
            <v>0</v>
          </cell>
          <cell r="DL630">
            <v>0</v>
          </cell>
          <cell r="DM630">
            <v>0</v>
          </cell>
          <cell r="DN630">
            <v>0</v>
          </cell>
          <cell r="DO630">
            <v>0</v>
          </cell>
          <cell r="DP630">
            <v>0</v>
          </cell>
          <cell r="DQ630">
            <v>0</v>
          </cell>
          <cell r="DR630">
            <v>0</v>
          </cell>
          <cell r="DS630">
            <v>0</v>
          </cell>
          <cell r="DT630">
            <v>0</v>
          </cell>
          <cell r="DU630">
            <v>0</v>
          </cell>
          <cell r="DV630">
            <v>0</v>
          </cell>
          <cell r="DW630">
            <v>0</v>
          </cell>
          <cell r="DX630">
            <v>0</v>
          </cell>
          <cell r="DY630">
            <v>0</v>
          </cell>
          <cell r="DZ630">
            <v>0</v>
          </cell>
          <cell r="EA630">
            <v>0</v>
          </cell>
          <cell r="EB630">
            <v>0</v>
          </cell>
          <cell r="EC630">
            <v>0</v>
          </cell>
          <cell r="ED630">
            <v>0</v>
          </cell>
          <cell r="EE630">
            <v>0</v>
          </cell>
          <cell r="EF630">
            <v>0</v>
          </cell>
          <cell r="EG630">
            <v>0</v>
          </cell>
          <cell r="EH630">
            <v>0</v>
          </cell>
          <cell r="EI630">
            <v>0</v>
          </cell>
          <cell r="EJ630">
            <v>0</v>
          </cell>
          <cell r="EK630">
            <v>0</v>
          </cell>
          <cell r="EL630">
            <v>0</v>
          </cell>
          <cell r="EM630">
            <v>0</v>
          </cell>
          <cell r="EN630">
            <v>0</v>
          </cell>
          <cell r="EO630">
            <v>0</v>
          </cell>
          <cell r="EP630">
            <v>0</v>
          </cell>
          <cell r="EQ630">
            <v>0</v>
          </cell>
          <cell r="ER630">
            <v>0</v>
          </cell>
          <cell r="ES630">
            <v>0</v>
          </cell>
          <cell r="ET630">
            <v>0</v>
          </cell>
          <cell r="EU630">
            <v>0</v>
          </cell>
          <cell r="EV630">
            <v>0</v>
          </cell>
          <cell r="EW630">
            <v>0</v>
          </cell>
          <cell r="EX630">
            <v>0</v>
          </cell>
          <cell r="EY630">
            <v>0</v>
          </cell>
        </row>
        <row r="631">
          <cell r="A631" t="str">
            <v>M52091020 - Change prov imp-Der at cst lnk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  <cell r="BL631">
            <v>0</v>
          </cell>
          <cell r="BM631">
            <v>0</v>
          </cell>
          <cell r="BN631">
            <v>0</v>
          </cell>
          <cell r="BO631">
            <v>0</v>
          </cell>
          <cell r="BP631">
            <v>0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0</v>
          </cell>
          <cell r="BY631">
            <v>0</v>
          </cell>
          <cell r="BZ631">
            <v>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M631">
            <v>0</v>
          </cell>
          <cell r="CN631">
            <v>0</v>
          </cell>
          <cell r="CO631">
            <v>0</v>
          </cell>
          <cell r="CP631">
            <v>0</v>
          </cell>
          <cell r="CQ631">
            <v>0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  <cell r="DD631">
            <v>0</v>
          </cell>
          <cell r="DE631">
            <v>0</v>
          </cell>
          <cell r="DF631">
            <v>0</v>
          </cell>
          <cell r="DG631">
            <v>0</v>
          </cell>
          <cell r="DH631">
            <v>0</v>
          </cell>
          <cell r="DI631">
            <v>0</v>
          </cell>
          <cell r="DJ631">
            <v>0</v>
          </cell>
          <cell r="DK631">
            <v>0</v>
          </cell>
          <cell r="DL631">
            <v>0</v>
          </cell>
          <cell r="DM631">
            <v>0</v>
          </cell>
          <cell r="DN631">
            <v>0</v>
          </cell>
          <cell r="DO631">
            <v>0</v>
          </cell>
          <cell r="DP631">
            <v>0</v>
          </cell>
          <cell r="DQ631">
            <v>0</v>
          </cell>
          <cell r="DR631">
            <v>0</v>
          </cell>
          <cell r="DS631">
            <v>0</v>
          </cell>
          <cell r="DT631">
            <v>0</v>
          </cell>
          <cell r="DU631">
            <v>0</v>
          </cell>
          <cell r="DV631">
            <v>0</v>
          </cell>
          <cell r="DW631">
            <v>0</v>
          </cell>
          <cell r="DX631">
            <v>0</v>
          </cell>
          <cell r="DY631">
            <v>0</v>
          </cell>
          <cell r="DZ631">
            <v>0</v>
          </cell>
          <cell r="EA631">
            <v>0</v>
          </cell>
          <cell r="EB631">
            <v>0</v>
          </cell>
          <cell r="EC631">
            <v>0</v>
          </cell>
          <cell r="ED631">
            <v>0</v>
          </cell>
          <cell r="EE631">
            <v>0</v>
          </cell>
          <cell r="EF631">
            <v>0</v>
          </cell>
          <cell r="EG631">
            <v>0</v>
          </cell>
          <cell r="EH631">
            <v>0</v>
          </cell>
          <cell r="EI631">
            <v>0</v>
          </cell>
          <cell r="EJ631">
            <v>0</v>
          </cell>
          <cell r="EK631">
            <v>0</v>
          </cell>
          <cell r="EL631">
            <v>0</v>
          </cell>
          <cell r="EM631">
            <v>0</v>
          </cell>
          <cell r="EN631">
            <v>0</v>
          </cell>
          <cell r="EO631">
            <v>0</v>
          </cell>
          <cell r="EP631">
            <v>0</v>
          </cell>
          <cell r="EQ631">
            <v>0</v>
          </cell>
          <cell r="ER631">
            <v>0</v>
          </cell>
          <cell r="ES631">
            <v>0</v>
          </cell>
          <cell r="ET631">
            <v>0</v>
          </cell>
          <cell r="EU631">
            <v>0</v>
          </cell>
          <cell r="EV631">
            <v>0</v>
          </cell>
          <cell r="EW631">
            <v>0</v>
          </cell>
          <cell r="EX631">
            <v>0</v>
          </cell>
          <cell r="EY631">
            <v>0</v>
          </cell>
        </row>
        <row r="632">
          <cell r="A632" t="str">
            <v>TI5209 - Change in provision for impairment - Othe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0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M632">
            <v>0</v>
          </cell>
          <cell r="CN632">
            <v>0</v>
          </cell>
          <cell r="CO632">
            <v>0</v>
          </cell>
          <cell r="CP632">
            <v>0</v>
          </cell>
          <cell r="CQ632">
            <v>0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  <cell r="DF632">
            <v>0</v>
          </cell>
          <cell r="DG632">
            <v>0</v>
          </cell>
          <cell r="DH632">
            <v>0</v>
          </cell>
          <cell r="DI632">
            <v>0</v>
          </cell>
          <cell r="DJ632">
            <v>0</v>
          </cell>
          <cell r="DK632">
            <v>0</v>
          </cell>
          <cell r="DL632">
            <v>0</v>
          </cell>
          <cell r="DM632">
            <v>0</v>
          </cell>
          <cell r="DN632">
            <v>0</v>
          </cell>
          <cell r="DO632">
            <v>0</v>
          </cell>
          <cell r="DP632">
            <v>0</v>
          </cell>
          <cell r="DQ632">
            <v>0</v>
          </cell>
          <cell r="DR632">
            <v>0</v>
          </cell>
          <cell r="DS632">
            <v>0</v>
          </cell>
          <cell r="DT632">
            <v>0</v>
          </cell>
          <cell r="DU632">
            <v>0</v>
          </cell>
          <cell r="DV632">
            <v>0</v>
          </cell>
          <cell r="DW632">
            <v>0</v>
          </cell>
          <cell r="DX632">
            <v>0</v>
          </cell>
          <cell r="DY632">
            <v>0</v>
          </cell>
          <cell r="DZ632">
            <v>0</v>
          </cell>
          <cell r="EA632">
            <v>0</v>
          </cell>
          <cell r="EB632">
            <v>0</v>
          </cell>
          <cell r="EC632">
            <v>0</v>
          </cell>
          <cell r="ED632">
            <v>0</v>
          </cell>
          <cell r="EE632">
            <v>0</v>
          </cell>
          <cell r="EF632">
            <v>0</v>
          </cell>
          <cell r="EG632">
            <v>0</v>
          </cell>
          <cell r="EH632">
            <v>0</v>
          </cell>
          <cell r="EI632">
            <v>0</v>
          </cell>
          <cell r="EJ632">
            <v>0</v>
          </cell>
          <cell r="EK632">
            <v>0</v>
          </cell>
          <cell r="EL632">
            <v>0</v>
          </cell>
          <cell r="EM632">
            <v>0</v>
          </cell>
          <cell r="EN632">
            <v>0</v>
          </cell>
          <cell r="EO632">
            <v>0</v>
          </cell>
          <cell r="EP632">
            <v>0</v>
          </cell>
          <cell r="EQ632">
            <v>0</v>
          </cell>
          <cell r="ER632">
            <v>0</v>
          </cell>
          <cell r="ES632">
            <v>0</v>
          </cell>
          <cell r="ET632">
            <v>0</v>
          </cell>
          <cell r="EU632">
            <v>0</v>
          </cell>
          <cell r="EV632">
            <v>0</v>
          </cell>
          <cell r="EW632">
            <v>0</v>
          </cell>
          <cell r="EX632">
            <v>0</v>
          </cell>
          <cell r="EY632">
            <v>0</v>
          </cell>
        </row>
        <row r="633">
          <cell r="A633" t="str">
            <v>TI19000 - Change in provision for impairment</v>
          </cell>
          <cell r="B633">
            <v>7500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  <cell r="BL633">
            <v>0</v>
          </cell>
          <cell r="BM633">
            <v>0</v>
          </cell>
          <cell r="BN633">
            <v>0</v>
          </cell>
          <cell r="BO633">
            <v>0</v>
          </cell>
          <cell r="BP633">
            <v>0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0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P633">
            <v>0</v>
          </cell>
          <cell r="CQ633">
            <v>0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0</v>
          </cell>
          <cell r="DE633">
            <v>0</v>
          </cell>
          <cell r="DF633">
            <v>0</v>
          </cell>
          <cell r="DG633">
            <v>0</v>
          </cell>
          <cell r="DH633">
            <v>0</v>
          </cell>
          <cell r="DI633">
            <v>0</v>
          </cell>
          <cell r="DJ633">
            <v>0</v>
          </cell>
          <cell r="DK633">
            <v>0</v>
          </cell>
          <cell r="DL633">
            <v>0</v>
          </cell>
          <cell r="DM633">
            <v>0</v>
          </cell>
          <cell r="DN633">
            <v>0</v>
          </cell>
          <cell r="DO633">
            <v>0</v>
          </cell>
          <cell r="DP633">
            <v>0</v>
          </cell>
          <cell r="DQ633">
            <v>0</v>
          </cell>
          <cell r="DR633">
            <v>0</v>
          </cell>
          <cell r="DS633">
            <v>0</v>
          </cell>
          <cell r="DT633">
            <v>0</v>
          </cell>
          <cell r="DU633">
            <v>0</v>
          </cell>
          <cell r="DV633">
            <v>0</v>
          </cell>
          <cell r="DW633">
            <v>0</v>
          </cell>
          <cell r="DX633">
            <v>0</v>
          </cell>
          <cell r="DY633">
            <v>0</v>
          </cell>
          <cell r="DZ633">
            <v>0</v>
          </cell>
          <cell r="EA633">
            <v>0</v>
          </cell>
          <cell r="EB633">
            <v>0</v>
          </cell>
          <cell r="EC633">
            <v>0</v>
          </cell>
          <cell r="ED633">
            <v>0</v>
          </cell>
          <cell r="EE633">
            <v>0</v>
          </cell>
          <cell r="EF633">
            <v>0</v>
          </cell>
          <cell r="EG633">
            <v>0</v>
          </cell>
          <cell r="EH633">
            <v>0</v>
          </cell>
          <cell r="EI633">
            <v>0</v>
          </cell>
          <cell r="EJ633">
            <v>0</v>
          </cell>
          <cell r="EK633">
            <v>0</v>
          </cell>
          <cell r="EL633">
            <v>0</v>
          </cell>
          <cell r="EM633">
            <v>0</v>
          </cell>
          <cell r="EN633">
            <v>0</v>
          </cell>
          <cell r="EO633">
            <v>0</v>
          </cell>
          <cell r="EP633">
            <v>0</v>
          </cell>
          <cell r="EQ633">
            <v>0</v>
          </cell>
          <cell r="ER633">
            <v>0</v>
          </cell>
          <cell r="ES633">
            <v>0</v>
          </cell>
          <cell r="ET633">
            <v>7500</v>
          </cell>
          <cell r="EU633">
            <v>7500</v>
          </cell>
          <cell r="EV633">
            <v>0</v>
          </cell>
          <cell r="EW633">
            <v>0</v>
          </cell>
          <cell r="EX633">
            <v>0</v>
          </cell>
          <cell r="EY633">
            <v>0</v>
          </cell>
        </row>
        <row r="634">
          <cell r="A634" t="str">
            <v>M47001005 - Rev ncA disp gr HFS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  <cell r="BL634">
            <v>0</v>
          </cell>
          <cell r="BM634">
            <v>0</v>
          </cell>
          <cell r="BN634">
            <v>0</v>
          </cell>
          <cell r="BO634">
            <v>0</v>
          </cell>
          <cell r="BP634">
            <v>0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M634">
            <v>0</v>
          </cell>
          <cell r="CN634">
            <v>0</v>
          </cell>
          <cell r="CO634">
            <v>0</v>
          </cell>
          <cell r="CP634">
            <v>0</v>
          </cell>
          <cell r="CQ634">
            <v>0</v>
          </cell>
          <cell r="CR634">
            <v>0</v>
          </cell>
          <cell r="CS634">
            <v>0</v>
          </cell>
          <cell r="CT634">
            <v>0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  <cell r="DD634">
            <v>0</v>
          </cell>
          <cell r="DE634">
            <v>0</v>
          </cell>
          <cell r="DF634">
            <v>0</v>
          </cell>
          <cell r="DG634">
            <v>0</v>
          </cell>
          <cell r="DH634">
            <v>0</v>
          </cell>
          <cell r="DI634">
            <v>0</v>
          </cell>
          <cell r="DJ634">
            <v>0</v>
          </cell>
          <cell r="DK634">
            <v>0</v>
          </cell>
          <cell r="DL634">
            <v>0</v>
          </cell>
          <cell r="DM634">
            <v>0</v>
          </cell>
          <cell r="DN634">
            <v>0</v>
          </cell>
          <cell r="DO634">
            <v>0</v>
          </cell>
          <cell r="DP634">
            <v>0</v>
          </cell>
          <cell r="DQ634">
            <v>0</v>
          </cell>
          <cell r="DR634">
            <v>0</v>
          </cell>
          <cell r="DS634">
            <v>0</v>
          </cell>
          <cell r="DT634">
            <v>0</v>
          </cell>
          <cell r="DU634">
            <v>0</v>
          </cell>
          <cell r="DV634">
            <v>0</v>
          </cell>
          <cell r="DW634">
            <v>0</v>
          </cell>
          <cell r="DX634">
            <v>0</v>
          </cell>
          <cell r="DY634">
            <v>0</v>
          </cell>
          <cell r="DZ634">
            <v>0</v>
          </cell>
          <cell r="EA634">
            <v>0</v>
          </cell>
          <cell r="EB634">
            <v>0</v>
          </cell>
          <cell r="EC634">
            <v>0</v>
          </cell>
          <cell r="ED634">
            <v>0</v>
          </cell>
          <cell r="EE634">
            <v>0</v>
          </cell>
          <cell r="EF634">
            <v>0</v>
          </cell>
          <cell r="EG634">
            <v>0</v>
          </cell>
          <cell r="EH634">
            <v>0</v>
          </cell>
          <cell r="EI634">
            <v>0</v>
          </cell>
          <cell r="EJ634">
            <v>0</v>
          </cell>
          <cell r="EK634">
            <v>0</v>
          </cell>
          <cell r="EL634">
            <v>0</v>
          </cell>
          <cell r="EM634">
            <v>0</v>
          </cell>
          <cell r="EN634">
            <v>0</v>
          </cell>
          <cell r="EO634">
            <v>0</v>
          </cell>
          <cell r="EP634">
            <v>0</v>
          </cell>
          <cell r="EQ634">
            <v>0</v>
          </cell>
          <cell r="ER634">
            <v>0</v>
          </cell>
          <cell r="ES634">
            <v>0</v>
          </cell>
          <cell r="ET634">
            <v>0</v>
          </cell>
          <cell r="EU634">
            <v>0</v>
          </cell>
          <cell r="EV634">
            <v>0</v>
          </cell>
          <cell r="EW634">
            <v>0</v>
          </cell>
          <cell r="EX634">
            <v>0</v>
          </cell>
          <cell r="EY634">
            <v>0</v>
          </cell>
        </row>
        <row r="635">
          <cell r="A635" t="str">
            <v>M47001010 - Revenues on discont operations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>
            <v>0</v>
          </cell>
          <cell r="BL635">
            <v>0</v>
          </cell>
          <cell r="BM635">
            <v>0</v>
          </cell>
          <cell r="BN635">
            <v>0</v>
          </cell>
          <cell r="BO635">
            <v>0</v>
          </cell>
          <cell r="BP635">
            <v>0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P635">
            <v>0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  <cell r="DF635">
            <v>0</v>
          </cell>
          <cell r="DG635">
            <v>0</v>
          </cell>
          <cell r="DH635">
            <v>0</v>
          </cell>
          <cell r="DI635">
            <v>0</v>
          </cell>
          <cell r="DJ635">
            <v>0</v>
          </cell>
          <cell r="DK635">
            <v>0</v>
          </cell>
          <cell r="DL635">
            <v>0</v>
          </cell>
          <cell r="DM635">
            <v>0</v>
          </cell>
          <cell r="DN635">
            <v>0</v>
          </cell>
          <cell r="DO635">
            <v>0</v>
          </cell>
          <cell r="DP635">
            <v>0</v>
          </cell>
          <cell r="DQ635">
            <v>0</v>
          </cell>
          <cell r="DR635">
            <v>0</v>
          </cell>
          <cell r="DS635">
            <v>0</v>
          </cell>
          <cell r="DT635">
            <v>0</v>
          </cell>
          <cell r="DU635">
            <v>0</v>
          </cell>
          <cell r="DV635">
            <v>0</v>
          </cell>
          <cell r="DW635">
            <v>0</v>
          </cell>
          <cell r="DX635">
            <v>0</v>
          </cell>
          <cell r="DY635">
            <v>0</v>
          </cell>
          <cell r="DZ635">
            <v>0</v>
          </cell>
          <cell r="EA635">
            <v>0</v>
          </cell>
          <cell r="EB635">
            <v>0</v>
          </cell>
          <cell r="EC635">
            <v>0</v>
          </cell>
          <cell r="ED635">
            <v>0</v>
          </cell>
          <cell r="EE635">
            <v>0</v>
          </cell>
          <cell r="EF635">
            <v>0</v>
          </cell>
          <cell r="EG635">
            <v>0</v>
          </cell>
          <cell r="EH635">
            <v>0</v>
          </cell>
          <cell r="EI635">
            <v>0</v>
          </cell>
          <cell r="EJ635">
            <v>0</v>
          </cell>
          <cell r="EK635">
            <v>0</v>
          </cell>
          <cell r="EL635">
            <v>0</v>
          </cell>
          <cell r="EM635">
            <v>0</v>
          </cell>
          <cell r="EN635">
            <v>0</v>
          </cell>
          <cell r="EO635">
            <v>0</v>
          </cell>
          <cell r="EP635">
            <v>0</v>
          </cell>
          <cell r="EQ635">
            <v>0</v>
          </cell>
          <cell r="ER635">
            <v>0</v>
          </cell>
          <cell r="ES635">
            <v>0</v>
          </cell>
          <cell r="ET635">
            <v>0</v>
          </cell>
          <cell r="EU635">
            <v>0</v>
          </cell>
          <cell r="EV635">
            <v>0</v>
          </cell>
          <cell r="EW635">
            <v>0</v>
          </cell>
          <cell r="EX635">
            <v>0</v>
          </cell>
          <cell r="EY635">
            <v>0</v>
          </cell>
        </row>
        <row r="636">
          <cell r="A636" t="str">
            <v>M47011010 - RG ncA disp gr HFS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  <cell r="BL636">
            <v>0</v>
          </cell>
          <cell r="BM636">
            <v>0</v>
          </cell>
          <cell r="BN636">
            <v>0</v>
          </cell>
          <cell r="BO636">
            <v>0</v>
          </cell>
          <cell r="BP636">
            <v>0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P636">
            <v>0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0</v>
          </cell>
          <cell r="DE636">
            <v>0</v>
          </cell>
          <cell r="DF636">
            <v>0</v>
          </cell>
          <cell r="DG636">
            <v>0</v>
          </cell>
          <cell r="DH636">
            <v>0</v>
          </cell>
          <cell r="DI636">
            <v>0</v>
          </cell>
          <cell r="DJ636">
            <v>0</v>
          </cell>
          <cell r="DK636">
            <v>0</v>
          </cell>
          <cell r="DL636">
            <v>0</v>
          </cell>
          <cell r="DM636">
            <v>0</v>
          </cell>
          <cell r="DN636">
            <v>0</v>
          </cell>
          <cell r="DO636">
            <v>0</v>
          </cell>
          <cell r="DP636">
            <v>0</v>
          </cell>
          <cell r="DQ636">
            <v>0</v>
          </cell>
          <cell r="DR636">
            <v>0</v>
          </cell>
          <cell r="DS636">
            <v>0</v>
          </cell>
          <cell r="DT636">
            <v>0</v>
          </cell>
          <cell r="DU636">
            <v>0</v>
          </cell>
          <cell r="DV636">
            <v>0</v>
          </cell>
          <cell r="DW636">
            <v>0</v>
          </cell>
          <cell r="DX636">
            <v>0</v>
          </cell>
          <cell r="DY636">
            <v>0</v>
          </cell>
          <cell r="DZ636">
            <v>0</v>
          </cell>
          <cell r="EA636">
            <v>0</v>
          </cell>
          <cell r="EB636">
            <v>0</v>
          </cell>
          <cell r="EC636">
            <v>0</v>
          </cell>
          <cell r="ED636">
            <v>0</v>
          </cell>
          <cell r="EE636">
            <v>0</v>
          </cell>
          <cell r="EF636">
            <v>0</v>
          </cell>
          <cell r="EG636">
            <v>0</v>
          </cell>
          <cell r="EH636">
            <v>0</v>
          </cell>
          <cell r="EI636">
            <v>0</v>
          </cell>
          <cell r="EJ636">
            <v>0</v>
          </cell>
          <cell r="EK636">
            <v>0</v>
          </cell>
          <cell r="EL636">
            <v>0</v>
          </cell>
          <cell r="EM636">
            <v>0</v>
          </cell>
          <cell r="EN636">
            <v>0</v>
          </cell>
          <cell r="EO636">
            <v>0</v>
          </cell>
          <cell r="EP636">
            <v>0</v>
          </cell>
          <cell r="EQ636">
            <v>0</v>
          </cell>
          <cell r="ER636">
            <v>0</v>
          </cell>
          <cell r="ES636">
            <v>0</v>
          </cell>
          <cell r="ET636">
            <v>0</v>
          </cell>
          <cell r="EU636">
            <v>0</v>
          </cell>
          <cell r="EV636">
            <v>0</v>
          </cell>
          <cell r="EW636">
            <v>0</v>
          </cell>
          <cell r="EX636">
            <v>0</v>
          </cell>
          <cell r="EY636">
            <v>0</v>
          </cell>
        </row>
        <row r="637">
          <cell r="A637" t="str">
            <v>M47012010 - RG discontinued operations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  <cell r="BL637">
            <v>0</v>
          </cell>
          <cell r="BM637">
            <v>0</v>
          </cell>
          <cell r="BN637">
            <v>0</v>
          </cell>
          <cell r="BO637">
            <v>0</v>
          </cell>
          <cell r="BP637">
            <v>0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M637">
            <v>0</v>
          </cell>
          <cell r="CN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0</v>
          </cell>
          <cell r="CS637">
            <v>0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  <cell r="DF637">
            <v>0</v>
          </cell>
          <cell r="DG637">
            <v>0</v>
          </cell>
          <cell r="DH637">
            <v>0</v>
          </cell>
          <cell r="DI637">
            <v>0</v>
          </cell>
          <cell r="DJ637">
            <v>0</v>
          </cell>
          <cell r="DK637">
            <v>0</v>
          </cell>
          <cell r="DL637">
            <v>0</v>
          </cell>
          <cell r="DM637">
            <v>0</v>
          </cell>
          <cell r="DN637">
            <v>0</v>
          </cell>
          <cell r="DO637">
            <v>0</v>
          </cell>
          <cell r="DP637">
            <v>0</v>
          </cell>
          <cell r="DQ637">
            <v>0</v>
          </cell>
          <cell r="DR637">
            <v>0</v>
          </cell>
          <cell r="DS637">
            <v>0</v>
          </cell>
          <cell r="DT637">
            <v>0</v>
          </cell>
          <cell r="DU637">
            <v>0</v>
          </cell>
          <cell r="DV637">
            <v>0</v>
          </cell>
          <cell r="DW637">
            <v>0</v>
          </cell>
          <cell r="DX637">
            <v>0</v>
          </cell>
          <cell r="DY637">
            <v>0</v>
          </cell>
          <cell r="DZ637">
            <v>0</v>
          </cell>
          <cell r="EA637">
            <v>0</v>
          </cell>
          <cell r="EB637">
            <v>0</v>
          </cell>
          <cell r="EC637">
            <v>0</v>
          </cell>
          <cell r="ED637">
            <v>0</v>
          </cell>
          <cell r="EE637">
            <v>0</v>
          </cell>
          <cell r="EF637">
            <v>0</v>
          </cell>
          <cell r="EG637">
            <v>0</v>
          </cell>
          <cell r="EH637">
            <v>0</v>
          </cell>
          <cell r="EI637">
            <v>0</v>
          </cell>
          <cell r="EJ637">
            <v>0</v>
          </cell>
          <cell r="EK637">
            <v>0</v>
          </cell>
          <cell r="EL637">
            <v>0</v>
          </cell>
          <cell r="EM637">
            <v>0</v>
          </cell>
          <cell r="EN637">
            <v>0</v>
          </cell>
          <cell r="EO637">
            <v>0</v>
          </cell>
          <cell r="EP637">
            <v>0</v>
          </cell>
          <cell r="EQ637">
            <v>0</v>
          </cell>
          <cell r="ER637">
            <v>0</v>
          </cell>
          <cell r="ES637">
            <v>0</v>
          </cell>
          <cell r="ET637">
            <v>0</v>
          </cell>
          <cell r="EU637">
            <v>0</v>
          </cell>
          <cell r="EV637">
            <v>0</v>
          </cell>
          <cell r="EW637">
            <v>0</v>
          </cell>
          <cell r="EX637">
            <v>0</v>
          </cell>
          <cell r="EY637">
            <v>0</v>
          </cell>
        </row>
        <row r="638">
          <cell r="A638" t="str">
            <v>M47021010 - UG ncA disp gr HFS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  <cell r="BL638">
            <v>0</v>
          </cell>
          <cell r="BM638">
            <v>0</v>
          </cell>
          <cell r="BN638">
            <v>0</v>
          </cell>
          <cell r="BO638">
            <v>0</v>
          </cell>
          <cell r="BP638">
            <v>0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M638">
            <v>0</v>
          </cell>
          <cell r="CN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</v>
          </cell>
          <cell r="CU638">
            <v>0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0</v>
          </cell>
          <cell r="DE638">
            <v>0</v>
          </cell>
          <cell r="DF638">
            <v>0</v>
          </cell>
          <cell r="DG638">
            <v>0</v>
          </cell>
          <cell r="DH638">
            <v>0</v>
          </cell>
          <cell r="DI638">
            <v>0</v>
          </cell>
          <cell r="DJ638">
            <v>0</v>
          </cell>
          <cell r="DK638">
            <v>0</v>
          </cell>
          <cell r="DL638">
            <v>0</v>
          </cell>
          <cell r="DM638">
            <v>0</v>
          </cell>
          <cell r="DN638">
            <v>0</v>
          </cell>
          <cell r="DO638">
            <v>0</v>
          </cell>
          <cell r="DP638">
            <v>0</v>
          </cell>
          <cell r="DQ638">
            <v>0</v>
          </cell>
          <cell r="DR638">
            <v>0</v>
          </cell>
          <cell r="DS638">
            <v>0</v>
          </cell>
          <cell r="DT638">
            <v>0</v>
          </cell>
          <cell r="DU638">
            <v>0</v>
          </cell>
          <cell r="DV638">
            <v>0</v>
          </cell>
          <cell r="DW638">
            <v>0</v>
          </cell>
          <cell r="DX638">
            <v>0</v>
          </cell>
          <cell r="DY638">
            <v>0</v>
          </cell>
          <cell r="DZ638">
            <v>0</v>
          </cell>
          <cell r="EA638">
            <v>0</v>
          </cell>
          <cell r="EB638">
            <v>0</v>
          </cell>
          <cell r="EC638">
            <v>0</v>
          </cell>
          <cell r="ED638">
            <v>0</v>
          </cell>
          <cell r="EE638">
            <v>0</v>
          </cell>
          <cell r="EF638">
            <v>0</v>
          </cell>
          <cell r="EG638">
            <v>0</v>
          </cell>
          <cell r="EH638">
            <v>0</v>
          </cell>
          <cell r="EI638">
            <v>0</v>
          </cell>
          <cell r="EJ638">
            <v>0</v>
          </cell>
          <cell r="EK638">
            <v>0</v>
          </cell>
          <cell r="EL638">
            <v>0</v>
          </cell>
          <cell r="EM638">
            <v>0</v>
          </cell>
          <cell r="EN638">
            <v>0</v>
          </cell>
          <cell r="EO638">
            <v>0</v>
          </cell>
          <cell r="EP638">
            <v>0</v>
          </cell>
          <cell r="EQ638">
            <v>0</v>
          </cell>
          <cell r="ER638">
            <v>0</v>
          </cell>
          <cell r="ES638">
            <v>0</v>
          </cell>
          <cell r="ET638">
            <v>0</v>
          </cell>
          <cell r="EU638">
            <v>0</v>
          </cell>
          <cell r="EV638">
            <v>0</v>
          </cell>
          <cell r="EW638">
            <v>0</v>
          </cell>
          <cell r="EX638">
            <v>0</v>
          </cell>
          <cell r="EY638">
            <v>0</v>
          </cell>
        </row>
        <row r="639">
          <cell r="A639" t="str">
            <v>M47022010 - UG discontinued operations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  <cell r="BL639">
            <v>0</v>
          </cell>
          <cell r="BM639">
            <v>0</v>
          </cell>
          <cell r="BN639">
            <v>0</v>
          </cell>
          <cell r="BO639">
            <v>0</v>
          </cell>
          <cell r="BP639">
            <v>0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P639">
            <v>0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  <cell r="DD639">
            <v>0</v>
          </cell>
          <cell r="DE639">
            <v>0</v>
          </cell>
          <cell r="DF639">
            <v>0</v>
          </cell>
          <cell r="DG639">
            <v>0</v>
          </cell>
          <cell r="DH639">
            <v>0</v>
          </cell>
          <cell r="DI639">
            <v>0</v>
          </cell>
          <cell r="DJ639">
            <v>0</v>
          </cell>
          <cell r="DK639">
            <v>0</v>
          </cell>
          <cell r="DL639">
            <v>0</v>
          </cell>
          <cell r="DM639">
            <v>0</v>
          </cell>
          <cell r="DN639">
            <v>0</v>
          </cell>
          <cell r="DO639">
            <v>0</v>
          </cell>
          <cell r="DP639">
            <v>0</v>
          </cell>
          <cell r="DQ639">
            <v>0</v>
          </cell>
          <cell r="DR639">
            <v>0</v>
          </cell>
          <cell r="DS639">
            <v>0</v>
          </cell>
          <cell r="DT639">
            <v>0</v>
          </cell>
          <cell r="DU639">
            <v>0</v>
          </cell>
          <cell r="DV639">
            <v>0</v>
          </cell>
          <cell r="DW639">
            <v>0</v>
          </cell>
          <cell r="DX639">
            <v>0</v>
          </cell>
          <cell r="DY639">
            <v>0</v>
          </cell>
          <cell r="DZ639">
            <v>0</v>
          </cell>
          <cell r="EA639">
            <v>0</v>
          </cell>
          <cell r="EB639">
            <v>0</v>
          </cell>
          <cell r="EC639">
            <v>0</v>
          </cell>
          <cell r="ED639">
            <v>0</v>
          </cell>
          <cell r="EE639">
            <v>0</v>
          </cell>
          <cell r="EF639">
            <v>0</v>
          </cell>
          <cell r="EG639">
            <v>0</v>
          </cell>
          <cell r="EH639">
            <v>0</v>
          </cell>
          <cell r="EI639">
            <v>0</v>
          </cell>
          <cell r="EJ639">
            <v>0</v>
          </cell>
          <cell r="EK639">
            <v>0</v>
          </cell>
          <cell r="EL639">
            <v>0</v>
          </cell>
          <cell r="EM639">
            <v>0</v>
          </cell>
          <cell r="EN639">
            <v>0</v>
          </cell>
          <cell r="EO639">
            <v>0</v>
          </cell>
          <cell r="EP639">
            <v>0</v>
          </cell>
          <cell r="EQ639">
            <v>0</v>
          </cell>
          <cell r="ER639">
            <v>0</v>
          </cell>
          <cell r="ES639">
            <v>0</v>
          </cell>
          <cell r="ET639">
            <v>0</v>
          </cell>
          <cell r="EU639">
            <v>0</v>
          </cell>
          <cell r="EV639">
            <v>0</v>
          </cell>
          <cell r="EW639">
            <v>0</v>
          </cell>
          <cell r="EX639">
            <v>0</v>
          </cell>
          <cell r="EY639">
            <v>0</v>
          </cell>
        </row>
        <row r="640">
          <cell r="A640" t="str">
            <v>M47101010 - RG ncA disp gr HFS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>
            <v>0</v>
          </cell>
          <cell r="BL640">
            <v>0</v>
          </cell>
          <cell r="BM640">
            <v>0</v>
          </cell>
          <cell r="BN640">
            <v>0</v>
          </cell>
          <cell r="BO640">
            <v>0</v>
          </cell>
          <cell r="BP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M640">
            <v>0</v>
          </cell>
          <cell r="CN640">
            <v>0</v>
          </cell>
          <cell r="CO640">
            <v>0</v>
          </cell>
          <cell r="CP640">
            <v>0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  <cell r="DF640">
            <v>0</v>
          </cell>
          <cell r="DG640">
            <v>0</v>
          </cell>
          <cell r="DH640">
            <v>0</v>
          </cell>
          <cell r="DI640">
            <v>0</v>
          </cell>
          <cell r="DJ640">
            <v>0</v>
          </cell>
          <cell r="DK640">
            <v>0</v>
          </cell>
          <cell r="DL640">
            <v>0</v>
          </cell>
          <cell r="DM640">
            <v>0</v>
          </cell>
          <cell r="DN640">
            <v>0</v>
          </cell>
          <cell r="DO640">
            <v>0</v>
          </cell>
          <cell r="DP640">
            <v>0</v>
          </cell>
          <cell r="DQ640">
            <v>0</v>
          </cell>
          <cell r="DR640">
            <v>0</v>
          </cell>
          <cell r="DS640">
            <v>0</v>
          </cell>
          <cell r="DT640">
            <v>0</v>
          </cell>
          <cell r="DU640">
            <v>0</v>
          </cell>
          <cell r="DV640">
            <v>0</v>
          </cell>
          <cell r="DW640">
            <v>0</v>
          </cell>
          <cell r="DX640">
            <v>0</v>
          </cell>
          <cell r="DY640">
            <v>0</v>
          </cell>
          <cell r="DZ640">
            <v>0</v>
          </cell>
          <cell r="EA640">
            <v>0</v>
          </cell>
          <cell r="EB640">
            <v>0</v>
          </cell>
          <cell r="EC640">
            <v>0</v>
          </cell>
          <cell r="ED640">
            <v>0</v>
          </cell>
          <cell r="EE640">
            <v>0</v>
          </cell>
          <cell r="EF640">
            <v>0</v>
          </cell>
          <cell r="EG640">
            <v>0</v>
          </cell>
          <cell r="EH640">
            <v>0</v>
          </cell>
          <cell r="EI640">
            <v>0</v>
          </cell>
          <cell r="EJ640">
            <v>0</v>
          </cell>
          <cell r="EK640">
            <v>0</v>
          </cell>
          <cell r="EL640">
            <v>0</v>
          </cell>
          <cell r="EM640">
            <v>0</v>
          </cell>
          <cell r="EN640">
            <v>0</v>
          </cell>
          <cell r="EO640">
            <v>0</v>
          </cell>
          <cell r="EP640">
            <v>0</v>
          </cell>
          <cell r="EQ640">
            <v>0</v>
          </cell>
          <cell r="ER640">
            <v>0</v>
          </cell>
          <cell r="ES640">
            <v>0</v>
          </cell>
          <cell r="ET640">
            <v>0</v>
          </cell>
          <cell r="EU640">
            <v>0</v>
          </cell>
          <cell r="EV640">
            <v>0</v>
          </cell>
          <cell r="EW640">
            <v>0</v>
          </cell>
          <cell r="EX640">
            <v>0</v>
          </cell>
          <cell r="EY640">
            <v>0</v>
          </cell>
        </row>
        <row r="641">
          <cell r="A641" t="str">
            <v>M47102010 - RG discontinued operations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>
            <v>0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P641">
            <v>0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  <cell r="DD641">
            <v>0</v>
          </cell>
          <cell r="DE641">
            <v>0</v>
          </cell>
          <cell r="DF641">
            <v>0</v>
          </cell>
          <cell r="DG641">
            <v>0</v>
          </cell>
          <cell r="DH641">
            <v>0</v>
          </cell>
          <cell r="DI641">
            <v>0</v>
          </cell>
          <cell r="DJ641">
            <v>0</v>
          </cell>
          <cell r="DK641">
            <v>0</v>
          </cell>
          <cell r="DL641">
            <v>0</v>
          </cell>
          <cell r="DM641">
            <v>0</v>
          </cell>
          <cell r="DN641">
            <v>0</v>
          </cell>
          <cell r="DO641">
            <v>0</v>
          </cell>
          <cell r="DP641">
            <v>0</v>
          </cell>
          <cell r="DQ641">
            <v>0</v>
          </cell>
          <cell r="DR641">
            <v>0</v>
          </cell>
          <cell r="DS641">
            <v>0</v>
          </cell>
          <cell r="DT641">
            <v>0</v>
          </cell>
          <cell r="DU641">
            <v>0</v>
          </cell>
          <cell r="DV641">
            <v>0</v>
          </cell>
          <cell r="DW641">
            <v>0</v>
          </cell>
          <cell r="DX641">
            <v>0</v>
          </cell>
          <cell r="DY641">
            <v>0</v>
          </cell>
          <cell r="DZ641">
            <v>0</v>
          </cell>
          <cell r="EA641">
            <v>0</v>
          </cell>
          <cell r="EB641">
            <v>0</v>
          </cell>
          <cell r="EC641">
            <v>0</v>
          </cell>
          <cell r="ED641">
            <v>0</v>
          </cell>
          <cell r="EE641">
            <v>0</v>
          </cell>
          <cell r="EF641">
            <v>0</v>
          </cell>
          <cell r="EG641">
            <v>0</v>
          </cell>
          <cell r="EH641">
            <v>0</v>
          </cell>
          <cell r="EI641">
            <v>0</v>
          </cell>
          <cell r="EJ641">
            <v>0</v>
          </cell>
          <cell r="EK641">
            <v>0</v>
          </cell>
          <cell r="EL641">
            <v>0</v>
          </cell>
          <cell r="EM641">
            <v>0</v>
          </cell>
          <cell r="EN641">
            <v>0</v>
          </cell>
          <cell r="EO641">
            <v>0</v>
          </cell>
          <cell r="EP641">
            <v>0</v>
          </cell>
          <cell r="EQ641">
            <v>0</v>
          </cell>
          <cell r="ER641">
            <v>0</v>
          </cell>
          <cell r="ES641">
            <v>0</v>
          </cell>
          <cell r="ET641">
            <v>0</v>
          </cell>
          <cell r="EU641">
            <v>0</v>
          </cell>
          <cell r="EV641">
            <v>0</v>
          </cell>
          <cell r="EW641">
            <v>0</v>
          </cell>
          <cell r="EX641">
            <v>0</v>
          </cell>
          <cell r="EY641">
            <v>0</v>
          </cell>
        </row>
        <row r="642">
          <cell r="A642" t="str">
            <v>M47201010 - UG ncA disp gr HFS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  <cell r="BL642">
            <v>0</v>
          </cell>
          <cell r="BM642">
            <v>0</v>
          </cell>
          <cell r="BN642">
            <v>0</v>
          </cell>
          <cell r="BO642">
            <v>0</v>
          </cell>
          <cell r="BP642">
            <v>0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P642">
            <v>0</v>
          </cell>
          <cell r="CQ642">
            <v>0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  <cell r="DF642">
            <v>0</v>
          </cell>
          <cell r="DG642">
            <v>0</v>
          </cell>
          <cell r="DH642">
            <v>0</v>
          </cell>
          <cell r="DI642">
            <v>0</v>
          </cell>
          <cell r="DJ642">
            <v>0</v>
          </cell>
          <cell r="DK642">
            <v>0</v>
          </cell>
          <cell r="DL642">
            <v>0</v>
          </cell>
          <cell r="DM642">
            <v>0</v>
          </cell>
          <cell r="DN642">
            <v>0</v>
          </cell>
          <cell r="DO642">
            <v>0</v>
          </cell>
          <cell r="DP642">
            <v>0</v>
          </cell>
          <cell r="DQ642">
            <v>0</v>
          </cell>
          <cell r="DR642">
            <v>0</v>
          </cell>
          <cell r="DS642">
            <v>0</v>
          </cell>
          <cell r="DT642">
            <v>0</v>
          </cell>
          <cell r="DU642">
            <v>0</v>
          </cell>
          <cell r="DV642">
            <v>0</v>
          </cell>
          <cell r="DW642">
            <v>0</v>
          </cell>
          <cell r="DX642">
            <v>0</v>
          </cell>
          <cell r="DY642">
            <v>0</v>
          </cell>
          <cell r="DZ642">
            <v>0</v>
          </cell>
          <cell r="EA642">
            <v>0</v>
          </cell>
          <cell r="EB642">
            <v>0</v>
          </cell>
          <cell r="EC642">
            <v>0</v>
          </cell>
          <cell r="ED642">
            <v>0</v>
          </cell>
          <cell r="EE642">
            <v>0</v>
          </cell>
          <cell r="EF642">
            <v>0</v>
          </cell>
          <cell r="EG642">
            <v>0</v>
          </cell>
          <cell r="EH642">
            <v>0</v>
          </cell>
          <cell r="EI642">
            <v>0</v>
          </cell>
          <cell r="EJ642">
            <v>0</v>
          </cell>
          <cell r="EK642">
            <v>0</v>
          </cell>
          <cell r="EL642">
            <v>0</v>
          </cell>
          <cell r="EM642">
            <v>0</v>
          </cell>
          <cell r="EN642">
            <v>0</v>
          </cell>
          <cell r="EO642">
            <v>0</v>
          </cell>
          <cell r="EP642">
            <v>0</v>
          </cell>
          <cell r="EQ642">
            <v>0</v>
          </cell>
          <cell r="ER642">
            <v>0</v>
          </cell>
          <cell r="ES642">
            <v>0</v>
          </cell>
          <cell r="ET642">
            <v>0</v>
          </cell>
          <cell r="EU642">
            <v>0</v>
          </cell>
          <cell r="EV642">
            <v>0</v>
          </cell>
          <cell r="EW642">
            <v>0</v>
          </cell>
          <cell r="EX642">
            <v>0</v>
          </cell>
          <cell r="EY642">
            <v>0</v>
          </cell>
        </row>
        <row r="643">
          <cell r="A643" t="str">
            <v>M47202010 - UG discontinued operations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>
            <v>0</v>
          </cell>
          <cell r="BN643">
            <v>0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M643">
            <v>0</v>
          </cell>
          <cell r="CN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0</v>
          </cell>
          <cell r="CS643">
            <v>0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  <cell r="DD643">
            <v>0</v>
          </cell>
          <cell r="DE643">
            <v>0</v>
          </cell>
          <cell r="DF643">
            <v>0</v>
          </cell>
          <cell r="DG643">
            <v>0</v>
          </cell>
          <cell r="DH643">
            <v>0</v>
          </cell>
          <cell r="DI643">
            <v>0</v>
          </cell>
          <cell r="DJ643">
            <v>0</v>
          </cell>
          <cell r="DK643">
            <v>0</v>
          </cell>
          <cell r="DL643">
            <v>0</v>
          </cell>
          <cell r="DM643">
            <v>0</v>
          </cell>
          <cell r="DN643">
            <v>0</v>
          </cell>
          <cell r="DO643">
            <v>0</v>
          </cell>
          <cell r="DP643">
            <v>0</v>
          </cell>
          <cell r="DQ643">
            <v>0</v>
          </cell>
          <cell r="DR643">
            <v>0</v>
          </cell>
          <cell r="DS643">
            <v>0</v>
          </cell>
          <cell r="DT643">
            <v>0</v>
          </cell>
          <cell r="DU643">
            <v>0</v>
          </cell>
          <cell r="DV643">
            <v>0</v>
          </cell>
          <cell r="DW643">
            <v>0</v>
          </cell>
          <cell r="DX643">
            <v>0</v>
          </cell>
          <cell r="DY643">
            <v>0</v>
          </cell>
          <cell r="DZ643">
            <v>0</v>
          </cell>
          <cell r="EA643">
            <v>0</v>
          </cell>
          <cell r="EB643">
            <v>0</v>
          </cell>
          <cell r="EC643">
            <v>0</v>
          </cell>
          <cell r="ED643">
            <v>0</v>
          </cell>
          <cell r="EE643">
            <v>0</v>
          </cell>
          <cell r="EF643">
            <v>0</v>
          </cell>
          <cell r="EG643">
            <v>0</v>
          </cell>
          <cell r="EH643">
            <v>0</v>
          </cell>
          <cell r="EI643">
            <v>0</v>
          </cell>
          <cell r="EJ643">
            <v>0</v>
          </cell>
          <cell r="EK643">
            <v>0</v>
          </cell>
          <cell r="EL643">
            <v>0</v>
          </cell>
          <cell r="EM643">
            <v>0</v>
          </cell>
          <cell r="EN643">
            <v>0</v>
          </cell>
          <cell r="EO643">
            <v>0</v>
          </cell>
          <cell r="EP643">
            <v>0</v>
          </cell>
          <cell r="EQ643">
            <v>0</v>
          </cell>
          <cell r="ER643">
            <v>0</v>
          </cell>
          <cell r="ES643">
            <v>0</v>
          </cell>
          <cell r="ET643">
            <v>0</v>
          </cell>
          <cell r="EU643">
            <v>0</v>
          </cell>
          <cell r="EV643">
            <v>0</v>
          </cell>
          <cell r="EW643">
            <v>0</v>
          </cell>
          <cell r="EX643">
            <v>0</v>
          </cell>
          <cell r="EY643">
            <v>0</v>
          </cell>
        </row>
        <row r="644">
          <cell r="A644" t="str">
            <v>TI470 - Revenues on discontinued operations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0</v>
          </cell>
          <cell r="BJ644">
            <v>0</v>
          </cell>
          <cell r="BK644">
            <v>0</v>
          </cell>
          <cell r="BL644">
            <v>0</v>
          </cell>
          <cell r="BM644">
            <v>0</v>
          </cell>
          <cell r="BN644">
            <v>0</v>
          </cell>
          <cell r="BO644">
            <v>0</v>
          </cell>
          <cell r="BP644">
            <v>0</v>
          </cell>
          <cell r="BQ644">
            <v>0</v>
          </cell>
          <cell r="BR644">
            <v>0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  <cell r="DF644">
            <v>0</v>
          </cell>
          <cell r="DG644">
            <v>0</v>
          </cell>
          <cell r="DH644">
            <v>0</v>
          </cell>
          <cell r="DI644">
            <v>0</v>
          </cell>
          <cell r="DJ644">
            <v>0</v>
          </cell>
          <cell r="DK644">
            <v>0</v>
          </cell>
          <cell r="DL644">
            <v>0</v>
          </cell>
          <cell r="DM644">
            <v>0</v>
          </cell>
          <cell r="DN644">
            <v>0</v>
          </cell>
          <cell r="DO644">
            <v>0</v>
          </cell>
          <cell r="DP644">
            <v>0</v>
          </cell>
          <cell r="DQ644">
            <v>0</v>
          </cell>
          <cell r="DR644">
            <v>0</v>
          </cell>
          <cell r="DS644">
            <v>0</v>
          </cell>
          <cell r="DT644">
            <v>0</v>
          </cell>
          <cell r="DU644">
            <v>0</v>
          </cell>
          <cell r="DV644">
            <v>0</v>
          </cell>
          <cell r="DW644">
            <v>0</v>
          </cell>
          <cell r="DX644">
            <v>0</v>
          </cell>
          <cell r="DY644">
            <v>0</v>
          </cell>
          <cell r="DZ644">
            <v>0</v>
          </cell>
          <cell r="EA644">
            <v>0</v>
          </cell>
          <cell r="EB644">
            <v>0</v>
          </cell>
          <cell r="EC644">
            <v>0</v>
          </cell>
          <cell r="ED644">
            <v>0</v>
          </cell>
          <cell r="EE644">
            <v>0</v>
          </cell>
          <cell r="EF644">
            <v>0</v>
          </cell>
          <cell r="EG644">
            <v>0</v>
          </cell>
          <cell r="EH644">
            <v>0</v>
          </cell>
          <cell r="EI644">
            <v>0</v>
          </cell>
          <cell r="EJ644">
            <v>0</v>
          </cell>
          <cell r="EK644">
            <v>0</v>
          </cell>
          <cell r="EL644">
            <v>0</v>
          </cell>
          <cell r="EM644">
            <v>0</v>
          </cell>
          <cell r="EN644">
            <v>0</v>
          </cell>
          <cell r="EO644">
            <v>0</v>
          </cell>
          <cell r="EP644">
            <v>0</v>
          </cell>
          <cell r="EQ644">
            <v>0</v>
          </cell>
          <cell r="ER644">
            <v>0</v>
          </cell>
          <cell r="ES644">
            <v>0</v>
          </cell>
          <cell r="ET644">
            <v>0</v>
          </cell>
          <cell r="EU644">
            <v>0</v>
          </cell>
          <cell r="EV644">
            <v>0</v>
          </cell>
          <cell r="EW644">
            <v>0</v>
          </cell>
          <cell r="EX644">
            <v>0</v>
          </cell>
          <cell r="EY644">
            <v>0</v>
          </cell>
        </row>
        <row r="645">
          <cell r="A645" t="str">
            <v>M57001005 - Exp ncA disp gr classif as HFS</v>
          </cell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0</v>
          </cell>
          <cell r="BJ645">
            <v>0</v>
          </cell>
          <cell r="BK645">
            <v>0</v>
          </cell>
          <cell r="BL645">
            <v>0</v>
          </cell>
          <cell r="BM645">
            <v>0</v>
          </cell>
          <cell r="BN645">
            <v>0</v>
          </cell>
          <cell r="BO645">
            <v>0</v>
          </cell>
          <cell r="BP645">
            <v>0</v>
          </cell>
          <cell r="BQ645">
            <v>0</v>
          </cell>
          <cell r="BR645">
            <v>0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0</v>
          </cell>
          <cell r="CS645">
            <v>0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  <cell r="DF645">
            <v>0</v>
          </cell>
          <cell r="DG645">
            <v>0</v>
          </cell>
          <cell r="DH645">
            <v>0</v>
          </cell>
          <cell r="DI645">
            <v>0</v>
          </cell>
          <cell r="DJ645">
            <v>0</v>
          </cell>
          <cell r="DK645">
            <v>0</v>
          </cell>
          <cell r="DL645">
            <v>0</v>
          </cell>
          <cell r="DM645">
            <v>0</v>
          </cell>
          <cell r="DN645">
            <v>0</v>
          </cell>
          <cell r="DO645">
            <v>0</v>
          </cell>
          <cell r="DP645">
            <v>0</v>
          </cell>
          <cell r="DQ645">
            <v>0</v>
          </cell>
          <cell r="DR645">
            <v>0</v>
          </cell>
          <cell r="DS645">
            <v>0</v>
          </cell>
          <cell r="DT645">
            <v>0</v>
          </cell>
          <cell r="DU645">
            <v>0</v>
          </cell>
          <cell r="DV645">
            <v>0</v>
          </cell>
          <cell r="DW645">
            <v>0</v>
          </cell>
          <cell r="DX645">
            <v>0</v>
          </cell>
          <cell r="DY645">
            <v>0</v>
          </cell>
          <cell r="DZ645">
            <v>0</v>
          </cell>
          <cell r="EA645">
            <v>0</v>
          </cell>
          <cell r="EB645">
            <v>0</v>
          </cell>
          <cell r="EC645">
            <v>0</v>
          </cell>
          <cell r="ED645">
            <v>0</v>
          </cell>
          <cell r="EE645">
            <v>0</v>
          </cell>
          <cell r="EF645">
            <v>0</v>
          </cell>
          <cell r="EG645">
            <v>0</v>
          </cell>
          <cell r="EH645">
            <v>0</v>
          </cell>
          <cell r="EI645">
            <v>0</v>
          </cell>
          <cell r="EJ645">
            <v>0</v>
          </cell>
          <cell r="EK645">
            <v>0</v>
          </cell>
          <cell r="EL645">
            <v>0</v>
          </cell>
          <cell r="EM645">
            <v>0</v>
          </cell>
          <cell r="EN645">
            <v>0</v>
          </cell>
          <cell r="EO645">
            <v>0</v>
          </cell>
          <cell r="EP645">
            <v>0</v>
          </cell>
          <cell r="EQ645">
            <v>0</v>
          </cell>
          <cell r="ER645">
            <v>0</v>
          </cell>
          <cell r="ES645">
            <v>0</v>
          </cell>
          <cell r="ET645">
            <v>0</v>
          </cell>
          <cell r="EU645">
            <v>0</v>
          </cell>
          <cell r="EV645">
            <v>0</v>
          </cell>
          <cell r="EW645">
            <v>0</v>
          </cell>
          <cell r="EX645">
            <v>0</v>
          </cell>
          <cell r="EY645">
            <v>0</v>
          </cell>
        </row>
        <row r="646">
          <cell r="A646" t="str">
            <v>M57001010 - Expenses on discont operations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0</v>
          </cell>
          <cell r="BJ646">
            <v>0</v>
          </cell>
          <cell r="BK646">
            <v>0</v>
          </cell>
          <cell r="BL646">
            <v>0</v>
          </cell>
          <cell r="BM646">
            <v>0</v>
          </cell>
          <cell r="BN646">
            <v>0</v>
          </cell>
          <cell r="BO646">
            <v>0</v>
          </cell>
          <cell r="BP646">
            <v>0</v>
          </cell>
          <cell r="BQ646">
            <v>0</v>
          </cell>
          <cell r="BR646">
            <v>0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P646">
            <v>0</v>
          </cell>
          <cell r="CQ646">
            <v>0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  <cell r="DD646">
            <v>0</v>
          </cell>
          <cell r="DE646">
            <v>0</v>
          </cell>
          <cell r="DF646">
            <v>0</v>
          </cell>
          <cell r="DG646">
            <v>0</v>
          </cell>
          <cell r="DH646">
            <v>0</v>
          </cell>
          <cell r="DI646">
            <v>0</v>
          </cell>
          <cell r="DJ646">
            <v>0</v>
          </cell>
          <cell r="DK646">
            <v>0</v>
          </cell>
          <cell r="DL646">
            <v>0</v>
          </cell>
          <cell r="DM646">
            <v>0</v>
          </cell>
          <cell r="DN646">
            <v>0</v>
          </cell>
          <cell r="DO646">
            <v>0</v>
          </cell>
          <cell r="DP646">
            <v>0</v>
          </cell>
          <cell r="DQ646">
            <v>0</v>
          </cell>
          <cell r="DR646">
            <v>0</v>
          </cell>
          <cell r="DS646">
            <v>0</v>
          </cell>
          <cell r="DT646">
            <v>0</v>
          </cell>
          <cell r="DU646">
            <v>0</v>
          </cell>
          <cell r="DV646">
            <v>0</v>
          </cell>
          <cell r="DW646">
            <v>0</v>
          </cell>
          <cell r="DX646">
            <v>0</v>
          </cell>
          <cell r="DY646">
            <v>0</v>
          </cell>
          <cell r="DZ646">
            <v>0</v>
          </cell>
          <cell r="EA646">
            <v>0</v>
          </cell>
          <cell r="EB646">
            <v>0</v>
          </cell>
          <cell r="EC646">
            <v>0</v>
          </cell>
          <cell r="ED646">
            <v>0</v>
          </cell>
          <cell r="EE646">
            <v>0</v>
          </cell>
          <cell r="EF646">
            <v>0</v>
          </cell>
          <cell r="EG646">
            <v>0</v>
          </cell>
          <cell r="EH646">
            <v>0</v>
          </cell>
          <cell r="EI646">
            <v>0</v>
          </cell>
          <cell r="EJ646">
            <v>0</v>
          </cell>
          <cell r="EK646">
            <v>0</v>
          </cell>
          <cell r="EL646">
            <v>0</v>
          </cell>
          <cell r="EM646">
            <v>0</v>
          </cell>
          <cell r="EN646">
            <v>0</v>
          </cell>
          <cell r="EO646">
            <v>0</v>
          </cell>
          <cell r="EP646">
            <v>0</v>
          </cell>
          <cell r="EQ646">
            <v>0</v>
          </cell>
          <cell r="ER646">
            <v>0</v>
          </cell>
          <cell r="ES646">
            <v>0</v>
          </cell>
          <cell r="ET646">
            <v>0</v>
          </cell>
          <cell r="EU646">
            <v>0</v>
          </cell>
          <cell r="EV646">
            <v>0</v>
          </cell>
          <cell r="EW646">
            <v>0</v>
          </cell>
          <cell r="EX646">
            <v>0</v>
          </cell>
          <cell r="EY646">
            <v>0</v>
          </cell>
        </row>
        <row r="647">
          <cell r="A647" t="str">
            <v>M57011010 - RL ncA disp gr HFS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0</v>
          </cell>
          <cell r="BJ647">
            <v>0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  <cell r="BO647">
            <v>0</v>
          </cell>
          <cell r="BP647">
            <v>0</v>
          </cell>
          <cell r="BQ647">
            <v>0</v>
          </cell>
          <cell r="BR647">
            <v>0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  <cell r="BW647">
            <v>0</v>
          </cell>
          <cell r="BX647">
            <v>0</v>
          </cell>
          <cell r="BY647">
            <v>0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0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P647">
            <v>0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0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  <cell r="DD647">
            <v>0</v>
          </cell>
          <cell r="DE647">
            <v>0</v>
          </cell>
          <cell r="DF647">
            <v>0</v>
          </cell>
          <cell r="DG647">
            <v>0</v>
          </cell>
          <cell r="DH647">
            <v>0</v>
          </cell>
          <cell r="DI647">
            <v>0</v>
          </cell>
          <cell r="DJ647">
            <v>0</v>
          </cell>
          <cell r="DK647">
            <v>0</v>
          </cell>
          <cell r="DL647">
            <v>0</v>
          </cell>
          <cell r="DM647">
            <v>0</v>
          </cell>
          <cell r="DN647">
            <v>0</v>
          </cell>
          <cell r="DO647">
            <v>0</v>
          </cell>
          <cell r="DP647">
            <v>0</v>
          </cell>
          <cell r="DQ647">
            <v>0</v>
          </cell>
          <cell r="DR647">
            <v>0</v>
          </cell>
          <cell r="DS647">
            <v>0</v>
          </cell>
          <cell r="DT647">
            <v>0</v>
          </cell>
          <cell r="DU647">
            <v>0</v>
          </cell>
          <cell r="DV647">
            <v>0</v>
          </cell>
          <cell r="DW647">
            <v>0</v>
          </cell>
          <cell r="DX647">
            <v>0</v>
          </cell>
          <cell r="DY647">
            <v>0</v>
          </cell>
          <cell r="DZ647">
            <v>0</v>
          </cell>
          <cell r="EA647">
            <v>0</v>
          </cell>
          <cell r="EB647">
            <v>0</v>
          </cell>
          <cell r="EC647">
            <v>0</v>
          </cell>
          <cell r="ED647">
            <v>0</v>
          </cell>
          <cell r="EE647">
            <v>0</v>
          </cell>
          <cell r="EF647">
            <v>0</v>
          </cell>
          <cell r="EG647">
            <v>0</v>
          </cell>
          <cell r="EH647">
            <v>0</v>
          </cell>
          <cell r="EI647">
            <v>0</v>
          </cell>
          <cell r="EJ647">
            <v>0</v>
          </cell>
          <cell r="EK647">
            <v>0</v>
          </cell>
          <cell r="EL647">
            <v>0</v>
          </cell>
          <cell r="EM647">
            <v>0</v>
          </cell>
          <cell r="EN647">
            <v>0</v>
          </cell>
          <cell r="EO647">
            <v>0</v>
          </cell>
          <cell r="EP647">
            <v>0</v>
          </cell>
          <cell r="EQ647">
            <v>0</v>
          </cell>
          <cell r="ER647">
            <v>0</v>
          </cell>
          <cell r="ES647">
            <v>0</v>
          </cell>
          <cell r="ET647">
            <v>0</v>
          </cell>
          <cell r="EU647">
            <v>0</v>
          </cell>
          <cell r="EV647">
            <v>0</v>
          </cell>
          <cell r="EW647">
            <v>0</v>
          </cell>
          <cell r="EX647">
            <v>0</v>
          </cell>
          <cell r="EY647">
            <v>0</v>
          </cell>
        </row>
        <row r="648">
          <cell r="A648" t="str">
            <v>M57012010 - RL discontinued operations</v>
          </cell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0</v>
          </cell>
          <cell r="BJ648">
            <v>0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  <cell r="BO648">
            <v>0</v>
          </cell>
          <cell r="BP648">
            <v>0</v>
          </cell>
          <cell r="BQ648">
            <v>0</v>
          </cell>
          <cell r="BR648">
            <v>0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0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0</v>
          </cell>
          <cell r="CS648">
            <v>0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  <cell r="DF648">
            <v>0</v>
          </cell>
          <cell r="DG648">
            <v>0</v>
          </cell>
          <cell r="DH648">
            <v>0</v>
          </cell>
          <cell r="DI648">
            <v>0</v>
          </cell>
          <cell r="DJ648">
            <v>0</v>
          </cell>
          <cell r="DK648">
            <v>0</v>
          </cell>
          <cell r="DL648">
            <v>0</v>
          </cell>
          <cell r="DM648">
            <v>0</v>
          </cell>
          <cell r="DN648">
            <v>0</v>
          </cell>
          <cell r="DO648">
            <v>0</v>
          </cell>
          <cell r="DP648">
            <v>0</v>
          </cell>
          <cell r="DQ648">
            <v>0</v>
          </cell>
          <cell r="DR648">
            <v>0</v>
          </cell>
          <cell r="DS648">
            <v>0</v>
          </cell>
          <cell r="DT648">
            <v>0</v>
          </cell>
          <cell r="DU648">
            <v>0</v>
          </cell>
          <cell r="DV648">
            <v>0</v>
          </cell>
          <cell r="DW648">
            <v>0</v>
          </cell>
          <cell r="DX648">
            <v>0</v>
          </cell>
          <cell r="DY648">
            <v>0</v>
          </cell>
          <cell r="DZ648">
            <v>0</v>
          </cell>
          <cell r="EA648">
            <v>0</v>
          </cell>
          <cell r="EB648">
            <v>0</v>
          </cell>
          <cell r="EC648">
            <v>0</v>
          </cell>
          <cell r="ED648">
            <v>0</v>
          </cell>
          <cell r="EE648">
            <v>0</v>
          </cell>
          <cell r="EF648">
            <v>0</v>
          </cell>
          <cell r="EG648">
            <v>0</v>
          </cell>
          <cell r="EH648">
            <v>0</v>
          </cell>
          <cell r="EI648">
            <v>0</v>
          </cell>
          <cell r="EJ648">
            <v>0</v>
          </cell>
          <cell r="EK648">
            <v>0</v>
          </cell>
          <cell r="EL648">
            <v>0</v>
          </cell>
          <cell r="EM648">
            <v>0</v>
          </cell>
          <cell r="EN648">
            <v>0</v>
          </cell>
          <cell r="EO648">
            <v>0</v>
          </cell>
          <cell r="EP648">
            <v>0</v>
          </cell>
          <cell r="EQ648">
            <v>0</v>
          </cell>
          <cell r="ER648">
            <v>0</v>
          </cell>
          <cell r="ES648">
            <v>0</v>
          </cell>
          <cell r="ET648">
            <v>0</v>
          </cell>
          <cell r="EU648">
            <v>0</v>
          </cell>
          <cell r="EV648">
            <v>0</v>
          </cell>
          <cell r="EW648">
            <v>0</v>
          </cell>
          <cell r="EX648">
            <v>0</v>
          </cell>
          <cell r="EY648">
            <v>0</v>
          </cell>
        </row>
        <row r="649">
          <cell r="A649" t="str">
            <v>M57021010 - UL ncA disp gr HFS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0</v>
          </cell>
          <cell r="BJ649">
            <v>0</v>
          </cell>
          <cell r="BK649">
            <v>0</v>
          </cell>
          <cell r="BL649">
            <v>0</v>
          </cell>
          <cell r="BM649">
            <v>0</v>
          </cell>
          <cell r="BN649">
            <v>0</v>
          </cell>
          <cell r="BO649">
            <v>0</v>
          </cell>
          <cell r="BP649">
            <v>0</v>
          </cell>
          <cell r="BQ649">
            <v>0</v>
          </cell>
          <cell r="BR649">
            <v>0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  <cell r="DD649">
            <v>0</v>
          </cell>
          <cell r="DE649">
            <v>0</v>
          </cell>
          <cell r="DF649">
            <v>0</v>
          </cell>
          <cell r="DG649">
            <v>0</v>
          </cell>
          <cell r="DH649">
            <v>0</v>
          </cell>
          <cell r="DI649">
            <v>0</v>
          </cell>
          <cell r="DJ649">
            <v>0</v>
          </cell>
          <cell r="DK649">
            <v>0</v>
          </cell>
          <cell r="DL649">
            <v>0</v>
          </cell>
          <cell r="DM649">
            <v>0</v>
          </cell>
          <cell r="DN649">
            <v>0</v>
          </cell>
          <cell r="DO649">
            <v>0</v>
          </cell>
          <cell r="DP649">
            <v>0</v>
          </cell>
          <cell r="DQ649">
            <v>0</v>
          </cell>
          <cell r="DR649">
            <v>0</v>
          </cell>
          <cell r="DS649">
            <v>0</v>
          </cell>
          <cell r="DT649">
            <v>0</v>
          </cell>
          <cell r="DU649">
            <v>0</v>
          </cell>
          <cell r="DV649">
            <v>0</v>
          </cell>
          <cell r="DW649">
            <v>0</v>
          </cell>
          <cell r="DX649">
            <v>0</v>
          </cell>
          <cell r="DY649">
            <v>0</v>
          </cell>
          <cell r="DZ649">
            <v>0</v>
          </cell>
          <cell r="EA649">
            <v>0</v>
          </cell>
          <cell r="EB649">
            <v>0</v>
          </cell>
          <cell r="EC649">
            <v>0</v>
          </cell>
          <cell r="ED649">
            <v>0</v>
          </cell>
          <cell r="EE649">
            <v>0</v>
          </cell>
          <cell r="EF649">
            <v>0</v>
          </cell>
          <cell r="EG649">
            <v>0</v>
          </cell>
          <cell r="EH649">
            <v>0</v>
          </cell>
          <cell r="EI649">
            <v>0</v>
          </cell>
          <cell r="EJ649">
            <v>0</v>
          </cell>
          <cell r="EK649">
            <v>0</v>
          </cell>
          <cell r="EL649">
            <v>0</v>
          </cell>
          <cell r="EM649">
            <v>0</v>
          </cell>
          <cell r="EN649">
            <v>0</v>
          </cell>
          <cell r="EO649">
            <v>0</v>
          </cell>
          <cell r="EP649">
            <v>0</v>
          </cell>
          <cell r="EQ649">
            <v>0</v>
          </cell>
          <cell r="ER649">
            <v>0</v>
          </cell>
          <cell r="ES649">
            <v>0</v>
          </cell>
          <cell r="ET649">
            <v>0</v>
          </cell>
          <cell r="EU649">
            <v>0</v>
          </cell>
          <cell r="EV649">
            <v>0</v>
          </cell>
          <cell r="EW649">
            <v>0</v>
          </cell>
          <cell r="EX649">
            <v>0</v>
          </cell>
          <cell r="EY649">
            <v>0</v>
          </cell>
        </row>
        <row r="650">
          <cell r="A650" t="str">
            <v>M57022010 - UL discontinued operations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  <cell r="BK650">
            <v>0</v>
          </cell>
          <cell r="BL650">
            <v>0</v>
          </cell>
          <cell r="BM650">
            <v>0</v>
          </cell>
          <cell r="BN650">
            <v>0</v>
          </cell>
          <cell r="BO650">
            <v>0</v>
          </cell>
          <cell r="BP650">
            <v>0</v>
          </cell>
          <cell r="BQ650">
            <v>0</v>
          </cell>
          <cell r="BR650">
            <v>0</v>
          </cell>
          <cell r="BS650">
            <v>0</v>
          </cell>
          <cell r="BT650">
            <v>0</v>
          </cell>
          <cell r="BU650">
            <v>0</v>
          </cell>
          <cell r="BV650">
            <v>0</v>
          </cell>
          <cell r="BW650">
            <v>0</v>
          </cell>
          <cell r="BX650">
            <v>0</v>
          </cell>
          <cell r="BY650">
            <v>0</v>
          </cell>
          <cell r="BZ650">
            <v>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H650">
            <v>0</v>
          </cell>
          <cell r="CI650">
            <v>0</v>
          </cell>
          <cell r="CJ650">
            <v>0</v>
          </cell>
          <cell r="CK650">
            <v>0</v>
          </cell>
          <cell r="CL650">
            <v>0</v>
          </cell>
          <cell r="CM650">
            <v>0</v>
          </cell>
          <cell r="CN650">
            <v>0</v>
          </cell>
          <cell r="CO650">
            <v>0</v>
          </cell>
          <cell r="CP650">
            <v>0</v>
          </cell>
          <cell r="CQ650">
            <v>0</v>
          </cell>
          <cell r="CR650">
            <v>0</v>
          </cell>
          <cell r="CS650">
            <v>0</v>
          </cell>
          <cell r="CT650">
            <v>0</v>
          </cell>
          <cell r="CU650">
            <v>0</v>
          </cell>
          <cell r="CV650">
            <v>0</v>
          </cell>
          <cell r="CW650">
            <v>0</v>
          </cell>
          <cell r="CX650">
            <v>0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  <cell r="DD650">
            <v>0</v>
          </cell>
          <cell r="DE650">
            <v>0</v>
          </cell>
          <cell r="DF650">
            <v>0</v>
          </cell>
          <cell r="DG650">
            <v>0</v>
          </cell>
          <cell r="DH650">
            <v>0</v>
          </cell>
          <cell r="DI650">
            <v>0</v>
          </cell>
          <cell r="DJ650">
            <v>0</v>
          </cell>
          <cell r="DK650">
            <v>0</v>
          </cell>
          <cell r="DL650">
            <v>0</v>
          </cell>
          <cell r="DM650">
            <v>0</v>
          </cell>
          <cell r="DN650">
            <v>0</v>
          </cell>
          <cell r="DO650">
            <v>0</v>
          </cell>
          <cell r="DP650">
            <v>0</v>
          </cell>
          <cell r="DQ650">
            <v>0</v>
          </cell>
          <cell r="DR650">
            <v>0</v>
          </cell>
          <cell r="DS650">
            <v>0</v>
          </cell>
          <cell r="DT650">
            <v>0</v>
          </cell>
          <cell r="DU650">
            <v>0</v>
          </cell>
          <cell r="DV650">
            <v>0</v>
          </cell>
          <cell r="DW650">
            <v>0</v>
          </cell>
          <cell r="DX650">
            <v>0</v>
          </cell>
          <cell r="DY650">
            <v>0</v>
          </cell>
          <cell r="DZ650">
            <v>0</v>
          </cell>
          <cell r="EA650">
            <v>0</v>
          </cell>
          <cell r="EB650">
            <v>0</v>
          </cell>
          <cell r="EC650">
            <v>0</v>
          </cell>
          <cell r="ED650">
            <v>0</v>
          </cell>
          <cell r="EE650">
            <v>0</v>
          </cell>
          <cell r="EF650">
            <v>0</v>
          </cell>
          <cell r="EG650">
            <v>0</v>
          </cell>
          <cell r="EH650">
            <v>0</v>
          </cell>
          <cell r="EI650">
            <v>0</v>
          </cell>
          <cell r="EJ650">
            <v>0</v>
          </cell>
          <cell r="EK650">
            <v>0</v>
          </cell>
          <cell r="EL650">
            <v>0</v>
          </cell>
          <cell r="EM650">
            <v>0</v>
          </cell>
          <cell r="EN650">
            <v>0</v>
          </cell>
          <cell r="EO650">
            <v>0</v>
          </cell>
          <cell r="EP650">
            <v>0</v>
          </cell>
          <cell r="EQ650">
            <v>0</v>
          </cell>
          <cell r="ER650">
            <v>0</v>
          </cell>
          <cell r="ES650">
            <v>0</v>
          </cell>
          <cell r="ET650">
            <v>0</v>
          </cell>
          <cell r="EU650">
            <v>0</v>
          </cell>
          <cell r="EV650">
            <v>0</v>
          </cell>
          <cell r="EW650">
            <v>0</v>
          </cell>
          <cell r="EX650">
            <v>0</v>
          </cell>
          <cell r="EY650">
            <v>0</v>
          </cell>
        </row>
        <row r="651">
          <cell r="A651" t="str">
            <v>M57101010 - RL ncA disp gr HFS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0</v>
          </cell>
          <cell r="BJ651">
            <v>0</v>
          </cell>
          <cell r="BK651">
            <v>0</v>
          </cell>
          <cell r="BL651">
            <v>0</v>
          </cell>
          <cell r="BM651">
            <v>0</v>
          </cell>
          <cell r="BN651">
            <v>0</v>
          </cell>
          <cell r="BO651">
            <v>0</v>
          </cell>
          <cell r="BP651">
            <v>0</v>
          </cell>
          <cell r="BQ651">
            <v>0</v>
          </cell>
          <cell r="BR651">
            <v>0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0</v>
          </cell>
          <cell r="CS651">
            <v>0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0</v>
          </cell>
          <cell r="DE651">
            <v>0</v>
          </cell>
          <cell r="DF651">
            <v>0</v>
          </cell>
          <cell r="DG651">
            <v>0</v>
          </cell>
          <cell r="DH651">
            <v>0</v>
          </cell>
          <cell r="DI651">
            <v>0</v>
          </cell>
          <cell r="DJ651">
            <v>0</v>
          </cell>
          <cell r="DK651">
            <v>0</v>
          </cell>
          <cell r="DL651">
            <v>0</v>
          </cell>
          <cell r="DM651">
            <v>0</v>
          </cell>
          <cell r="DN651">
            <v>0</v>
          </cell>
          <cell r="DO651">
            <v>0</v>
          </cell>
          <cell r="DP651">
            <v>0</v>
          </cell>
          <cell r="DQ651">
            <v>0</v>
          </cell>
          <cell r="DR651">
            <v>0</v>
          </cell>
          <cell r="DS651">
            <v>0</v>
          </cell>
          <cell r="DT651">
            <v>0</v>
          </cell>
          <cell r="DU651">
            <v>0</v>
          </cell>
          <cell r="DV651">
            <v>0</v>
          </cell>
          <cell r="DW651">
            <v>0</v>
          </cell>
          <cell r="DX651">
            <v>0</v>
          </cell>
          <cell r="DY651">
            <v>0</v>
          </cell>
          <cell r="DZ651">
            <v>0</v>
          </cell>
          <cell r="EA651">
            <v>0</v>
          </cell>
          <cell r="EB651">
            <v>0</v>
          </cell>
          <cell r="EC651">
            <v>0</v>
          </cell>
          <cell r="ED651">
            <v>0</v>
          </cell>
          <cell r="EE651">
            <v>0</v>
          </cell>
          <cell r="EF651">
            <v>0</v>
          </cell>
          <cell r="EG651">
            <v>0</v>
          </cell>
          <cell r="EH651">
            <v>0</v>
          </cell>
          <cell r="EI651">
            <v>0</v>
          </cell>
          <cell r="EJ651">
            <v>0</v>
          </cell>
          <cell r="EK651">
            <v>0</v>
          </cell>
          <cell r="EL651">
            <v>0</v>
          </cell>
          <cell r="EM651">
            <v>0</v>
          </cell>
          <cell r="EN651">
            <v>0</v>
          </cell>
          <cell r="EO651">
            <v>0</v>
          </cell>
          <cell r="EP651">
            <v>0</v>
          </cell>
          <cell r="EQ651">
            <v>0</v>
          </cell>
          <cell r="ER651">
            <v>0</v>
          </cell>
          <cell r="ES651">
            <v>0</v>
          </cell>
          <cell r="ET651">
            <v>0</v>
          </cell>
          <cell r="EU651">
            <v>0</v>
          </cell>
          <cell r="EV651">
            <v>0</v>
          </cell>
          <cell r="EW651">
            <v>0</v>
          </cell>
          <cell r="EX651">
            <v>0</v>
          </cell>
          <cell r="EY651">
            <v>0</v>
          </cell>
        </row>
        <row r="652">
          <cell r="A652" t="str">
            <v>M57102010 - RL discontinued operations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0</v>
          </cell>
          <cell r="BJ652">
            <v>0</v>
          </cell>
          <cell r="BK652">
            <v>0</v>
          </cell>
          <cell r="BL652">
            <v>0</v>
          </cell>
          <cell r="BM652">
            <v>0</v>
          </cell>
          <cell r="BN652">
            <v>0</v>
          </cell>
          <cell r="BO652">
            <v>0</v>
          </cell>
          <cell r="BP652">
            <v>0</v>
          </cell>
          <cell r="BQ652">
            <v>0</v>
          </cell>
          <cell r="BR652">
            <v>0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0</v>
          </cell>
          <cell r="BY652">
            <v>0</v>
          </cell>
          <cell r="BZ652">
            <v>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0</v>
          </cell>
          <cell r="CI652">
            <v>0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P652">
            <v>0</v>
          </cell>
          <cell r="CQ652">
            <v>0</v>
          </cell>
          <cell r="CR652">
            <v>0</v>
          </cell>
          <cell r="CS652">
            <v>0</v>
          </cell>
          <cell r="CT652">
            <v>0</v>
          </cell>
          <cell r="CU652">
            <v>0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  <cell r="DD652">
            <v>0</v>
          </cell>
          <cell r="DE652">
            <v>0</v>
          </cell>
          <cell r="DF652">
            <v>0</v>
          </cell>
          <cell r="DG652">
            <v>0</v>
          </cell>
          <cell r="DH652">
            <v>0</v>
          </cell>
          <cell r="DI652">
            <v>0</v>
          </cell>
          <cell r="DJ652">
            <v>0</v>
          </cell>
          <cell r="DK652">
            <v>0</v>
          </cell>
          <cell r="DL652">
            <v>0</v>
          </cell>
          <cell r="DM652">
            <v>0</v>
          </cell>
          <cell r="DN652">
            <v>0</v>
          </cell>
          <cell r="DO652">
            <v>0</v>
          </cell>
          <cell r="DP652">
            <v>0</v>
          </cell>
          <cell r="DQ652">
            <v>0</v>
          </cell>
          <cell r="DR652">
            <v>0</v>
          </cell>
          <cell r="DS652">
            <v>0</v>
          </cell>
          <cell r="DT652">
            <v>0</v>
          </cell>
          <cell r="DU652">
            <v>0</v>
          </cell>
          <cell r="DV652">
            <v>0</v>
          </cell>
          <cell r="DW652">
            <v>0</v>
          </cell>
          <cell r="DX652">
            <v>0</v>
          </cell>
          <cell r="DY652">
            <v>0</v>
          </cell>
          <cell r="DZ652">
            <v>0</v>
          </cell>
          <cell r="EA652">
            <v>0</v>
          </cell>
          <cell r="EB652">
            <v>0</v>
          </cell>
          <cell r="EC652">
            <v>0</v>
          </cell>
          <cell r="ED652">
            <v>0</v>
          </cell>
          <cell r="EE652">
            <v>0</v>
          </cell>
          <cell r="EF652">
            <v>0</v>
          </cell>
          <cell r="EG652">
            <v>0</v>
          </cell>
          <cell r="EH652">
            <v>0</v>
          </cell>
          <cell r="EI652">
            <v>0</v>
          </cell>
          <cell r="EJ652">
            <v>0</v>
          </cell>
          <cell r="EK652">
            <v>0</v>
          </cell>
          <cell r="EL652">
            <v>0</v>
          </cell>
          <cell r="EM652">
            <v>0</v>
          </cell>
          <cell r="EN652">
            <v>0</v>
          </cell>
          <cell r="EO652">
            <v>0</v>
          </cell>
          <cell r="EP652">
            <v>0</v>
          </cell>
          <cell r="EQ652">
            <v>0</v>
          </cell>
          <cell r="ER652">
            <v>0</v>
          </cell>
          <cell r="ES652">
            <v>0</v>
          </cell>
          <cell r="ET652">
            <v>0</v>
          </cell>
          <cell r="EU652">
            <v>0</v>
          </cell>
          <cell r="EV652">
            <v>0</v>
          </cell>
          <cell r="EW652">
            <v>0</v>
          </cell>
          <cell r="EX652">
            <v>0</v>
          </cell>
          <cell r="EY652">
            <v>0</v>
          </cell>
        </row>
        <row r="653">
          <cell r="A653" t="str">
            <v>M57201010 - UL ncA disp gr HFS</v>
          </cell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0</v>
          </cell>
          <cell r="BJ653">
            <v>0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  <cell r="BO653">
            <v>0</v>
          </cell>
          <cell r="BP653">
            <v>0</v>
          </cell>
          <cell r="BQ653">
            <v>0</v>
          </cell>
          <cell r="BR653">
            <v>0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0</v>
          </cell>
          <cell r="CS653">
            <v>0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  <cell r="DD653">
            <v>0</v>
          </cell>
          <cell r="DE653">
            <v>0</v>
          </cell>
          <cell r="DF653">
            <v>0</v>
          </cell>
          <cell r="DG653">
            <v>0</v>
          </cell>
          <cell r="DH653">
            <v>0</v>
          </cell>
          <cell r="DI653">
            <v>0</v>
          </cell>
          <cell r="DJ653">
            <v>0</v>
          </cell>
          <cell r="DK653">
            <v>0</v>
          </cell>
          <cell r="DL653">
            <v>0</v>
          </cell>
          <cell r="DM653">
            <v>0</v>
          </cell>
          <cell r="DN653">
            <v>0</v>
          </cell>
          <cell r="DO653">
            <v>0</v>
          </cell>
          <cell r="DP653">
            <v>0</v>
          </cell>
          <cell r="DQ653">
            <v>0</v>
          </cell>
          <cell r="DR653">
            <v>0</v>
          </cell>
          <cell r="DS653">
            <v>0</v>
          </cell>
          <cell r="DT653">
            <v>0</v>
          </cell>
          <cell r="DU653">
            <v>0</v>
          </cell>
          <cell r="DV653">
            <v>0</v>
          </cell>
          <cell r="DW653">
            <v>0</v>
          </cell>
          <cell r="DX653">
            <v>0</v>
          </cell>
          <cell r="DY653">
            <v>0</v>
          </cell>
          <cell r="DZ653">
            <v>0</v>
          </cell>
          <cell r="EA653">
            <v>0</v>
          </cell>
          <cell r="EB653">
            <v>0</v>
          </cell>
          <cell r="EC653">
            <v>0</v>
          </cell>
          <cell r="ED653">
            <v>0</v>
          </cell>
          <cell r="EE653">
            <v>0</v>
          </cell>
          <cell r="EF653">
            <v>0</v>
          </cell>
          <cell r="EG653">
            <v>0</v>
          </cell>
          <cell r="EH653">
            <v>0</v>
          </cell>
          <cell r="EI653">
            <v>0</v>
          </cell>
          <cell r="EJ653">
            <v>0</v>
          </cell>
          <cell r="EK653">
            <v>0</v>
          </cell>
          <cell r="EL653">
            <v>0</v>
          </cell>
          <cell r="EM653">
            <v>0</v>
          </cell>
          <cell r="EN653">
            <v>0</v>
          </cell>
          <cell r="EO653">
            <v>0</v>
          </cell>
          <cell r="EP653">
            <v>0</v>
          </cell>
          <cell r="EQ653">
            <v>0</v>
          </cell>
          <cell r="ER653">
            <v>0</v>
          </cell>
          <cell r="ES653">
            <v>0</v>
          </cell>
          <cell r="ET653">
            <v>0</v>
          </cell>
          <cell r="EU653">
            <v>0</v>
          </cell>
          <cell r="EV653">
            <v>0</v>
          </cell>
          <cell r="EW653">
            <v>0</v>
          </cell>
          <cell r="EX653">
            <v>0</v>
          </cell>
          <cell r="EY653">
            <v>0</v>
          </cell>
        </row>
        <row r="654">
          <cell r="A654" t="str">
            <v>M57202010 - UL discontinued operations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0</v>
          </cell>
          <cell r="BJ654">
            <v>0</v>
          </cell>
          <cell r="BK654">
            <v>0</v>
          </cell>
          <cell r="BL654">
            <v>0</v>
          </cell>
          <cell r="BM654">
            <v>0</v>
          </cell>
          <cell r="BN654">
            <v>0</v>
          </cell>
          <cell r="BO654">
            <v>0</v>
          </cell>
          <cell r="BP654">
            <v>0</v>
          </cell>
          <cell r="BQ654">
            <v>0</v>
          </cell>
          <cell r="BR654">
            <v>0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H654">
            <v>0</v>
          </cell>
          <cell r="CI654">
            <v>0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P654">
            <v>0</v>
          </cell>
          <cell r="CQ654">
            <v>0</v>
          </cell>
          <cell r="CR654">
            <v>0</v>
          </cell>
          <cell r="CS654">
            <v>0</v>
          </cell>
          <cell r="CT654">
            <v>0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  <cell r="DD654">
            <v>0</v>
          </cell>
          <cell r="DE654">
            <v>0</v>
          </cell>
          <cell r="DF654">
            <v>0</v>
          </cell>
          <cell r="DG654">
            <v>0</v>
          </cell>
          <cell r="DH654">
            <v>0</v>
          </cell>
          <cell r="DI654">
            <v>0</v>
          </cell>
          <cell r="DJ654">
            <v>0</v>
          </cell>
          <cell r="DK654">
            <v>0</v>
          </cell>
          <cell r="DL654">
            <v>0</v>
          </cell>
          <cell r="DM654">
            <v>0</v>
          </cell>
          <cell r="DN654">
            <v>0</v>
          </cell>
          <cell r="DO654">
            <v>0</v>
          </cell>
          <cell r="DP654">
            <v>0</v>
          </cell>
          <cell r="DQ654">
            <v>0</v>
          </cell>
          <cell r="DR654">
            <v>0</v>
          </cell>
          <cell r="DS654">
            <v>0</v>
          </cell>
          <cell r="DT654">
            <v>0</v>
          </cell>
          <cell r="DU654">
            <v>0</v>
          </cell>
          <cell r="DV654">
            <v>0</v>
          </cell>
          <cell r="DW654">
            <v>0</v>
          </cell>
          <cell r="DX654">
            <v>0</v>
          </cell>
          <cell r="DY654">
            <v>0</v>
          </cell>
          <cell r="DZ654">
            <v>0</v>
          </cell>
          <cell r="EA654">
            <v>0</v>
          </cell>
          <cell r="EB654">
            <v>0</v>
          </cell>
          <cell r="EC654">
            <v>0</v>
          </cell>
          <cell r="ED654">
            <v>0</v>
          </cell>
          <cell r="EE654">
            <v>0</v>
          </cell>
          <cell r="EF654">
            <v>0</v>
          </cell>
          <cell r="EG654">
            <v>0</v>
          </cell>
          <cell r="EH654">
            <v>0</v>
          </cell>
          <cell r="EI654">
            <v>0</v>
          </cell>
          <cell r="EJ654">
            <v>0</v>
          </cell>
          <cell r="EK654">
            <v>0</v>
          </cell>
          <cell r="EL654">
            <v>0</v>
          </cell>
          <cell r="EM654">
            <v>0</v>
          </cell>
          <cell r="EN654">
            <v>0</v>
          </cell>
          <cell r="EO654">
            <v>0</v>
          </cell>
          <cell r="EP654">
            <v>0</v>
          </cell>
          <cell r="EQ654">
            <v>0</v>
          </cell>
          <cell r="ER654">
            <v>0</v>
          </cell>
          <cell r="ES654">
            <v>0</v>
          </cell>
          <cell r="ET654">
            <v>0</v>
          </cell>
          <cell r="EU654">
            <v>0</v>
          </cell>
          <cell r="EV654">
            <v>0</v>
          </cell>
          <cell r="EW654">
            <v>0</v>
          </cell>
          <cell r="EX654">
            <v>0</v>
          </cell>
          <cell r="EY654">
            <v>0</v>
          </cell>
        </row>
        <row r="655">
          <cell r="A655" t="str">
            <v>TI570 - Expenses on discontinued operations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0</v>
          </cell>
          <cell r="BJ655">
            <v>0</v>
          </cell>
          <cell r="BK655">
            <v>0</v>
          </cell>
          <cell r="BL655">
            <v>0</v>
          </cell>
          <cell r="BM655">
            <v>0</v>
          </cell>
          <cell r="BN655">
            <v>0</v>
          </cell>
          <cell r="BO655">
            <v>0</v>
          </cell>
          <cell r="BP655">
            <v>0</v>
          </cell>
          <cell r="BQ655">
            <v>0</v>
          </cell>
          <cell r="BR655">
            <v>0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0</v>
          </cell>
          <cell r="BY655">
            <v>0</v>
          </cell>
          <cell r="BZ655">
            <v>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H655">
            <v>0</v>
          </cell>
          <cell r="CI655">
            <v>0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P655">
            <v>0</v>
          </cell>
          <cell r="CQ655">
            <v>0</v>
          </cell>
          <cell r="CR655">
            <v>0</v>
          </cell>
          <cell r="CS655">
            <v>0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  <cell r="DD655">
            <v>0</v>
          </cell>
          <cell r="DE655">
            <v>0</v>
          </cell>
          <cell r="DF655">
            <v>0</v>
          </cell>
          <cell r="DG655">
            <v>0</v>
          </cell>
          <cell r="DH655">
            <v>0</v>
          </cell>
          <cell r="DI655">
            <v>0</v>
          </cell>
          <cell r="DJ655">
            <v>0</v>
          </cell>
          <cell r="DK655">
            <v>0</v>
          </cell>
          <cell r="DL655">
            <v>0</v>
          </cell>
          <cell r="DM655">
            <v>0</v>
          </cell>
          <cell r="DN655">
            <v>0</v>
          </cell>
          <cell r="DO655">
            <v>0</v>
          </cell>
          <cell r="DP655">
            <v>0</v>
          </cell>
          <cell r="DQ655">
            <v>0</v>
          </cell>
          <cell r="DR655">
            <v>0</v>
          </cell>
          <cell r="DS655">
            <v>0</v>
          </cell>
          <cell r="DT655">
            <v>0</v>
          </cell>
          <cell r="DU655">
            <v>0</v>
          </cell>
          <cell r="DV655">
            <v>0</v>
          </cell>
          <cell r="DW655">
            <v>0</v>
          </cell>
          <cell r="DX655">
            <v>0</v>
          </cell>
          <cell r="DY655">
            <v>0</v>
          </cell>
          <cell r="DZ655">
            <v>0</v>
          </cell>
          <cell r="EA655">
            <v>0</v>
          </cell>
          <cell r="EB655">
            <v>0</v>
          </cell>
          <cell r="EC655">
            <v>0</v>
          </cell>
          <cell r="ED655">
            <v>0</v>
          </cell>
          <cell r="EE655">
            <v>0</v>
          </cell>
          <cell r="EF655">
            <v>0</v>
          </cell>
          <cell r="EG655">
            <v>0</v>
          </cell>
          <cell r="EH655">
            <v>0</v>
          </cell>
          <cell r="EI655">
            <v>0</v>
          </cell>
          <cell r="EJ655">
            <v>0</v>
          </cell>
          <cell r="EK655">
            <v>0</v>
          </cell>
          <cell r="EL655">
            <v>0</v>
          </cell>
          <cell r="EM655">
            <v>0</v>
          </cell>
          <cell r="EN655">
            <v>0</v>
          </cell>
          <cell r="EO655">
            <v>0</v>
          </cell>
          <cell r="EP655">
            <v>0</v>
          </cell>
          <cell r="EQ655">
            <v>0</v>
          </cell>
          <cell r="ER655">
            <v>0</v>
          </cell>
          <cell r="ES655">
            <v>0</v>
          </cell>
          <cell r="ET655">
            <v>0</v>
          </cell>
          <cell r="EU655">
            <v>0</v>
          </cell>
          <cell r="EV655">
            <v>0</v>
          </cell>
          <cell r="EW655">
            <v>0</v>
          </cell>
          <cell r="EX655">
            <v>0</v>
          </cell>
          <cell r="EY655">
            <v>0</v>
          </cell>
        </row>
        <row r="656">
          <cell r="A656" t="str">
            <v>TI20000 - Result on Discontinued Operations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0</v>
          </cell>
          <cell r="BJ656">
            <v>0</v>
          </cell>
          <cell r="BK656">
            <v>0</v>
          </cell>
          <cell r="BL656">
            <v>0</v>
          </cell>
          <cell r="BM656">
            <v>0</v>
          </cell>
          <cell r="BN656">
            <v>0</v>
          </cell>
          <cell r="BO656">
            <v>0</v>
          </cell>
          <cell r="BP656">
            <v>0</v>
          </cell>
          <cell r="BQ656">
            <v>0</v>
          </cell>
          <cell r="BR656">
            <v>0</v>
          </cell>
          <cell r="BS656">
            <v>0</v>
          </cell>
          <cell r="BT656">
            <v>0</v>
          </cell>
          <cell r="BU656">
            <v>0</v>
          </cell>
          <cell r="BV656">
            <v>0</v>
          </cell>
          <cell r="BW656">
            <v>0</v>
          </cell>
          <cell r="BX656">
            <v>0</v>
          </cell>
          <cell r="BY656">
            <v>0</v>
          </cell>
          <cell r="BZ656">
            <v>0</v>
          </cell>
          <cell r="CA656">
            <v>0</v>
          </cell>
          <cell r="CB656">
            <v>0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H656">
            <v>0</v>
          </cell>
          <cell r="CI656">
            <v>0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P656">
            <v>0</v>
          </cell>
          <cell r="CQ656">
            <v>0</v>
          </cell>
          <cell r="CR656">
            <v>0</v>
          </cell>
          <cell r="CS656">
            <v>0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0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  <cell r="DD656">
            <v>0</v>
          </cell>
          <cell r="DE656">
            <v>0</v>
          </cell>
          <cell r="DF656">
            <v>0</v>
          </cell>
          <cell r="DG656">
            <v>0</v>
          </cell>
          <cell r="DH656">
            <v>0</v>
          </cell>
          <cell r="DI656">
            <v>0</v>
          </cell>
          <cell r="DJ656">
            <v>0</v>
          </cell>
          <cell r="DK656">
            <v>0</v>
          </cell>
          <cell r="DL656">
            <v>0</v>
          </cell>
          <cell r="DM656">
            <v>0</v>
          </cell>
          <cell r="DN656">
            <v>0</v>
          </cell>
          <cell r="DO656">
            <v>0</v>
          </cell>
          <cell r="DP656">
            <v>0</v>
          </cell>
          <cell r="DQ656">
            <v>0</v>
          </cell>
          <cell r="DR656">
            <v>0</v>
          </cell>
          <cell r="DS656">
            <v>0</v>
          </cell>
          <cell r="DT656">
            <v>0</v>
          </cell>
          <cell r="DU656">
            <v>0</v>
          </cell>
          <cell r="DV656">
            <v>0</v>
          </cell>
          <cell r="DW656">
            <v>0</v>
          </cell>
          <cell r="DX656">
            <v>0</v>
          </cell>
          <cell r="DY656">
            <v>0</v>
          </cell>
          <cell r="DZ656">
            <v>0</v>
          </cell>
          <cell r="EA656">
            <v>0</v>
          </cell>
          <cell r="EB656">
            <v>0</v>
          </cell>
          <cell r="EC656">
            <v>0</v>
          </cell>
          <cell r="ED656">
            <v>0</v>
          </cell>
          <cell r="EE656">
            <v>0</v>
          </cell>
          <cell r="EF656">
            <v>0</v>
          </cell>
          <cell r="EG656">
            <v>0</v>
          </cell>
          <cell r="EH656">
            <v>0</v>
          </cell>
          <cell r="EI656">
            <v>0</v>
          </cell>
          <cell r="EJ656">
            <v>0</v>
          </cell>
          <cell r="EK656">
            <v>0</v>
          </cell>
          <cell r="EL656">
            <v>0</v>
          </cell>
          <cell r="EM656">
            <v>0</v>
          </cell>
          <cell r="EN656">
            <v>0</v>
          </cell>
          <cell r="EO656">
            <v>0</v>
          </cell>
          <cell r="EP656">
            <v>0</v>
          </cell>
          <cell r="EQ656">
            <v>0</v>
          </cell>
          <cell r="ER656">
            <v>0</v>
          </cell>
          <cell r="ES656">
            <v>0</v>
          </cell>
          <cell r="ET656">
            <v>0</v>
          </cell>
          <cell r="EU656">
            <v>0</v>
          </cell>
          <cell r="EV656">
            <v>0</v>
          </cell>
          <cell r="EW656">
            <v>0</v>
          </cell>
          <cell r="EX656">
            <v>0</v>
          </cell>
          <cell r="EY656">
            <v>0</v>
          </cell>
        </row>
        <row r="657">
          <cell r="A657" t="str">
            <v>M43991010 - Allocation com.income (SLA)</v>
          </cell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0</v>
          </cell>
          <cell r="BJ657">
            <v>0</v>
          </cell>
          <cell r="BK657">
            <v>0</v>
          </cell>
          <cell r="BL657">
            <v>0</v>
          </cell>
          <cell r="BM657">
            <v>0</v>
          </cell>
          <cell r="BN657">
            <v>0</v>
          </cell>
          <cell r="BO657">
            <v>0</v>
          </cell>
          <cell r="BP657">
            <v>0</v>
          </cell>
          <cell r="BQ657">
            <v>0</v>
          </cell>
          <cell r="BR657">
            <v>0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0</v>
          </cell>
          <cell r="BY657">
            <v>0</v>
          </cell>
          <cell r="BZ657">
            <v>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H657">
            <v>0</v>
          </cell>
          <cell r="CI657">
            <v>0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P657">
            <v>0</v>
          </cell>
          <cell r="CQ657">
            <v>0</v>
          </cell>
          <cell r="CR657">
            <v>0</v>
          </cell>
          <cell r="CS657">
            <v>0</v>
          </cell>
          <cell r="CT657">
            <v>0</v>
          </cell>
          <cell r="CU657">
            <v>0</v>
          </cell>
          <cell r="CV657">
            <v>0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  <cell r="DD657">
            <v>0</v>
          </cell>
          <cell r="DE657">
            <v>0</v>
          </cell>
          <cell r="DF657">
            <v>0</v>
          </cell>
          <cell r="DG657">
            <v>0</v>
          </cell>
          <cell r="DH657">
            <v>0</v>
          </cell>
          <cell r="DI657">
            <v>0</v>
          </cell>
          <cell r="DJ657">
            <v>0</v>
          </cell>
          <cell r="DK657">
            <v>0</v>
          </cell>
          <cell r="DL657">
            <v>0</v>
          </cell>
          <cell r="DM657">
            <v>0</v>
          </cell>
          <cell r="DN657">
            <v>0</v>
          </cell>
          <cell r="DO657">
            <v>0</v>
          </cell>
          <cell r="DP657">
            <v>0</v>
          </cell>
          <cell r="DQ657">
            <v>0</v>
          </cell>
          <cell r="DR657">
            <v>0</v>
          </cell>
          <cell r="DS657">
            <v>0</v>
          </cell>
          <cell r="DT657">
            <v>0</v>
          </cell>
          <cell r="DU657">
            <v>0</v>
          </cell>
          <cell r="DV657">
            <v>0</v>
          </cell>
          <cell r="DW657">
            <v>0</v>
          </cell>
          <cell r="DX657">
            <v>0</v>
          </cell>
          <cell r="DY657">
            <v>0</v>
          </cell>
          <cell r="DZ657">
            <v>0</v>
          </cell>
          <cell r="EA657">
            <v>0</v>
          </cell>
          <cell r="EB657">
            <v>0</v>
          </cell>
          <cell r="EC657">
            <v>0</v>
          </cell>
          <cell r="ED657">
            <v>0</v>
          </cell>
          <cell r="EE657">
            <v>0</v>
          </cell>
          <cell r="EF657">
            <v>0</v>
          </cell>
          <cell r="EG657">
            <v>0</v>
          </cell>
          <cell r="EH657">
            <v>0</v>
          </cell>
          <cell r="EI657">
            <v>0</v>
          </cell>
          <cell r="EJ657">
            <v>0</v>
          </cell>
          <cell r="EK657">
            <v>0</v>
          </cell>
          <cell r="EL657">
            <v>0</v>
          </cell>
          <cell r="EM657">
            <v>0</v>
          </cell>
          <cell r="EN657">
            <v>0</v>
          </cell>
          <cell r="EO657">
            <v>0</v>
          </cell>
          <cell r="EP657">
            <v>0</v>
          </cell>
          <cell r="EQ657">
            <v>0</v>
          </cell>
          <cell r="ER657">
            <v>0</v>
          </cell>
          <cell r="ES657">
            <v>0</v>
          </cell>
          <cell r="ET657">
            <v>0</v>
          </cell>
          <cell r="EU657">
            <v>0</v>
          </cell>
          <cell r="EV657">
            <v>0</v>
          </cell>
          <cell r="EW657">
            <v>0</v>
          </cell>
          <cell r="EX657">
            <v>0</v>
          </cell>
          <cell r="EY657">
            <v>0</v>
          </cell>
        </row>
        <row r="658">
          <cell r="A658" t="str">
            <v>M43991020 - Allocation com.income (other)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0</v>
          </cell>
          <cell r="BJ658">
            <v>0</v>
          </cell>
          <cell r="BK658">
            <v>0</v>
          </cell>
          <cell r="BL658">
            <v>0</v>
          </cell>
          <cell r="BM658">
            <v>0</v>
          </cell>
          <cell r="BN658">
            <v>0</v>
          </cell>
          <cell r="BO658">
            <v>0</v>
          </cell>
          <cell r="BP658">
            <v>0</v>
          </cell>
          <cell r="BQ658">
            <v>0</v>
          </cell>
          <cell r="BR658">
            <v>0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0</v>
          </cell>
          <cell r="BY658">
            <v>0</v>
          </cell>
          <cell r="BZ658">
            <v>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H658">
            <v>0</v>
          </cell>
          <cell r="CI658">
            <v>0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P658">
            <v>0</v>
          </cell>
          <cell r="CQ658">
            <v>0</v>
          </cell>
          <cell r="CR658">
            <v>0</v>
          </cell>
          <cell r="CS658">
            <v>0</v>
          </cell>
          <cell r="CT658">
            <v>0</v>
          </cell>
          <cell r="CU658">
            <v>0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0</v>
          </cell>
          <cell r="DD658">
            <v>0</v>
          </cell>
          <cell r="DE658">
            <v>0</v>
          </cell>
          <cell r="DF658">
            <v>0</v>
          </cell>
          <cell r="DG658">
            <v>0</v>
          </cell>
          <cell r="DH658">
            <v>0</v>
          </cell>
          <cell r="DI658">
            <v>0</v>
          </cell>
          <cell r="DJ658">
            <v>0</v>
          </cell>
          <cell r="DK658">
            <v>0</v>
          </cell>
          <cell r="DL658">
            <v>0</v>
          </cell>
          <cell r="DM658">
            <v>0</v>
          </cell>
          <cell r="DN658">
            <v>0</v>
          </cell>
          <cell r="DO658">
            <v>0</v>
          </cell>
          <cell r="DP658">
            <v>0</v>
          </cell>
          <cell r="DQ658">
            <v>0</v>
          </cell>
          <cell r="DR658">
            <v>0</v>
          </cell>
          <cell r="DS658">
            <v>0</v>
          </cell>
          <cell r="DT658">
            <v>0</v>
          </cell>
          <cell r="DU658">
            <v>0</v>
          </cell>
          <cell r="DV658">
            <v>0</v>
          </cell>
          <cell r="DW658">
            <v>0</v>
          </cell>
          <cell r="DX658">
            <v>0</v>
          </cell>
          <cell r="DY658">
            <v>0</v>
          </cell>
          <cell r="DZ658">
            <v>0</v>
          </cell>
          <cell r="EA658">
            <v>0</v>
          </cell>
          <cell r="EB658">
            <v>0</v>
          </cell>
          <cell r="EC658">
            <v>0</v>
          </cell>
          <cell r="ED658">
            <v>0</v>
          </cell>
          <cell r="EE658">
            <v>0</v>
          </cell>
          <cell r="EF658">
            <v>0</v>
          </cell>
          <cell r="EG658">
            <v>0</v>
          </cell>
          <cell r="EH658">
            <v>0</v>
          </cell>
          <cell r="EI658">
            <v>0</v>
          </cell>
          <cell r="EJ658">
            <v>0</v>
          </cell>
          <cell r="EK658">
            <v>0</v>
          </cell>
          <cell r="EL658">
            <v>0</v>
          </cell>
          <cell r="EM658">
            <v>0</v>
          </cell>
          <cell r="EN658">
            <v>0</v>
          </cell>
          <cell r="EO658">
            <v>0</v>
          </cell>
          <cell r="EP658">
            <v>0</v>
          </cell>
          <cell r="EQ658">
            <v>0</v>
          </cell>
          <cell r="ER658">
            <v>0</v>
          </cell>
          <cell r="ES658">
            <v>0</v>
          </cell>
          <cell r="ET658">
            <v>0</v>
          </cell>
          <cell r="EU658">
            <v>0</v>
          </cell>
          <cell r="EV658">
            <v>0</v>
          </cell>
          <cell r="EW658">
            <v>0</v>
          </cell>
          <cell r="EX658">
            <v>0</v>
          </cell>
          <cell r="EY658">
            <v>0</v>
          </cell>
        </row>
        <row r="659">
          <cell r="A659" t="str">
            <v>49811010C - Copy: Ins alloc fin inc to tech acc</v>
          </cell>
          <cell r="B659">
            <v>922596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779184</v>
          </cell>
          <cell r="L659">
            <v>0</v>
          </cell>
          <cell r="M659">
            <v>0</v>
          </cell>
          <cell r="N659">
            <v>0</v>
          </cell>
          <cell r="O659">
            <v>531039.25</v>
          </cell>
          <cell r="P659">
            <v>141334</v>
          </cell>
          <cell r="Q659">
            <v>389705.25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209772.75</v>
          </cell>
          <cell r="W659">
            <v>187466.25</v>
          </cell>
          <cell r="X659">
            <v>22306.5</v>
          </cell>
          <cell r="Y659">
            <v>38372</v>
          </cell>
          <cell r="Z659">
            <v>0</v>
          </cell>
          <cell r="AA659">
            <v>13339</v>
          </cell>
          <cell r="AB659">
            <v>6111</v>
          </cell>
          <cell r="AC659">
            <v>4286</v>
          </cell>
          <cell r="AD659">
            <v>213</v>
          </cell>
          <cell r="AE659">
            <v>2729</v>
          </cell>
          <cell r="AF659">
            <v>0</v>
          </cell>
          <cell r="AG659">
            <v>18450</v>
          </cell>
          <cell r="AH659">
            <v>3158</v>
          </cell>
          <cell r="AI659">
            <v>11653</v>
          </cell>
          <cell r="AJ659">
            <v>2943</v>
          </cell>
          <cell r="AK659">
            <v>227</v>
          </cell>
          <cell r="AL659">
            <v>343</v>
          </cell>
          <cell r="AM659">
            <v>126</v>
          </cell>
          <cell r="AN659">
            <v>0</v>
          </cell>
          <cell r="AO659">
            <v>6408</v>
          </cell>
          <cell r="AP659">
            <v>240</v>
          </cell>
          <cell r="AQ659">
            <v>1953</v>
          </cell>
          <cell r="AR659">
            <v>3675</v>
          </cell>
          <cell r="AS659">
            <v>0</v>
          </cell>
          <cell r="AT659">
            <v>540</v>
          </cell>
          <cell r="AU659">
            <v>175</v>
          </cell>
          <cell r="AV659">
            <v>22</v>
          </cell>
          <cell r="AW659">
            <v>0</v>
          </cell>
          <cell r="AX659">
            <v>153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13962</v>
          </cell>
          <cell r="BH659">
            <v>4368</v>
          </cell>
          <cell r="BI659">
            <v>9594</v>
          </cell>
          <cell r="BJ659">
            <v>0</v>
          </cell>
          <cell r="BK659">
            <v>0</v>
          </cell>
          <cell r="BL659">
            <v>0</v>
          </cell>
          <cell r="BM659">
            <v>0</v>
          </cell>
          <cell r="BN659">
            <v>0</v>
          </cell>
          <cell r="BO659">
            <v>7744</v>
          </cell>
          <cell r="BP659">
            <v>7744</v>
          </cell>
          <cell r="BQ659">
            <v>111019</v>
          </cell>
          <cell r="BR659">
            <v>79310</v>
          </cell>
          <cell r="BS659">
            <v>787</v>
          </cell>
          <cell r="BT659">
            <v>78523</v>
          </cell>
          <cell r="BU659">
            <v>0</v>
          </cell>
          <cell r="BV659">
            <v>31709</v>
          </cell>
          <cell r="BW659">
            <v>26346</v>
          </cell>
          <cell r="BX659">
            <v>14367</v>
          </cell>
          <cell r="BY659">
            <v>7725</v>
          </cell>
          <cell r="BZ659">
            <v>2106</v>
          </cell>
          <cell r="CA659">
            <v>69</v>
          </cell>
          <cell r="CB659">
            <v>2010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69</v>
          </cell>
          <cell r="CM659">
            <v>0</v>
          </cell>
          <cell r="CN659">
            <v>0</v>
          </cell>
          <cell r="CO659">
            <v>0</v>
          </cell>
          <cell r="CP659">
            <v>0</v>
          </cell>
          <cell r="CQ659">
            <v>5363</v>
          </cell>
          <cell r="CR659">
            <v>2681</v>
          </cell>
          <cell r="CS659">
            <v>2682</v>
          </cell>
          <cell r="CT659">
            <v>0</v>
          </cell>
          <cell r="CU659">
            <v>0</v>
          </cell>
          <cell r="CV659">
            <v>0</v>
          </cell>
          <cell r="CW659">
            <v>4166</v>
          </cell>
          <cell r="CX659">
            <v>0</v>
          </cell>
          <cell r="CY659">
            <v>135</v>
          </cell>
          <cell r="CZ659">
            <v>0</v>
          </cell>
          <cell r="DA659">
            <v>216</v>
          </cell>
          <cell r="DB659">
            <v>834</v>
          </cell>
          <cell r="DC659">
            <v>809</v>
          </cell>
          <cell r="DD659">
            <v>17</v>
          </cell>
          <cell r="DE659">
            <v>579</v>
          </cell>
          <cell r="DF659">
            <v>6</v>
          </cell>
          <cell r="DG659">
            <v>0</v>
          </cell>
          <cell r="DH659">
            <v>10</v>
          </cell>
          <cell r="DI659">
            <v>242</v>
          </cell>
          <cell r="DJ659">
            <v>7</v>
          </cell>
          <cell r="DK659">
            <v>336</v>
          </cell>
          <cell r="DL659">
            <v>117</v>
          </cell>
          <cell r="DM659">
            <v>542</v>
          </cell>
          <cell r="DN659">
            <v>16</v>
          </cell>
          <cell r="DO659">
            <v>21</v>
          </cell>
          <cell r="DP659">
            <v>0</v>
          </cell>
          <cell r="DQ659">
            <v>279</v>
          </cell>
          <cell r="DR659">
            <v>0</v>
          </cell>
          <cell r="DS659">
            <v>0</v>
          </cell>
          <cell r="DT659">
            <v>-8520</v>
          </cell>
          <cell r="DU659">
            <v>-6816</v>
          </cell>
          <cell r="DV659">
            <v>-1704</v>
          </cell>
          <cell r="DW659">
            <v>0</v>
          </cell>
          <cell r="DX659">
            <v>-22</v>
          </cell>
          <cell r="DY659">
            <v>-6</v>
          </cell>
          <cell r="DZ659">
            <v>-3</v>
          </cell>
          <cell r="EA659">
            <v>0</v>
          </cell>
          <cell r="EB659">
            <v>-10</v>
          </cell>
          <cell r="EC659">
            <v>-3</v>
          </cell>
          <cell r="ED659">
            <v>0</v>
          </cell>
          <cell r="EE659">
            <v>0</v>
          </cell>
          <cell r="EF659">
            <v>0</v>
          </cell>
          <cell r="EG659">
            <v>0</v>
          </cell>
          <cell r="EH659">
            <v>0</v>
          </cell>
          <cell r="EI659">
            <v>0</v>
          </cell>
          <cell r="EJ659">
            <v>0</v>
          </cell>
          <cell r="EK659">
            <v>1500</v>
          </cell>
          <cell r="EL659">
            <v>1500</v>
          </cell>
          <cell r="EM659">
            <v>0</v>
          </cell>
          <cell r="EN659">
            <v>0</v>
          </cell>
          <cell r="EO659">
            <v>0</v>
          </cell>
          <cell r="EP659">
            <v>0</v>
          </cell>
          <cell r="EQ659">
            <v>0</v>
          </cell>
          <cell r="ER659">
            <v>0</v>
          </cell>
          <cell r="ES659">
            <v>0</v>
          </cell>
          <cell r="ET659">
            <v>13563</v>
          </cell>
          <cell r="EU659">
            <v>0</v>
          </cell>
          <cell r="EV659">
            <v>0</v>
          </cell>
          <cell r="EW659">
            <v>0</v>
          </cell>
          <cell r="EX659">
            <v>0</v>
          </cell>
          <cell r="EY659">
            <v>13563</v>
          </cell>
        </row>
        <row r="660">
          <cell r="A660" t="str">
            <v>49811020C - Copy: Ins alloc cap gn&amp;Iss tech acc</v>
          </cell>
          <cell r="B660">
            <v>67419.5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65379.5</v>
          </cell>
          <cell r="L660">
            <v>0</v>
          </cell>
          <cell r="M660">
            <v>0</v>
          </cell>
          <cell r="N660">
            <v>0</v>
          </cell>
          <cell r="O660">
            <v>47388</v>
          </cell>
          <cell r="P660">
            <v>0</v>
          </cell>
          <cell r="Q660">
            <v>47388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16240.5</v>
          </cell>
          <cell r="W660">
            <v>16240.5</v>
          </cell>
          <cell r="X660">
            <v>0</v>
          </cell>
          <cell r="Y660">
            <v>1751</v>
          </cell>
          <cell r="Z660">
            <v>0</v>
          </cell>
          <cell r="AA660">
            <v>609</v>
          </cell>
          <cell r="AB660">
            <v>279</v>
          </cell>
          <cell r="AC660">
            <v>196</v>
          </cell>
          <cell r="AD660">
            <v>9</v>
          </cell>
          <cell r="AE660">
            <v>125</v>
          </cell>
          <cell r="AF660">
            <v>0</v>
          </cell>
          <cell r="AG660">
            <v>840</v>
          </cell>
          <cell r="AH660">
            <v>144</v>
          </cell>
          <cell r="AI660">
            <v>532</v>
          </cell>
          <cell r="AJ660">
            <v>133</v>
          </cell>
          <cell r="AK660">
            <v>10</v>
          </cell>
          <cell r="AL660">
            <v>15</v>
          </cell>
          <cell r="AM660">
            <v>6</v>
          </cell>
          <cell r="AN660">
            <v>0</v>
          </cell>
          <cell r="AO660">
            <v>294</v>
          </cell>
          <cell r="AP660">
            <v>12</v>
          </cell>
          <cell r="AQ660">
            <v>90</v>
          </cell>
          <cell r="AR660">
            <v>168</v>
          </cell>
          <cell r="AS660">
            <v>0</v>
          </cell>
          <cell r="AT660">
            <v>24</v>
          </cell>
          <cell r="AU660">
            <v>8</v>
          </cell>
          <cell r="AV660">
            <v>0</v>
          </cell>
          <cell r="AW660">
            <v>0</v>
          </cell>
          <cell r="AX660">
            <v>8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352</v>
          </cell>
          <cell r="BH660">
            <v>352</v>
          </cell>
          <cell r="BI660">
            <v>0</v>
          </cell>
          <cell r="BJ660">
            <v>0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  <cell r="BO660">
            <v>114</v>
          </cell>
          <cell r="BP660">
            <v>114</v>
          </cell>
          <cell r="BQ660">
            <v>1380</v>
          </cell>
          <cell r="BR660">
            <v>1380</v>
          </cell>
          <cell r="BS660">
            <v>0</v>
          </cell>
          <cell r="BT660">
            <v>1380</v>
          </cell>
          <cell r="BU660">
            <v>0</v>
          </cell>
          <cell r="BV660">
            <v>0</v>
          </cell>
          <cell r="BW660">
            <v>0</v>
          </cell>
          <cell r="BX660">
            <v>0</v>
          </cell>
          <cell r="BY660">
            <v>0</v>
          </cell>
          <cell r="BZ660">
            <v>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P660">
            <v>0</v>
          </cell>
          <cell r="CQ660">
            <v>0</v>
          </cell>
          <cell r="CR660">
            <v>0</v>
          </cell>
          <cell r="CS660">
            <v>0</v>
          </cell>
          <cell r="CT660">
            <v>0</v>
          </cell>
          <cell r="CU660">
            <v>0</v>
          </cell>
          <cell r="CV660">
            <v>0</v>
          </cell>
          <cell r="CW660">
            <v>49</v>
          </cell>
          <cell r="CX660">
            <v>0</v>
          </cell>
          <cell r="CY660">
            <v>2</v>
          </cell>
          <cell r="CZ660">
            <v>0</v>
          </cell>
          <cell r="DA660">
            <v>3</v>
          </cell>
          <cell r="DB660">
            <v>11</v>
          </cell>
          <cell r="DC660">
            <v>9</v>
          </cell>
          <cell r="DD660">
            <v>0</v>
          </cell>
          <cell r="DE660">
            <v>7</v>
          </cell>
          <cell r="DF660">
            <v>0</v>
          </cell>
          <cell r="DG660">
            <v>0</v>
          </cell>
          <cell r="DH660">
            <v>0</v>
          </cell>
          <cell r="DI660">
            <v>3</v>
          </cell>
          <cell r="DJ660">
            <v>0</v>
          </cell>
          <cell r="DK660">
            <v>4</v>
          </cell>
          <cell r="DL660">
            <v>1</v>
          </cell>
          <cell r="DM660">
            <v>6</v>
          </cell>
          <cell r="DN660">
            <v>0</v>
          </cell>
          <cell r="DO660">
            <v>0</v>
          </cell>
          <cell r="DP660">
            <v>0</v>
          </cell>
          <cell r="DQ660">
            <v>3</v>
          </cell>
          <cell r="DR660">
            <v>0</v>
          </cell>
          <cell r="DS660">
            <v>0</v>
          </cell>
          <cell r="DT660">
            <v>0</v>
          </cell>
          <cell r="DU660">
            <v>0</v>
          </cell>
          <cell r="DV660">
            <v>0</v>
          </cell>
          <cell r="DW660">
            <v>0</v>
          </cell>
          <cell r="DX660">
            <v>0</v>
          </cell>
          <cell r="DY660">
            <v>0</v>
          </cell>
          <cell r="DZ660">
            <v>0</v>
          </cell>
          <cell r="EA660">
            <v>0</v>
          </cell>
          <cell r="EB660">
            <v>0</v>
          </cell>
          <cell r="EC660">
            <v>0</v>
          </cell>
          <cell r="ED660">
            <v>0</v>
          </cell>
          <cell r="EE660">
            <v>0</v>
          </cell>
          <cell r="EF660">
            <v>0</v>
          </cell>
          <cell r="EG660">
            <v>0</v>
          </cell>
          <cell r="EH660">
            <v>0</v>
          </cell>
          <cell r="EI660">
            <v>0</v>
          </cell>
          <cell r="EJ660">
            <v>0</v>
          </cell>
          <cell r="EK660">
            <v>0</v>
          </cell>
          <cell r="EL660">
            <v>0</v>
          </cell>
          <cell r="EM660">
            <v>0</v>
          </cell>
          <cell r="EN660">
            <v>-980</v>
          </cell>
          <cell r="EO660">
            <v>-342</v>
          </cell>
          <cell r="EP660">
            <v>-507</v>
          </cell>
          <cell r="EQ660">
            <v>0</v>
          </cell>
          <cell r="ER660">
            <v>-131</v>
          </cell>
          <cell r="ES660">
            <v>0</v>
          </cell>
          <cell r="ET660">
            <v>1125</v>
          </cell>
          <cell r="EU660">
            <v>1125</v>
          </cell>
          <cell r="EV660">
            <v>0</v>
          </cell>
          <cell r="EW660">
            <v>0</v>
          </cell>
          <cell r="EX660">
            <v>0</v>
          </cell>
          <cell r="EY660">
            <v>0</v>
          </cell>
        </row>
        <row r="661">
          <cell r="A661" t="str">
            <v>49811030C - Copy: loc oth inc&amp;chg tech acc</v>
          </cell>
          <cell r="B661">
            <v>29072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16799</v>
          </cell>
          <cell r="L661">
            <v>0</v>
          </cell>
          <cell r="M661">
            <v>0</v>
          </cell>
          <cell r="N661">
            <v>0</v>
          </cell>
          <cell r="O661">
            <v>17550</v>
          </cell>
          <cell r="P661">
            <v>16050</v>
          </cell>
          <cell r="Q661">
            <v>1500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5475</v>
          </cell>
          <cell r="W661">
            <v>5475</v>
          </cell>
          <cell r="X661">
            <v>0</v>
          </cell>
          <cell r="Y661">
            <v>-6226</v>
          </cell>
          <cell r="Z661">
            <v>0</v>
          </cell>
          <cell r="AA661">
            <v>-1313</v>
          </cell>
          <cell r="AB661">
            <v>-90</v>
          </cell>
          <cell r="AC661">
            <v>-489</v>
          </cell>
          <cell r="AD661">
            <v>-18</v>
          </cell>
          <cell r="AE661">
            <v>-716</v>
          </cell>
          <cell r="AF661">
            <v>0</v>
          </cell>
          <cell r="AG661">
            <v>-5101</v>
          </cell>
          <cell r="AH661">
            <v>-1859</v>
          </cell>
          <cell r="AI661">
            <v>-2297</v>
          </cell>
          <cell r="AJ661">
            <v>-562</v>
          </cell>
          <cell r="AK661">
            <v>-223</v>
          </cell>
          <cell r="AL661">
            <v>-129</v>
          </cell>
          <cell r="AM661">
            <v>-31</v>
          </cell>
          <cell r="AN661">
            <v>0</v>
          </cell>
          <cell r="AO661">
            <v>188</v>
          </cell>
          <cell r="AP661">
            <v>0</v>
          </cell>
          <cell r="AQ661">
            <v>188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0</v>
          </cell>
          <cell r="BJ661">
            <v>0</v>
          </cell>
          <cell r="BK661">
            <v>0</v>
          </cell>
          <cell r="BL661">
            <v>0</v>
          </cell>
          <cell r="BM661">
            <v>0</v>
          </cell>
          <cell r="BN661">
            <v>0</v>
          </cell>
          <cell r="BO661">
            <v>0</v>
          </cell>
          <cell r="BP661">
            <v>0</v>
          </cell>
          <cell r="BQ661">
            <v>-45</v>
          </cell>
          <cell r="BR661">
            <v>0</v>
          </cell>
          <cell r="BS661">
            <v>0</v>
          </cell>
          <cell r="BT661">
            <v>0</v>
          </cell>
          <cell r="BU661">
            <v>0</v>
          </cell>
          <cell r="BV661">
            <v>-45</v>
          </cell>
          <cell r="BW661">
            <v>1125</v>
          </cell>
          <cell r="BX661">
            <v>2250</v>
          </cell>
          <cell r="BY661">
            <v>0</v>
          </cell>
          <cell r="BZ661">
            <v>-1125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P661">
            <v>0</v>
          </cell>
          <cell r="CQ661">
            <v>-1170</v>
          </cell>
          <cell r="CR661">
            <v>0</v>
          </cell>
          <cell r="CS661">
            <v>-1170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  <cell r="DF661">
            <v>0</v>
          </cell>
          <cell r="DG661">
            <v>0</v>
          </cell>
          <cell r="DH661">
            <v>0</v>
          </cell>
          <cell r="DI661">
            <v>0</v>
          </cell>
          <cell r="DJ661">
            <v>0</v>
          </cell>
          <cell r="DK661">
            <v>0</v>
          </cell>
          <cell r="DL661">
            <v>0</v>
          </cell>
          <cell r="DM661">
            <v>0</v>
          </cell>
          <cell r="DN661">
            <v>0</v>
          </cell>
          <cell r="DO661">
            <v>0</v>
          </cell>
          <cell r="DP661">
            <v>0</v>
          </cell>
          <cell r="DQ661">
            <v>0</v>
          </cell>
          <cell r="DR661">
            <v>0</v>
          </cell>
          <cell r="DS661">
            <v>0</v>
          </cell>
          <cell r="DT661">
            <v>0</v>
          </cell>
          <cell r="DU661">
            <v>0</v>
          </cell>
          <cell r="DV661">
            <v>0</v>
          </cell>
          <cell r="DW661">
            <v>0</v>
          </cell>
          <cell r="DX661">
            <v>0</v>
          </cell>
          <cell r="DY661">
            <v>0</v>
          </cell>
          <cell r="DZ661">
            <v>0</v>
          </cell>
          <cell r="EA661">
            <v>0</v>
          </cell>
          <cell r="EB661">
            <v>0</v>
          </cell>
          <cell r="EC661">
            <v>0</v>
          </cell>
          <cell r="ED661">
            <v>0</v>
          </cell>
          <cell r="EE661">
            <v>0</v>
          </cell>
          <cell r="EF661">
            <v>0</v>
          </cell>
          <cell r="EG661">
            <v>0</v>
          </cell>
          <cell r="EH661">
            <v>0</v>
          </cell>
          <cell r="EI661">
            <v>0</v>
          </cell>
          <cell r="EJ661">
            <v>0</v>
          </cell>
          <cell r="EK661">
            <v>0</v>
          </cell>
          <cell r="EL661">
            <v>0</v>
          </cell>
          <cell r="EM661">
            <v>0</v>
          </cell>
          <cell r="EN661">
            <v>4818</v>
          </cell>
          <cell r="EO661">
            <v>2103</v>
          </cell>
          <cell r="EP661">
            <v>2021</v>
          </cell>
          <cell r="EQ661">
            <v>0</v>
          </cell>
          <cell r="ER661">
            <v>694</v>
          </cell>
          <cell r="ES661">
            <v>0</v>
          </cell>
          <cell r="ET661">
            <v>7500</v>
          </cell>
          <cell r="EU661">
            <v>7500</v>
          </cell>
          <cell r="EV661">
            <v>0</v>
          </cell>
          <cell r="EW661">
            <v>0</v>
          </cell>
          <cell r="EX661">
            <v>0</v>
          </cell>
          <cell r="EY661">
            <v>0</v>
          </cell>
        </row>
        <row r="662">
          <cell r="A662" t="str">
            <v>49819999 - Ins-Techn res-Contr tot rev(-)</v>
          </cell>
          <cell r="B662">
            <v>-1019087.5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-861362.5</v>
          </cell>
          <cell r="L662">
            <v>0</v>
          </cell>
          <cell r="M662">
            <v>0</v>
          </cell>
          <cell r="N662">
            <v>0</v>
          </cell>
          <cell r="O662">
            <v>-595977.25</v>
          </cell>
          <cell r="P662">
            <v>-157384</v>
          </cell>
          <cell r="Q662">
            <v>-438593.25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-231488.25</v>
          </cell>
          <cell r="W662">
            <v>-209181.75</v>
          </cell>
          <cell r="X662">
            <v>-22306.5</v>
          </cell>
          <cell r="Y662">
            <v>-33897</v>
          </cell>
          <cell r="Z662">
            <v>0</v>
          </cell>
          <cell r="AA662">
            <v>-12635</v>
          </cell>
          <cell r="AB662">
            <v>-6300</v>
          </cell>
          <cell r="AC662">
            <v>-3993</v>
          </cell>
          <cell r="AD662">
            <v>-204</v>
          </cell>
          <cell r="AE662">
            <v>-2138</v>
          </cell>
          <cell r="AF662">
            <v>0</v>
          </cell>
          <cell r="AG662">
            <v>-14189</v>
          </cell>
          <cell r="AH662">
            <v>-1443</v>
          </cell>
          <cell r="AI662">
            <v>-9888</v>
          </cell>
          <cell r="AJ662">
            <v>-2514</v>
          </cell>
          <cell r="AK662">
            <v>-14</v>
          </cell>
          <cell r="AL662">
            <v>-229</v>
          </cell>
          <cell r="AM662">
            <v>-101</v>
          </cell>
          <cell r="AN662">
            <v>0</v>
          </cell>
          <cell r="AO662">
            <v>-6890</v>
          </cell>
          <cell r="AP662">
            <v>-252</v>
          </cell>
          <cell r="AQ662">
            <v>-2231</v>
          </cell>
          <cell r="AR662">
            <v>-3843</v>
          </cell>
          <cell r="AS662">
            <v>0</v>
          </cell>
          <cell r="AT662">
            <v>-564</v>
          </cell>
          <cell r="AU662">
            <v>-183</v>
          </cell>
          <cell r="AV662">
            <v>-22</v>
          </cell>
          <cell r="AW662">
            <v>0</v>
          </cell>
          <cell r="AX662">
            <v>-161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-14314</v>
          </cell>
          <cell r="BH662">
            <v>-4720</v>
          </cell>
          <cell r="BI662">
            <v>-9594</v>
          </cell>
          <cell r="BJ662">
            <v>0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-7858</v>
          </cell>
          <cell r="BP662">
            <v>-7858</v>
          </cell>
          <cell r="BQ662">
            <v>-112354</v>
          </cell>
          <cell r="BR662">
            <v>-80690</v>
          </cell>
          <cell r="BS662">
            <v>-787</v>
          </cell>
          <cell r="BT662">
            <v>-79903</v>
          </cell>
          <cell r="BU662">
            <v>0</v>
          </cell>
          <cell r="BV662">
            <v>-31664</v>
          </cell>
          <cell r="BW662">
            <v>-27471</v>
          </cell>
          <cell r="BX662">
            <v>-16617</v>
          </cell>
          <cell r="BY662">
            <v>-7725</v>
          </cell>
          <cell r="BZ662">
            <v>-981</v>
          </cell>
          <cell r="CA662">
            <v>-69</v>
          </cell>
          <cell r="CB662">
            <v>-2010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  <cell r="CJ662">
            <v>0</v>
          </cell>
          <cell r="CK662">
            <v>0</v>
          </cell>
          <cell r="CL662">
            <v>-69</v>
          </cell>
          <cell r="CM662">
            <v>0</v>
          </cell>
          <cell r="CN662">
            <v>0</v>
          </cell>
          <cell r="CO662">
            <v>0</v>
          </cell>
          <cell r="CP662">
            <v>0</v>
          </cell>
          <cell r="CQ662">
            <v>-4193</v>
          </cell>
          <cell r="CR662">
            <v>-2681</v>
          </cell>
          <cell r="CS662">
            <v>-1512</v>
          </cell>
          <cell r="CT662">
            <v>0</v>
          </cell>
          <cell r="CU662">
            <v>0</v>
          </cell>
          <cell r="CV662">
            <v>0</v>
          </cell>
          <cell r="CW662">
            <v>-4215</v>
          </cell>
          <cell r="CX662">
            <v>0</v>
          </cell>
          <cell r="CY662">
            <v>-137</v>
          </cell>
          <cell r="CZ662">
            <v>0</v>
          </cell>
          <cell r="DA662">
            <v>-219</v>
          </cell>
          <cell r="DB662">
            <v>-845</v>
          </cell>
          <cell r="DC662">
            <v>-818</v>
          </cell>
          <cell r="DD662">
            <v>-17</v>
          </cell>
          <cell r="DE662">
            <v>-586</v>
          </cell>
          <cell r="DF662">
            <v>-6</v>
          </cell>
          <cell r="DG662">
            <v>0</v>
          </cell>
          <cell r="DH662">
            <v>-10</v>
          </cell>
          <cell r="DI662">
            <v>-245</v>
          </cell>
          <cell r="DJ662">
            <v>-7</v>
          </cell>
          <cell r="DK662">
            <v>-340</v>
          </cell>
          <cell r="DL662">
            <v>-118</v>
          </cell>
          <cell r="DM662">
            <v>-548</v>
          </cell>
          <cell r="DN662">
            <v>-16</v>
          </cell>
          <cell r="DO662">
            <v>-21</v>
          </cell>
          <cell r="DP662">
            <v>0</v>
          </cell>
          <cell r="DQ662">
            <v>-282</v>
          </cell>
          <cell r="DR662">
            <v>0</v>
          </cell>
          <cell r="DS662">
            <v>0</v>
          </cell>
          <cell r="DT662">
            <v>8520</v>
          </cell>
          <cell r="DU662">
            <v>6816</v>
          </cell>
          <cell r="DV662">
            <v>1704</v>
          </cell>
          <cell r="DW662">
            <v>0</v>
          </cell>
          <cell r="DX662">
            <v>22</v>
          </cell>
          <cell r="DY662">
            <v>6</v>
          </cell>
          <cell r="DZ662">
            <v>3</v>
          </cell>
          <cell r="EA662">
            <v>0</v>
          </cell>
          <cell r="EB662">
            <v>10</v>
          </cell>
          <cell r="EC662">
            <v>3</v>
          </cell>
          <cell r="ED662">
            <v>0</v>
          </cell>
          <cell r="EE662">
            <v>0</v>
          </cell>
          <cell r="EF662">
            <v>0</v>
          </cell>
          <cell r="EG662">
            <v>0</v>
          </cell>
          <cell r="EH662">
            <v>0</v>
          </cell>
          <cell r="EI662">
            <v>0</v>
          </cell>
          <cell r="EJ662">
            <v>0</v>
          </cell>
          <cell r="EK662">
            <v>-1500</v>
          </cell>
          <cell r="EL662">
            <v>-1500</v>
          </cell>
          <cell r="EM662">
            <v>0</v>
          </cell>
          <cell r="EN662">
            <v>-3838</v>
          </cell>
          <cell r="EO662">
            <v>-1761</v>
          </cell>
          <cell r="EP662">
            <v>-1514</v>
          </cell>
          <cell r="EQ662">
            <v>0</v>
          </cell>
          <cell r="ER662">
            <v>-563</v>
          </cell>
          <cell r="ES662">
            <v>0</v>
          </cell>
          <cell r="ET662">
            <v>-22188</v>
          </cell>
          <cell r="EU662">
            <v>-8625</v>
          </cell>
          <cell r="EV662">
            <v>0</v>
          </cell>
          <cell r="EW662">
            <v>0</v>
          </cell>
          <cell r="EX662">
            <v>0</v>
          </cell>
          <cell r="EY662">
            <v>-13563</v>
          </cell>
        </row>
        <row r="663">
          <cell r="A663" t="str">
            <v>M49999999 - Allocation ALM result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J663">
            <v>0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0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H663">
            <v>0</v>
          </cell>
          <cell r="CI663">
            <v>0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P663">
            <v>0</v>
          </cell>
          <cell r="CQ663">
            <v>0</v>
          </cell>
          <cell r="CR663">
            <v>0</v>
          </cell>
          <cell r="CS663">
            <v>0</v>
          </cell>
          <cell r="CT663">
            <v>0</v>
          </cell>
          <cell r="CU663">
            <v>0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  <cell r="DD663">
            <v>0</v>
          </cell>
          <cell r="DE663">
            <v>0</v>
          </cell>
          <cell r="DF663">
            <v>0</v>
          </cell>
          <cell r="DG663">
            <v>0</v>
          </cell>
          <cell r="DH663">
            <v>0</v>
          </cell>
          <cell r="DI663">
            <v>0</v>
          </cell>
          <cell r="DJ663">
            <v>0</v>
          </cell>
          <cell r="DK663">
            <v>0</v>
          </cell>
          <cell r="DL663">
            <v>0</v>
          </cell>
          <cell r="DM663">
            <v>0</v>
          </cell>
          <cell r="DN663">
            <v>0</v>
          </cell>
          <cell r="DO663">
            <v>0</v>
          </cell>
          <cell r="DP663">
            <v>0</v>
          </cell>
          <cell r="DQ663">
            <v>0</v>
          </cell>
          <cell r="DR663">
            <v>0</v>
          </cell>
          <cell r="DS663">
            <v>0</v>
          </cell>
          <cell r="DT663">
            <v>0</v>
          </cell>
          <cell r="DU663">
            <v>0</v>
          </cell>
          <cell r="DV663">
            <v>0</v>
          </cell>
          <cell r="DW663">
            <v>0</v>
          </cell>
          <cell r="DX663">
            <v>0</v>
          </cell>
          <cell r="DY663">
            <v>0</v>
          </cell>
          <cell r="DZ663">
            <v>0</v>
          </cell>
          <cell r="EA663">
            <v>0</v>
          </cell>
          <cell r="EB663">
            <v>0</v>
          </cell>
          <cell r="EC663">
            <v>0</v>
          </cell>
          <cell r="ED663">
            <v>0</v>
          </cell>
          <cell r="EE663">
            <v>0</v>
          </cell>
          <cell r="EF663">
            <v>0</v>
          </cell>
          <cell r="EG663">
            <v>0</v>
          </cell>
          <cell r="EH663">
            <v>0</v>
          </cell>
          <cell r="EI663">
            <v>0</v>
          </cell>
          <cell r="EJ663">
            <v>0</v>
          </cell>
          <cell r="EK663">
            <v>0</v>
          </cell>
          <cell r="EL663">
            <v>0</v>
          </cell>
          <cell r="EM663">
            <v>0</v>
          </cell>
          <cell r="EN663">
            <v>0</v>
          </cell>
          <cell r="EO663">
            <v>0</v>
          </cell>
          <cell r="EP663">
            <v>0</v>
          </cell>
          <cell r="EQ663">
            <v>0</v>
          </cell>
          <cell r="ER663">
            <v>0</v>
          </cell>
          <cell r="ES663">
            <v>0</v>
          </cell>
          <cell r="ET663">
            <v>0</v>
          </cell>
          <cell r="EU663">
            <v>0</v>
          </cell>
          <cell r="EV663">
            <v>0</v>
          </cell>
          <cell r="EW663">
            <v>0</v>
          </cell>
          <cell r="EX663">
            <v>0</v>
          </cell>
          <cell r="EY663">
            <v>0</v>
          </cell>
        </row>
        <row r="664">
          <cell r="A664" t="str">
            <v>M59789995 - Allocation expense - SLA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I664">
            <v>0</v>
          </cell>
          <cell r="BJ664">
            <v>0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  <cell r="BO664">
            <v>0</v>
          </cell>
          <cell r="BP664">
            <v>0</v>
          </cell>
          <cell r="BQ664">
            <v>0</v>
          </cell>
          <cell r="BR664">
            <v>0</v>
          </cell>
          <cell r="BS664">
            <v>0</v>
          </cell>
          <cell r="BT664">
            <v>0</v>
          </cell>
          <cell r="BU664">
            <v>0</v>
          </cell>
          <cell r="BV664">
            <v>0</v>
          </cell>
          <cell r="BW664">
            <v>0</v>
          </cell>
          <cell r="BX664">
            <v>0</v>
          </cell>
          <cell r="BY664">
            <v>0</v>
          </cell>
          <cell r="BZ664">
            <v>0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H664">
            <v>0</v>
          </cell>
          <cell r="CI664">
            <v>0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P664">
            <v>0</v>
          </cell>
          <cell r="CQ664">
            <v>0</v>
          </cell>
          <cell r="CR664">
            <v>0</v>
          </cell>
          <cell r="CS664">
            <v>0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  <cell r="DD664">
            <v>0</v>
          </cell>
          <cell r="DE664">
            <v>0</v>
          </cell>
          <cell r="DF664">
            <v>0</v>
          </cell>
          <cell r="DG664">
            <v>0</v>
          </cell>
          <cell r="DH664">
            <v>0</v>
          </cell>
          <cell r="DI664">
            <v>0</v>
          </cell>
          <cell r="DJ664">
            <v>0</v>
          </cell>
          <cell r="DK664">
            <v>0</v>
          </cell>
          <cell r="DL664">
            <v>0</v>
          </cell>
          <cell r="DM664">
            <v>0</v>
          </cell>
          <cell r="DN664">
            <v>0</v>
          </cell>
          <cell r="DO664">
            <v>0</v>
          </cell>
          <cell r="DP664">
            <v>0</v>
          </cell>
          <cell r="DQ664">
            <v>0</v>
          </cell>
          <cell r="DR664">
            <v>0</v>
          </cell>
          <cell r="DS664">
            <v>0</v>
          </cell>
          <cell r="DT664">
            <v>0</v>
          </cell>
          <cell r="DU664">
            <v>0</v>
          </cell>
          <cell r="DV664">
            <v>0</v>
          </cell>
          <cell r="DW664">
            <v>0</v>
          </cell>
          <cell r="DX664">
            <v>0</v>
          </cell>
          <cell r="DY664">
            <v>0</v>
          </cell>
          <cell r="DZ664">
            <v>0</v>
          </cell>
          <cell r="EA664">
            <v>0</v>
          </cell>
          <cell r="EB664">
            <v>0</v>
          </cell>
          <cell r="EC664">
            <v>0</v>
          </cell>
          <cell r="ED664">
            <v>0</v>
          </cell>
          <cell r="EE664">
            <v>0</v>
          </cell>
          <cell r="EF664">
            <v>0</v>
          </cell>
          <cell r="EG664">
            <v>0</v>
          </cell>
          <cell r="EH664">
            <v>0</v>
          </cell>
          <cell r="EI664">
            <v>0</v>
          </cell>
          <cell r="EJ664">
            <v>0</v>
          </cell>
          <cell r="EK664">
            <v>0</v>
          </cell>
          <cell r="EL664">
            <v>0</v>
          </cell>
          <cell r="EM664">
            <v>0</v>
          </cell>
          <cell r="EN664">
            <v>0</v>
          </cell>
          <cell r="EO664">
            <v>0</v>
          </cell>
          <cell r="EP664">
            <v>0</v>
          </cell>
          <cell r="EQ664">
            <v>0</v>
          </cell>
          <cell r="ER664">
            <v>0</v>
          </cell>
          <cell r="ES664">
            <v>0</v>
          </cell>
          <cell r="ET664">
            <v>0</v>
          </cell>
          <cell r="EU664">
            <v>0</v>
          </cell>
          <cell r="EV664">
            <v>0</v>
          </cell>
          <cell r="EW664">
            <v>0</v>
          </cell>
          <cell r="EX664">
            <v>0</v>
          </cell>
          <cell r="EY664">
            <v>0</v>
          </cell>
        </row>
        <row r="665">
          <cell r="A665" t="str">
            <v>M59789996 - DO NOT USE:Alc sup/def vol SLA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I665">
            <v>0</v>
          </cell>
          <cell r="BJ665">
            <v>0</v>
          </cell>
          <cell r="BK665">
            <v>0</v>
          </cell>
          <cell r="BL665">
            <v>0</v>
          </cell>
          <cell r="BM665">
            <v>0</v>
          </cell>
          <cell r="BN665">
            <v>0</v>
          </cell>
          <cell r="BO665">
            <v>0</v>
          </cell>
          <cell r="BP665">
            <v>0</v>
          </cell>
          <cell r="BQ665">
            <v>0</v>
          </cell>
          <cell r="BR665">
            <v>0</v>
          </cell>
          <cell r="BS665">
            <v>0</v>
          </cell>
          <cell r="BT665">
            <v>0</v>
          </cell>
          <cell r="BU665">
            <v>0</v>
          </cell>
          <cell r="BV665">
            <v>0</v>
          </cell>
          <cell r="BW665">
            <v>0</v>
          </cell>
          <cell r="BX665">
            <v>0</v>
          </cell>
          <cell r="BY665">
            <v>0</v>
          </cell>
          <cell r="BZ665">
            <v>0</v>
          </cell>
          <cell r="CA665">
            <v>0</v>
          </cell>
          <cell r="CB665">
            <v>0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H665">
            <v>0</v>
          </cell>
          <cell r="CI665">
            <v>0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P665">
            <v>0</v>
          </cell>
          <cell r="CQ665">
            <v>0</v>
          </cell>
          <cell r="CR665">
            <v>0</v>
          </cell>
          <cell r="CS665">
            <v>0</v>
          </cell>
          <cell r="CT665">
            <v>0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  <cell r="DD665">
            <v>0</v>
          </cell>
          <cell r="DE665">
            <v>0</v>
          </cell>
          <cell r="DF665">
            <v>0</v>
          </cell>
          <cell r="DG665">
            <v>0</v>
          </cell>
          <cell r="DH665">
            <v>0</v>
          </cell>
          <cell r="DI665">
            <v>0</v>
          </cell>
          <cell r="DJ665">
            <v>0</v>
          </cell>
          <cell r="DK665">
            <v>0</v>
          </cell>
          <cell r="DL665">
            <v>0</v>
          </cell>
          <cell r="DM665">
            <v>0</v>
          </cell>
          <cell r="DN665">
            <v>0</v>
          </cell>
          <cell r="DO665">
            <v>0</v>
          </cell>
          <cell r="DP665">
            <v>0</v>
          </cell>
          <cell r="DQ665">
            <v>0</v>
          </cell>
          <cell r="DR665">
            <v>0</v>
          </cell>
          <cell r="DS665">
            <v>0</v>
          </cell>
          <cell r="DT665">
            <v>0</v>
          </cell>
          <cell r="DU665">
            <v>0</v>
          </cell>
          <cell r="DV665">
            <v>0</v>
          </cell>
          <cell r="DW665">
            <v>0</v>
          </cell>
          <cell r="DX665">
            <v>0</v>
          </cell>
          <cell r="DY665">
            <v>0</v>
          </cell>
          <cell r="DZ665">
            <v>0</v>
          </cell>
          <cell r="EA665">
            <v>0</v>
          </cell>
          <cell r="EB665">
            <v>0</v>
          </cell>
          <cell r="EC665">
            <v>0</v>
          </cell>
          <cell r="ED665">
            <v>0</v>
          </cell>
          <cell r="EE665">
            <v>0</v>
          </cell>
          <cell r="EF665">
            <v>0</v>
          </cell>
          <cell r="EG665">
            <v>0</v>
          </cell>
          <cell r="EH665">
            <v>0</v>
          </cell>
          <cell r="EI665">
            <v>0</v>
          </cell>
          <cell r="EJ665">
            <v>0</v>
          </cell>
          <cell r="EK665">
            <v>0</v>
          </cell>
          <cell r="EL665">
            <v>0</v>
          </cell>
          <cell r="EM665">
            <v>0</v>
          </cell>
          <cell r="EN665">
            <v>0</v>
          </cell>
          <cell r="EO665">
            <v>0</v>
          </cell>
          <cell r="EP665">
            <v>0</v>
          </cell>
          <cell r="EQ665">
            <v>0</v>
          </cell>
          <cell r="ER665">
            <v>0</v>
          </cell>
          <cell r="ES665">
            <v>0</v>
          </cell>
          <cell r="ET665">
            <v>0</v>
          </cell>
          <cell r="EU665">
            <v>0</v>
          </cell>
          <cell r="EV665">
            <v>0</v>
          </cell>
          <cell r="EW665">
            <v>0</v>
          </cell>
          <cell r="EX665">
            <v>0</v>
          </cell>
          <cell r="EY665">
            <v>0</v>
          </cell>
        </row>
        <row r="666">
          <cell r="A666" t="str">
            <v>M59789997 - DO NOT USE:Alloc overhead -SLA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0</v>
          </cell>
          <cell r="BJ666">
            <v>0</v>
          </cell>
          <cell r="BK666">
            <v>0</v>
          </cell>
          <cell r="BL666">
            <v>0</v>
          </cell>
          <cell r="BM666">
            <v>0</v>
          </cell>
          <cell r="BN666">
            <v>0</v>
          </cell>
          <cell r="BO666">
            <v>0</v>
          </cell>
          <cell r="BP666">
            <v>0</v>
          </cell>
          <cell r="BQ666">
            <v>0</v>
          </cell>
          <cell r="BR666">
            <v>0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H666">
            <v>0</v>
          </cell>
          <cell r="CI666">
            <v>0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P666">
            <v>0</v>
          </cell>
          <cell r="CQ666">
            <v>0</v>
          </cell>
          <cell r="CR666">
            <v>0</v>
          </cell>
          <cell r="CS666">
            <v>0</v>
          </cell>
          <cell r="CT666">
            <v>0</v>
          </cell>
          <cell r="CU666">
            <v>0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  <cell r="DD666">
            <v>0</v>
          </cell>
          <cell r="DE666">
            <v>0</v>
          </cell>
          <cell r="DF666">
            <v>0</v>
          </cell>
          <cell r="DG666">
            <v>0</v>
          </cell>
          <cell r="DH666">
            <v>0</v>
          </cell>
          <cell r="DI666">
            <v>0</v>
          </cell>
          <cell r="DJ666">
            <v>0</v>
          </cell>
          <cell r="DK666">
            <v>0</v>
          </cell>
          <cell r="DL666">
            <v>0</v>
          </cell>
          <cell r="DM666">
            <v>0</v>
          </cell>
          <cell r="DN666">
            <v>0</v>
          </cell>
          <cell r="DO666">
            <v>0</v>
          </cell>
          <cell r="DP666">
            <v>0</v>
          </cell>
          <cell r="DQ666">
            <v>0</v>
          </cell>
          <cell r="DR666">
            <v>0</v>
          </cell>
          <cell r="DS666">
            <v>0</v>
          </cell>
          <cell r="DT666">
            <v>0</v>
          </cell>
          <cell r="DU666">
            <v>0</v>
          </cell>
          <cell r="DV666">
            <v>0</v>
          </cell>
          <cell r="DW666">
            <v>0</v>
          </cell>
          <cell r="DX666">
            <v>0</v>
          </cell>
          <cell r="DY666">
            <v>0</v>
          </cell>
          <cell r="DZ666">
            <v>0</v>
          </cell>
          <cell r="EA666">
            <v>0</v>
          </cell>
          <cell r="EB666">
            <v>0</v>
          </cell>
          <cell r="EC666">
            <v>0</v>
          </cell>
          <cell r="ED666">
            <v>0</v>
          </cell>
          <cell r="EE666">
            <v>0</v>
          </cell>
          <cell r="EF666">
            <v>0</v>
          </cell>
          <cell r="EG666">
            <v>0</v>
          </cell>
          <cell r="EH666">
            <v>0</v>
          </cell>
          <cell r="EI666">
            <v>0</v>
          </cell>
          <cell r="EJ666">
            <v>0</v>
          </cell>
          <cell r="EK666">
            <v>0</v>
          </cell>
          <cell r="EL666">
            <v>0</v>
          </cell>
          <cell r="EM666">
            <v>0</v>
          </cell>
          <cell r="EN666">
            <v>0</v>
          </cell>
          <cell r="EO666">
            <v>0</v>
          </cell>
          <cell r="EP666">
            <v>0</v>
          </cell>
          <cell r="EQ666">
            <v>0</v>
          </cell>
          <cell r="ER666">
            <v>0</v>
          </cell>
          <cell r="ES666">
            <v>0</v>
          </cell>
          <cell r="ET666">
            <v>0</v>
          </cell>
          <cell r="EU666">
            <v>0</v>
          </cell>
          <cell r="EV666">
            <v>0</v>
          </cell>
          <cell r="EW666">
            <v>0</v>
          </cell>
          <cell r="EX666">
            <v>0</v>
          </cell>
          <cell r="EY666">
            <v>0</v>
          </cell>
        </row>
        <row r="667">
          <cell r="A667" t="str">
            <v>M59789998 - Allocation expense - Other</v>
          </cell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0</v>
          </cell>
          <cell r="BJ667">
            <v>0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  <cell r="BO667">
            <v>0</v>
          </cell>
          <cell r="BP667">
            <v>0</v>
          </cell>
          <cell r="BQ667">
            <v>0</v>
          </cell>
          <cell r="BR667">
            <v>0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0</v>
          </cell>
          <cell r="BY667">
            <v>0</v>
          </cell>
          <cell r="BZ667">
            <v>0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P667">
            <v>0</v>
          </cell>
          <cell r="CQ667">
            <v>0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  <cell r="DD667">
            <v>0</v>
          </cell>
          <cell r="DE667">
            <v>0</v>
          </cell>
          <cell r="DF667">
            <v>0</v>
          </cell>
          <cell r="DG667">
            <v>0</v>
          </cell>
          <cell r="DH667">
            <v>0</v>
          </cell>
          <cell r="DI667">
            <v>0</v>
          </cell>
          <cell r="DJ667">
            <v>0</v>
          </cell>
          <cell r="DK667">
            <v>0</v>
          </cell>
          <cell r="DL667">
            <v>0</v>
          </cell>
          <cell r="DM667">
            <v>0</v>
          </cell>
          <cell r="DN667">
            <v>0</v>
          </cell>
          <cell r="DO667">
            <v>0</v>
          </cell>
          <cell r="DP667">
            <v>0</v>
          </cell>
          <cell r="DQ667">
            <v>0</v>
          </cell>
          <cell r="DR667">
            <v>0</v>
          </cell>
          <cell r="DS667">
            <v>0</v>
          </cell>
          <cell r="DT667">
            <v>0</v>
          </cell>
          <cell r="DU667">
            <v>0</v>
          </cell>
          <cell r="DV667">
            <v>0</v>
          </cell>
          <cell r="DW667">
            <v>0</v>
          </cell>
          <cell r="DX667">
            <v>0</v>
          </cell>
          <cell r="DY667">
            <v>0</v>
          </cell>
          <cell r="DZ667">
            <v>0</v>
          </cell>
          <cell r="EA667">
            <v>0</v>
          </cell>
          <cell r="EB667">
            <v>0</v>
          </cell>
          <cell r="EC667">
            <v>0</v>
          </cell>
          <cell r="ED667">
            <v>0</v>
          </cell>
          <cell r="EE667">
            <v>0</v>
          </cell>
          <cell r="EF667">
            <v>0</v>
          </cell>
          <cell r="EG667">
            <v>0</v>
          </cell>
          <cell r="EH667">
            <v>0</v>
          </cell>
          <cell r="EI667">
            <v>0</v>
          </cell>
          <cell r="EJ667">
            <v>0</v>
          </cell>
          <cell r="EK667">
            <v>0</v>
          </cell>
          <cell r="EL667">
            <v>0</v>
          </cell>
          <cell r="EM667">
            <v>0</v>
          </cell>
          <cell r="EN667">
            <v>0</v>
          </cell>
          <cell r="EO667">
            <v>0</v>
          </cell>
          <cell r="EP667">
            <v>0</v>
          </cell>
          <cell r="EQ667">
            <v>0</v>
          </cell>
          <cell r="ER667">
            <v>0</v>
          </cell>
          <cell r="ES667">
            <v>0</v>
          </cell>
          <cell r="ET667">
            <v>0</v>
          </cell>
          <cell r="EU667">
            <v>0</v>
          </cell>
          <cell r="EV667">
            <v>0</v>
          </cell>
          <cell r="EW667">
            <v>0</v>
          </cell>
          <cell r="EX667">
            <v>0</v>
          </cell>
          <cell r="EY667">
            <v>0</v>
          </cell>
        </row>
        <row r="668">
          <cell r="A668" t="str">
            <v>M59799995 - Alloc surpl/def cst var-Rebill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0</v>
          </cell>
          <cell r="BJ668">
            <v>0</v>
          </cell>
          <cell r="BK668">
            <v>0</v>
          </cell>
          <cell r="BL668">
            <v>0</v>
          </cell>
          <cell r="BM668">
            <v>0</v>
          </cell>
          <cell r="BN668">
            <v>0</v>
          </cell>
          <cell r="BO668">
            <v>0</v>
          </cell>
          <cell r="BP668">
            <v>0</v>
          </cell>
          <cell r="BQ668">
            <v>0</v>
          </cell>
          <cell r="BR668">
            <v>0</v>
          </cell>
          <cell r="BS668">
            <v>0</v>
          </cell>
          <cell r="BT668">
            <v>0</v>
          </cell>
          <cell r="BU668">
            <v>0</v>
          </cell>
          <cell r="BV668">
            <v>0</v>
          </cell>
          <cell r="BW668">
            <v>0</v>
          </cell>
          <cell r="BX668">
            <v>0</v>
          </cell>
          <cell r="BY668">
            <v>0</v>
          </cell>
          <cell r="BZ668">
            <v>0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H668">
            <v>0</v>
          </cell>
          <cell r="CI668">
            <v>0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P668">
            <v>0</v>
          </cell>
          <cell r="CQ668">
            <v>0</v>
          </cell>
          <cell r="CR668">
            <v>0</v>
          </cell>
          <cell r="CS668">
            <v>0</v>
          </cell>
          <cell r="CT668">
            <v>0</v>
          </cell>
          <cell r="CU668">
            <v>0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0</v>
          </cell>
          <cell r="DD668">
            <v>0</v>
          </cell>
          <cell r="DE668">
            <v>0</v>
          </cell>
          <cell r="DF668">
            <v>0</v>
          </cell>
          <cell r="DG668">
            <v>0</v>
          </cell>
          <cell r="DH668">
            <v>0</v>
          </cell>
          <cell r="DI668">
            <v>0</v>
          </cell>
          <cell r="DJ668">
            <v>0</v>
          </cell>
          <cell r="DK668">
            <v>0</v>
          </cell>
          <cell r="DL668">
            <v>0</v>
          </cell>
          <cell r="DM668">
            <v>0</v>
          </cell>
          <cell r="DN668">
            <v>0</v>
          </cell>
          <cell r="DO668">
            <v>0</v>
          </cell>
          <cell r="DP668">
            <v>0</v>
          </cell>
          <cell r="DQ668">
            <v>0</v>
          </cell>
          <cell r="DR668">
            <v>0</v>
          </cell>
          <cell r="DS668">
            <v>0</v>
          </cell>
          <cell r="DT668">
            <v>0</v>
          </cell>
          <cell r="DU668">
            <v>0</v>
          </cell>
          <cell r="DV668">
            <v>0</v>
          </cell>
          <cell r="DW668">
            <v>0</v>
          </cell>
          <cell r="DX668">
            <v>0</v>
          </cell>
          <cell r="DY668">
            <v>0</v>
          </cell>
          <cell r="DZ668">
            <v>0</v>
          </cell>
          <cell r="EA668">
            <v>0</v>
          </cell>
          <cell r="EB668">
            <v>0</v>
          </cell>
          <cell r="EC668">
            <v>0</v>
          </cell>
          <cell r="ED668">
            <v>0</v>
          </cell>
          <cell r="EE668">
            <v>0</v>
          </cell>
          <cell r="EF668">
            <v>0</v>
          </cell>
          <cell r="EG668">
            <v>0</v>
          </cell>
          <cell r="EH668">
            <v>0</v>
          </cell>
          <cell r="EI668">
            <v>0</v>
          </cell>
          <cell r="EJ668">
            <v>0</v>
          </cell>
          <cell r="EK668">
            <v>0</v>
          </cell>
          <cell r="EL668">
            <v>0</v>
          </cell>
          <cell r="EM668">
            <v>0</v>
          </cell>
          <cell r="EN668">
            <v>0</v>
          </cell>
          <cell r="EO668">
            <v>0</v>
          </cell>
          <cell r="EP668">
            <v>0</v>
          </cell>
          <cell r="EQ668">
            <v>0</v>
          </cell>
          <cell r="ER668">
            <v>0</v>
          </cell>
          <cell r="ES668">
            <v>0</v>
          </cell>
          <cell r="ET668">
            <v>0</v>
          </cell>
          <cell r="EU668">
            <v>0</v>
          </cell>
          <cell r="EV668">
            <v>0</v>
          </cell>
          <cell r="EW668">
            <v>0</v>
          </cell>
          <cell r="EX668">
            <v>0</v>
          </cell>
          <cell r="EY668">
            <v>0</v>
          </cell>
        </row>
        <row r="669">
          <cell r="A669" t="str">
            <v>M59799996 - Alloc surpl/def vol var-Rebill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  <cell r="BK669">
            <v>0</v>
          </cell>
          <cell r="BL669">
            <v>0</v>
          </cell>
          <cell r="BM669">
            <v>0</v>
          </cell>
          <cell r="BN669">
            <v>0</v>
          </cell>
          <cell r="BO669">
            <v>0</v>
          </cell>
          <cell r="BP669">
            <v>0</v>
          </cell>
          <cell r="BQ669">
            <v>0</v>
          </cell>
          <cell r="BR669">
            <v>0</v>
          </cell>
          <cell r="BS669">
            <v>0</v>
          </cell>
          <cell r="BT669">
            <v>0</v>
          </cell>
          <cell r="BU669">
            <v>0</v>
          </cell>
          <cell r="BV669">
            <v>0</v>
          </cell>
          <cell r="BW669">
            <v>0</v>
          </cell>
          <cell r="BX669">
            <v>0</v>
          </cell>
          <cell r="BY669">
            <v>0</v>
          </cell>
          <cell r="BZ669">
            <v>0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P669">
            <v>0</v>
          </cell>
          <cell r="CQ669">
            <v>0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  <cell r="DD669">
            <v>0</v>
          </cell>
          <cell r="DE669">
            <v>0</v>
          </cell>
          <cell r="DF669">
            <v>0</v>
          </cell>
          <cell r="DG669">
            <v>0</v>
          </cell>
          <cell r="DH669">
            <v>0</v>
          </cell>
          <cell r="DI669">
            <v>0</v>
          </cell>
          <cell r="DJ669">
            <v>0</v>
          </cell>
          <cell r="DK669">
            <v>0</v>
          </cell>
          <cell r="DL669">
            <v>0</v>
          </cell>
          <cell r="DM669">
            <v>0</v>
          </cell>
          <cell r="DN669">
            <v>0</v>
          </cell>
          <cell r="DO669">
            <v>0</v>
          </cell>
          <cell r="DP669">
            <v>0</v>
          </cell>
          <cell r="DQ669">
            <v>0</v>
          </cell>
          <cell r="DR669">
            <v>0</v>
          </cell>
          <cell r="DS669">
            <v>0</v>
          </cell>
          <cell r="DT669">
            <v>0</v>
          </cell>
          <cell r="DU669">
            <v>0</v>
          </cell>
          <cell r="DV669">
            <v>0</v>
          </cell>
          <cell r="DW669">
            <v>0</v>
          </cell>
          <cell r="DX669">
            <v>0</v>
          </cell>
          <cell r="DY669">
            <v>0</v>
          </cell>
          <cell r="DZ669">
            <v>0</v>
          </cell>
          <cell r="EA669">
            <v>0</v>
          </cell>
          <cell r="EB669">
            <v>0</v>
          </cell>
          <cell r="EC669">
            <v>0</v>
          </cell>
          <cell r="ED669">
            <v>0</v>
          </cell>
          <cell r="EE669">
            <v>0</v>
          </cell>
          <cell r="EF669">
            <v>0</v>
          </cell>
          <cell r="EG669">
            <v>0</v>
          </cell>
          <cell r="EH669">
            <v>0</v>
          </cell>
          <cell r="EI669">
            <v>0</v>
          </cell>
          <cell r="EJ669">
            <v>0</v>
          </cell>
          <cell r="EK669">
            <v>0</v>
          </cell>
          <cell r="EL669">
            <v>0</v>
          </cell>
          <cell r="EM669">
            <v>0</v>
          </cell>
          <cell r="EN669">
            <v>0</v>
          </cell>
          <cell r="EO669">
            <v>0</v>
          </cell>
          <cell r="EP669">
            <v>0</v>
          </cell>
          <cell r="EQ669">
            <v>0</v>
          </cell>
          <cell r="ER669">
            <v>0</v>
          </cell>
          <cell r="ES669">
            <v>0</v>
          </cell>
          <cell r="ET669">
            <v>0</v>
          </cell>
          <cell r="EU669">
            <v>0</v>
          </cell>
          <cell r="EV669">
            <v>0</v>
          </cell>
          <cell r="EW669">
            <v>0</v>
          </cell>
          <cell r="EX669">
            <v>0</v>
          </cell>
          <cell r="EY669">
            <v>0</v>
          </cell>
        </row>
        <row r="670">
          <cell r="A670" t="str">
            <v>M59799997 - Allocation overhead- Rebilling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0</v>
          </cell>
          <cell r="BJ670">
            <v>0</v>
          </cell>
          <cell r="BK670">
            <v>0</v>
          </cell>
          <cell r="BL670">
            <v>0</v>
          </cell>
          <cell r="BM670">
            <v>0</v>
          </cell>
          <cell r="BN670">
            <v>0</v>
          </cell>
          <cell r="BO670">
            <v>0</v>
          </cell>
          <cell r="BP670">
            <v>0</v>
          </cell>
          <cell r="BQ670">
            <v>0</v>
          </cell>
          <cell r="BR670">
            <v>0</v>
          </cell>
          <cell r="BS670">
            <v>0</v>
          </cell>
          <cell r="BT670">
            <v>0</v>
          </cell>
          <cell r="BU670">
            <v>0</v>
          </cell>
          <cell r="BV670">
            <v>0</v>
          </cell>
          <cell r="BW670">
            <v>0</v>
          </cell>
          <cell r="BX670">
            <v>0</v>
          </cell>
          <cell r="BY670">
            <v>0</v>
          </cell>
          <cell r="BZ670">
            <v>0</v>
          </cell>
          <cell r="CA670">
            <v>0</v>
          </cell>
          <cell r="CB670">
            <v>0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H670">
            <v>0</v>
          </cell>
          <cell r="CI670">
            <v>0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P670">
            <v>0</v>
          </cell>
          <cell r="CQ670">
            <v>0</v>
          </cell>
          <cell r="CR670">
            <v>0</v>
          </cell>
          <cell r="CS670">
            <v>0</v>
          </cell>
          <cell r="CT670">
            <v>0</v>
          </cell>
          <cell r="CU670">
            <v>0</v>
          </cell>
          <cell r="CV670">
            <v>0</v>
          </cell>
          <cell r="CW670">
            <v>0</v>
          </cell>
          <cell r="CX670">
            <v>0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  <cell r="DD670">
            <v>0</v>
          </cell>
          <cell r="DE670">
            <v>0</v>
          </cell>
          <cell r="DF670">
            <v>0</v>
          </cell>
          <cell r="DG670">
            <v>0</v>
          </cell>
          <cell r="DH670">
            <v>0</v>
          </cell>
          <cell r="DI670">
            <v>0</v>
          </cell>
          <cell r="DJ670">
            <v>0</v>
          </cell>
          <cell r="DK670">
            <v>0</v>
          </cell>
          <cell r="DL670">
            <v>0</v>
          </cell>
          <cell r="DM670">
            <v>0</v>
          </cell>
          <cell r="DN670">
            <v>0</v>
          </cell>
          <cell r="DO670">
            <v>0</v>
          </cell>
          <cell r="DP670">
            <v>0</v>
          </cell>
          <cell r="DQ670">
            <v>0</v>
          </cell>
          <cell r="DR670">
            <v>0</v>
          </cell>
          <cell r="DS670">
            <v>0</v>
          </cell>
          <cell r="DT670">
            <v>0</v>
          </cell>
          <cell r="DU670">
            <v>0</v>
          </cell>
          <cell r="DV670">
            <v>0</v>
          </cell>
          <cell r="DW670">
            <v>0</v>
          </cell>
          <cell r="DX670">
            <v>0</v>
          </cell>
          <cell r="DY670">
            <v>0</v>
          </cell>
          <cell r="DZ670">
            <v>0</v>
          </cell>
          <cell r="EA670">
            <v>0</v>
          </cell>
          <cell r="EB670">
            <v>0</v>
          </cell>
          <cell r="EC670">
            <v>0</v>
          </cell>
          <cell r="ED670">
            <v>0</v>
          </cell>
          <cell r="EE670">
            <v>0</v>
          </cell>
          <cell r="EF670">
            <v>0</v>
          </cell>
          <cell r="EG670">
            <v>0</v>
          </cell>
          <cell r="EH670">
            <v>0</v>
          </cell>
          <cell r="EI670">
            <v>0</v>
          </cell>
          <cell r="EJ670">
            <v>0</v>
          </cell>
          <cell r="EK670">
            <v>0</v>
          </cell>
          <cell r="EL670">
            <v>0</v>
          </cell>
          <cell r="EM670">
            <v>0</v>
          </cell>
          <cell r="EN670">
            <v>0</v>
          </cell>
          <cell r="EO670">
            <v>0</v>
          </cell>
          <cell r="EP670">
            <v>0</v>
          </cell>
          <cell r="EQ670">
            <v>0</v>
          </cell>
          <cell r="ER670">
            <v>0</v>
          </cell>
          <cell r="ES670">
            <v>0</v>
          </cell>
          <cell r="ET670">
            <v>0</v>
          </cell>
          <cell r="EU670">
            <v>0</v>
          </cell>
          <cell r="EV670">
            <v>0</v>
          </cell>
          <cell r="EW670">
            <v>0</v>
          </cell>
          <cell r="EX670">
            <v>0</v>
          </cell>
          <cell r="EY670">
            <v>0</v>
          </cell>
        </row>
        <row r="671">
          <cell r="A671" t="str">
            <v>M59799998 - Allocation Price x Volume- Reb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0</v>
          </cell>
          <cell r="BJ671">
            <v>0</v>
          </cell>
          <cell r="BK671">
            <v>0</v>
          </cell>
          <cell r="BL671">
            <v>0</v>
          </cell>
          <cell r="BM671">
            <v>0</v>
          </cell>
          <cell r="BN671">
            <v>0</v>
          </cell>
          <cell r="BO671">
            <v>0</v>
          </cell>
          <cell r="BP671">
            <v>0</v>
          </cell>
          <cell r="BQ671">
            <v>0</v>
          </cell>
          <cell r="BR671">
            <v>0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P671">
            <v>0</v>
          </cell>
          <cell r="CQ671">
            <v>0</v>
          </cell>
          <cell r="CR671">
            <v>0</v>
          </cell>
          <cell r="CS671">
            <v>0</v>
          </cell>
          <cell r="CT671">
            <v>0</v>
          </cell>
          <cell r="CU671">
            <v>0</v>
          </cell>
          <cell r="CV671">
            <v>0</v>
          </cell>
          <cell r="CW671">
            <v>0</v>
          </cell>
          <cell r="CX671">
            <v>0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0</v>
          </cell>
          <cell r="DD671">
            <v>0</v>
          </cell>
          <cell r="DE671">
            <v>0</v>
          </cell>
          <cell r="DF671">
            <v>0</v>
          </cell>
          <cell r="DG671">
            <v>0</v>
          </cell>
          <cell r="DH671">
            <v>0</v>
          </cell>
          <cell r="DI671">
            <v>0</v>
          </cell>
          <cell r="DJ671">
            <v>0</v>
          </cell>
          <cell r="DK671">
            <v>0</v>
          </cell>
          <cell r="DL671">
            <v>0</v>
          </cell>
          <cell r="DM671">
            <v>0</v>
          </cell>
          <cell r="DN671">
            <v>0</v>
          </cell>
          <cell r="DO671">
            <v>0</v>
          </cell>
          <cell r="DP671">
            <v>0</v>
          </cell>
          <cell r="DQ671">
            <v>0</v>
          </cell>
          <cell r="DR671">
            <v>0</v>
          </cell>
          <cell r="DS671">
            <v>0</v>
          </cell>
          <cell r="DT671">
            <v>0</v>
          </cell>
          <cell r="DU671">
            <v>0</v>
          </cell>
          <cell r="DV671">
            <v>0</v>
          </cell>
          <cell r="DW671">
            <v>0</v>
          </cell>
          <cell r="DX671">
            <v>0</v>
          </cell>
          <cell r="DY671">
            <v>0</v>
          </cell>
          <cell r="DZ671">
            <v>0</v>
          </cell>
          <cell r="EA671">
            <v>0</v>
          </cell>
          <cell r="EB671">
            <v>0</v>
          </cell>
          <cell r="EC671">
            <v>0</v>
          </cell>
          <cell r="ED671">
            <v>0</v>
          </cell>
          <cell r="EE671">
            <v>0</v>
          </cell>
          <cell r="EF671">
            <v>0</v>
          </cell>
          <cell r="EG671">
            <v>0</v>
          </cell>
          <cell r="EH671">
            <v>0</v>
          </cell>
          <cell r="EI671">
            <v>0</v>
          </cell>
          <cell r="EJ671">
            <v>0</v>
          </cell>
          <cell r="EK671">
            <v>0</v>
          </cell>
          <cell r="EL671">
            <v>0</v>
          </cell>
          <cell r="EM671">
            <v>0</v>
          </cell>
          <cell r="EN671">
            <v>0</v>
          </cell>
          <cell r="EO671">
            <v>0</v>
          </cell>
          <cell r="EP671">
            <v>0</v>
          </cell>
          <cell r="EQ671">
            <v>0</v>
          </cell>
          <cell r="ER671">
            <v>0</v>
          </cell>
          <cell r="ES671">
            <v>0</v>
          </cell>
          <cell r="ET671">
            <v>0</v>
          </cell>
          <cell r="EU671">
            <v>0</v>
          </cell>
          <cell r="EV671">
            <v>0</v>
          </cell>
          <cell r="EW671">
            <v>0</v>
          </cell>
          <cell r="EX671">
            <v>0</v>
          </cell>
          <cell r="EY671">
            <v>0</v>
          </cell>
        </row>
        <row r="672">
          <cell r="A672" t="str">
            <v>M59799999 - Allocation correctio-Rebilling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I672">
            <v>0</v>
          </cell>
          <cell r="BJ672">
            <v>0</v>
          </cell>
          <cell r="BK672">
            <v>0</v>
          </cell>
          <cell r="BL672">
            <v>0</v>
          </cell>
          <cell r="BM672">
            <v>0</v>
          </cell>
          <cell r="BN672">
            <v>0</v>
          </cell>
          <cell r="BO672">
            <v>0</v>
          </cell>
          <cell r="BP672">
            <v>0</v>
          </cell>
          <cell r="BQ672">
            <v>0</v>
          </cell>
          <cell r="BR672">
            <v>0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0</v>
          </cell>
          <cell r="BY672">
            <v>0</v>
          </cell>
          <cell r="BZ672">
            <v>0</v>
          </cell>
          <cell r="CA672">
            <v>0</v>
          </cell>
          <cell r="CB672">
            <v>0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H672">
            <v>0</v>
          </cell>
          <cell r="CI672">
            <v>0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P672">
            <v>0</v>
          </cell>
          <cell r="CQ672">
            <v>0</v>
          </cell>
          <cell r="CR672">
            <v>0</v>
          </cell>
          <cell r="CS672">
            <v>0</v>
          </cell>
          <cell r="CT672">
            <v>0</v>
          </cell>
          <cell r="CU672">
            <v>0</v>
          </cell>
          <cell r="CV672">
            <v>0</v>
          </cell>
          <cell r="CW672">
            <v>0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  <cell r="DD672">
            <v>0</v>
          </cell>
          <cell r="DE672">
            <v>0</v>
          </cell>
          <cell r="DF672">
            <v>0</v>
          </cell>
          <cell r="DG672">
            <v>0</v>
          </cell>
          <cell r="DH672">
            <v>0</v>
          </cell>
          <cell r="DI672">
            <v>0</v>
          </cell>
          <cell r="DJ672">
            <v>0</v>
          </cell>
          <cell r="DK672">
            <v>0</v>
          </cell>
          <cell r="DL672">
            <v>0</v>
          </cell>
          <cell r="DM672">
            <v>0</v>
          </cell>
          <cell r="DN672">
            <v>0</v>
          </cell>
          <cell r="DO672">
            <v>0</v>
          </cell>
          <cell r="DP672">
            <v>0</v>
          </cell>
          <cell r="DQ672">
            <v>0</v>
          </cell>
          <cell r="DR672">
            <v>0</v>
          </cell>
          <cell r="DS672">
            <v>0</v>
          </cell>
          <cell r="DT672">
            <v>0</v>
          </cell>
          <cell r="DU672">
            <v>0</v>
          </cell>
          <cell r="DV672">
            <v>0</v>
          </cell>
          <cell r="DW672">
            <v>0</v>
          </cell>
          <cell r="DX672">
            <v>0</v>
          </cell>
          <cell r="DY672">
            <v>0</v>
          </cell>
          <cell r="DZ672">
            <v>0</v>
          </cell>
          <cell r="EA672">
            <v>0</v>
          </cell>
          <cell r="EB672">
            <v>0</v>
          </cell>
          <cell r="EC672">
            <v>0</v>
          </cell>
          <cell r="ED672">
            <v>0</v>
          </cell>
          <cell r="EE672">
            <v>0</v>
          </cell>
          <cell r="EF672">
            <v>0</v>
          </cell>
          <cell r="EG672">
            <v>0</v>
          </cell>
          <cell r="EH672">
            <v>0</v>
          </cell>
          <cell r="EI672">
            <v>0</v>
          </cell>
          <cell r="EJ672">
            <v>0</v>
          </cell>
          <cell r="EK672">
            <v>0</v>
          </cell>
          <cell r="EL672">
            <v>0</v>
          </cell>
          <cell r="EM672">
            <v>0</v>
          </cell>
          <cell r="EN672">
            <v>0</v>
          </cell>
          <cell r="EO672">
            <v>0</v>
          </cell>
          <cell r="EP672">
            <v>0</v>
          </cell>
          <cell r="EQ672">
            <v>0</v>
          </cell>
          <cell r="ER672">
            <v>0</v>
          </cell>
          <cell r="ES672">
            <v>0</v>
          </cell>
          <cell r="ET672">
            <v>0</v>
          </cell>
          <cell r="EU672">
            <v>0</v>
          </cell>
          <cell r="EV672">
            <v>0</v>
          </cell>
          <cell r="EW672">
            <v>0</v>
          </cell>
          <cell r="EX672">
            <v>0</v>
          </cell>
          <cell r="EY672">
            <v>0</v>
          </cell>
        </row>
        <row r="673">
          <cell r="A673" t="str">
            <v>59811010C - Copy: Ins-Gen exp related to IVC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I673">
            <v>0</v>
          </cell>
          <cell r="BJ673">
            <v>0</v>
          </cell>
          <cell r="BK673">
            <v>0</v>
          </cell>
          <cell r="BL673">
            <v>0</v>
          </cell>
          <cell r="BM673">
            <v>0</v>
          </cell>
          <cell r="BN673">
            <v>0</v>
          </cell>
          <cell r="BO673">
            <v>0</v>
          </cell>
          <cell r="BP673">
            <v>0</v>
          </cell>
          <cell r="BQ673">
            <v>0</v>
          </cell>
          <cell r="BR673">
            <v>0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  <cell r="BW673">
            <v>0</v>
          </cell>
          <cell r="BX673">
            <v>0</v>
          </cell>
          <cell r="BY673">
            <v>0</v>
          </cell>
          <cell r="BZ673">
            <v>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H673">
            <v>0</v>
          </cell>
          <cell r="CI673">
            <v>0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P673">
            <v>0</v>
          </cell>
          <cell r="CQ673">
            <v>0</v>
          </cell>
          <cell r="CR673">
            <v>0</v>
          </cell>
          <cell r="CS673">
            <v>0</v>
          </cell>
          <cell r="CT673">
            <v>0</v>
          </cell>
          <cell r="CU673">
            <v>0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  <cell r="DD673">
            <v>0</v>
          </cell>
          <cell r="DE673">
            <v>0</v>
          </cell>
          <cell r="DF673">
            <v>0</v>
          </cell>
          <cell r="DG673">
            <v>0</v>
          </cell>
          <cell r="DH673">
            <v>0</v>
          </cell>
          <cell r="DI673">
            <v>0</v>
          </cell>
          <cell r="DJ673">
            <v>0</v>
          </cell>
          <cell r="DK673">
            <v>0</v>
          </cell>
          <cell r="DL673">
            <v>0</v>
          </cell>
          <cell r="DM673">
            <v>0</v>
          </cell>
          <cell r="DN673">
            <v>0</v>
          </cell>
          <cell r="DO673">
            <v>0</v>
          </cell>
          <cell r="DP673">
            <v>0</v>
          </cell>
          <cell r="DQ673">
            <v>0</v>
          </cell>
          <cell r="DR673">
            <v>0</v>
          </cell>
          <cell r="DS673">
            <v>0</v>
          </cell>
          <cell r="DT673">
            <v>0</v>
          </cell>
          <cell r="DU673">
            <v>0</v>
          </cell>
          <cell r="DV673">
            <v>0</v>
          </cell>
          <cell r="DW673">
            <v>0</v>
          </cell>
          <cell r="DX673">
            <v>0</v>
          </cell>
          <cell r="DY673">
            <v>0</v>
          </cell>
          <cell r="DZ673">
            <v>0</v>
          </cell>
          <cell r="EA673">
            <v>0</v>
          </cell>
          <cell r="EB673">
            <v>0</v>
          </cell>
          <cell r="EC673">
            <v>0</v>
          </cell>
          <cell r="ED673">
            <v>0</v>
          </cell>
          <cell r="EE673">
            <v>0</v>
          </cell>
          <cell r="EF673">
            <v>0</v>
          </cell>
          <cell r="EG673">
            <v>0</v>
          </cell>
          <cell r="EH673">
            <v>0</v>
          </cell>
          <cell r="EI673">
            <v>0</v>
          </cell>
          <cell r="EJ673">
            <v>0</v>
          </cell>
          <cell r="EK673">
            <v>0</v>
          </cell>
          <cell r="EL673">
            <v>0</v>
          </cell>
          <cell r="EM673">
            <v>0</v>
          </cell>
          <cell r="EN673">
            <v>0</v>
          </cell>
          <cell r="EO673">
            <v>0</v>
          </cell>
          <cell r="EP673">
            <v>0</v>
          </cell>
          <cell r="EQ673">
            <v>0</v>
          </cell>
          <cell r="ER673">
            <v>0</v>
          </cell>
          <cell r="ES673">
            <v>0</v>
          </cell>
          <cell r="ET673">
            <v>0</v>
          </cell>
          <cell r="EU673">
            <v>0</v>
          </cell>
          <cell r="EV673">
            <v>0</v>
          </cell>
          <cell r="EW673">
            <v>0</v>
          </cell>
          <cell r="EX673">
            <v>0</v>
          </cell>
          <cell r="EY673">
            <v>0</v>
          </cell>
        </row>
        <row r="674">
          <cell r="A674" t="str">
            <v>M59811020 - Ins-Gen exp related to CHC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0</v>
          </cell>
          <cell r="BJ674">
            <v>0</v>
          </cell>
          <cell r="BK674">
            <v>0</v>
          </cell>
          <cell r="BL674">
            <v>0</v>
          </cell>
          <cell r="BM674">
            <v>0</v>
          </cell>
          <cell r="BN674">
            <v>0</v>
          </cell>
          <cell r="BO674">
            <v>0</v>
          </cell>
          <cell r="BP674">
            <v>0</v>
          </cell>
          <cell r="BQ674">
            <v>0</v>
          </cell>
          <cell r="BR674">
            <v>0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  <cell r="BW674">
            <v>0</v>
          </cell>
          <cell r="BX674">
            <v>0</v>
          </cell>
          <cell r="BY674">
            <v>0</v>
          </cell>
          <cell r="BZ674">
            <v>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0</v>
          </cell>
          <cell r="CI674">
            <v>0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P674">
            <v>0</v>
          </cell>
          <cell r="CQ674">
            <v>0</v>
          </cell>
          <cell r="CR674">
            <v>0</v>
          </cell>
          <cell r="CS674">
            <v>0</v>
          </cell>
          <cell r="CT674">
            <v>0</v>
          </cell>
          <cell r="CU674">
            <v>0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  <cell r="DD674">
            <v>0</v>
          </cell>
          <cell r="DE674">
            <v>0</v>
          </cell>
          <cell r="DF674">
            <v>0</v>
          </cell>
          <cell r="DG674">
            <v>0</v>
          </cell>
          <cell r="DH674">
            <v>0</v>
          </cell>
          <cell r="DI674">
            <v>0</v>
          </cell>
          <cell r="DJ674">
            <v>0</v>
          </cell>
          <cell r="DK674">
            <v>0</v>
          </cell>
          <cell r="DL674">
            <v>0</v>
          </cell>
          <cell r="DM674">
            <v>0</v>
          </cell>
          <cell r="DN674">
            <v>0</v>
          </cell>
          <cell r="DO674">
            <v>0</v>
          </cell>
          <cell r="DP674">
            <v>0</v>
          </cell>
          <cell r="DQ674">
            <v>0</v>
          </cell>
          <cell r="DR674">
            <v>0</v>
          </cell>
          <cell r="DS674">
            <v>0</v>
          </cell>
          <cell r="DT674">
            <v>0</v>
          </cell>
          <cell r="DU674">
            <v>0</v>
          </cell>
          <cell r="DV674">
            <v>0</v>
          </cell>
          <cell r="DW674">
            <v>0</v>
          </cell>
          <cell r="DX674">
            <v>0</v>
          </cell>
          <cell r="DY674">
            <v>0</v>
          </cell>
          <cell r="DZ674">
            <v>0</v>
          </cell>
          <cell r="EA674">
            <v>0</v>
          </cell>
          <cell r="EB674">
            <v>0</v>
          </cell>
          <cell r="EC674">
            <v>0</v>
          </cell>
          <cell r="ED674">
            <v>0</v>
          </cell>
          <cell r="EE674">
            <v>0</v>
          </cell>
          <cell r="EF674">
            <v>0</v>
          </cell>
          <cell r="EG674">
            <v>0</v>
          </cell>
          <cell r="EH674">
            <v>0</v>
          </cell>
          <cell r="EI674">
            <v>0</v>
          </cell>
          <cell r="EJ674">
            <v>0</v>
          </cell>
          <cell r="EK674">
            <v>0</v>
          </cell>
          <cell r="EL674">
            <v>0</v>
          </cell>
          <cell r="EM674">
            <v>0</v>
          </cell>
          <cell r="EN674">
            <v>0</v>
          </cell>
          <cell r="EO674">
            <v>0</v>
          </cell>
          <cell r="EP674">
            <v>0</v>
          </cell>
          <cell r="EQ674">
            <v>0</v>
          </cell>
          <cell r="ER674">
            <v>0</v>
          </cell>
          <cell r="ES674">
            <v>0</v>
          </cell>
          <cell r="ET674">
            <v>0</v>
          </cell>
          <cell r="EU674">
            <v>0</v>
          </cell>
          <cell r="EV674">
            <v>0</v>
          </cell>
          <cell r="EW674">
            <v>0</v>
          </cell>
          <cell r="EX674">
            <v>0</v>
          </cell>
          <cell r="EY674">
            <v>0</v>
          </cell>
        </row>
        <row r="675">
          <cell r="A675" t="str">
            <v>M59811030 - Ins-Oper costs-Not allocated</v>
          </cell>
          <cell r="B675">
            <v>3294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-2346</v>
          </cell>
          <cell r="L675">
            <v>-2346</v>
          </cell>
          <cell r="M675">
            <v>0</v>
          </cell>
          <cell r="N675">
            <v>-2346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I675">
            <v>0</v>
          </cell>
          <cell r="BJ675">
            <v>0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  <cell r="BO675">
            <v>0</v>
          </cell>
          <cell r="BP675">
            <v>0</v>
          </cell>
          <cell r="BQ675">
            <v>0</v>
          </cell>
          <cell r="BR675">
            <v>0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H675">
            <v>0</v>
          </cell>
          <cell r="CI675">
            <v>0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P675">
            <v>0</v>
          </cell>
          <cell r="CQ675">
            <v>0</v>
          </cell>
          <cell r="CR675">
            <v>0</v>
          </cell>
          <cell r="CS675">
            <v>0</v>
          </cell>
          <cell r="CT675">
            <v>0</v>
          </cell>
          <cell r="CU675">
            <v>0</v>
          </cell>
          <cell r="CV675">
            <v>0</v>
          </cell>
          <cell r="CW675">
            <v>0</v>
          </cell>
          <cell r="CX675">
            <v>0</v>
          </cell>
          <cell r="CY675">
            <v>0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  <cell r="DD675">
            <v>0</v>
          </cell>
          <cell r="DE675">
            <v>0</v>
          </cell>
          <cell r="DF675">
            <v>0</v>
          </cell>
          <cell r="DG675">
            <v>0</v>
          </cell>
          <cell r="DH675">
            <v>0</v>
          </cell>
          <cell r="DI675">
            <v>0</v>
          </cell>
          <cell r="DJ675">
            <v>0</v>
          </cell>
          <cell r="DK675">
            <v>0</v>
          </cell>
          <cell r="DL675">
            <v>0</v>
          </cell>
          <cell r="DM675">
            <v>0</v>
          </cell>
          <cell r="DN675">
            <v>0</v>
          </cell>
          <cell r="DO675">
            <v>0</v>
          </cell>
          <cell r="DP675">
            <v>0</v>
          </cell>
          <cell r="DQ675">
            <v>0</v>
          </cell>
          <cell r="DR675">
            <v>0</v>
          </cell>
          <cell r="DS675">
            <v>0</v>
          </cell>
          <cell r="DT675">
            <v>0</v>
          </cell>
          <cell r="DU675">
            <v>0</v>
          </cell>
          <cell r="DV675">
            <v>0</v>
          </cell>
          <cell r="DW675">
            <v>0</v>
          </cell>
          <cell r="DX675">
            <v>0</v>
          </cell>
          <cell r="DY675">
            <v>0</v>
          </cell>
          <cell r="DZ675">
            <v>0</v>
          </cell>
          <cell r="EA675">
            <v>0</v>
          </cell>
          <cell r="EB675">
            <v>0</v>
          </cell>
          <cell r="EC675">
            <v>0</v>
          </cell>
          <cell r="ED675">
            <v>0</v>
          </cell>
          <cell r="EE675">
            <v>5775</v>
          </cell>
          <cell r="EF675">
            <v>0</v>
          </cell>
          <cell r="EG675">
            <v>0</v>
          </cell>
          <cell r="EH675">
            <v>0</v>
          </cell>
          <cell r="EI675">
            <v>0</v>
          </cell>
          <cell r="EJ675">
            <v>5775</v>
          </cell>
          <cell r="EK675">
            <v>0</v>
          </cell>
          <cell r="EL675">
            <v>0</v>
          </cell>
          <cell r="EM675">
            <v>0</v>
          </cell>
          <cell r="EN675">
            <v>-135</v>
          </cell>
          <cell r="EO675">
            <v>0</v>
          </cell>
          <cell r="EP675">
            <v>0</v>
          </cell>
          <cell r="EQ675">
            <v>0</v>
          </cell>
          <cell r="ER675">
            <v>0</v>
          </cell>
          <cell r="ES675">
            <v>-135</v>
          </cell>
          <cell r="ET675">
            <v>0</v>
          </cell>
          <cell r="EU675">
            <v>0</v>
          </cell>
          <cell r="EV675">
            <v>0</v>
          </cell>
          <cell r="EW675">
            <v>0</v>
          </cell>
          <cell r="EX675">
            <v>0</v>
          </cell>
          <cell r="EY675">
            <v>0</v>
          </cell>
        </row>
        <row r="676">
          <cell r="A676" t="str">
            <v>M59819999 - Ins-MRI-Contr tot exp(+)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I676">
            <v>0</v>
          </cell>
          <cell r="BJ676">
            <v>0</v>
          </cell>
          <cell r="BK676">
            <v>0</v>
          </cell>
          <cell r="BL676">
            <v>0</v>
          </cell>
          <cell r="BM676">
            <v>0</v>
          </cell>
          <cell r="BN676">
            <v>0</v>
          </cell>
          <cell r="BO676">
            <v>0</v>
          </cell>
          <cell r="BP676">
            <v>0</v>
          </cell>
          <cell r="BQ676">
            <v>0</v>
          </cell>
          <cell r="BR676">
            <v>0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H676">
            <v>0</v>
          </cell>
          <cell r="CI676">
            <v>0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P676">
            <v>0</v>
          </cell>
          <cell r="CQ676">
            <v>0</v>
          </cell>
          <cell r="CR676">
            <v>0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  <cell r="DD676">
            <v>0</v>
          </cell>
          <cell r="DE676">
            <v>0</v>
          </cell>
          <cell r="DF676">
            <v>0</v>
          </cell>
          <cell r="DG676">
            <v>0</v>
          </cell>
          <cell r="DH676">
            <v>0</v>
          </cell>
          <cell r="DI676">
            <v>0</v>
          </cell>
          <cell r="DJ676">
            <v>0</v>
          </cell>
          <cell r="DK676">
            <v>0</v>
          </cell>
          <cell r="DL676">
            <v>0</v>
          </cell>
          <cell r="DM676">
            <v>0</v>
          </cell>
          <cell r="DN676">
            <v>0</v>
          </cell>
          <cell r="DO676">
            <v>0</v>
          </cell>
          <cell r="DP676">
            <v>0</v>
          </cell>
          <cell r="DQ676">
            <v>0</v>
          </cell>
          <cell r="DR676">
            <v>0</v>
          </cell>
          <cell r="DS676">
            <v>0</v>
          </cell>
          <cell r="DT676">
            <v>0</v>
          </cell>
          <cell r="DU676">
            <v>0</v>
          </cell>
          <cell r="DV676">
            <v>0</v>
          </cell>
          <cell r="DW676">
            <v>0</v>
          </cell>
          <cell r="DX676">
            <v>0</v>
          </cell>
          <cell r="DY676">
            <v>0</v>
          </cell>
          <cell r="DZ676">
            <v>0</v>
          </cell>
          <cell r="EA676">
            <v>0</v>
          </cell>
          <cell r="EB676">
            <v>0</v>
          </cell>
          <cell r="EC676">
            <v>0</v>
          </cell>
          <cell r="ED676">
            <v>0</v>
          </cell>
          <cell r="EE676">
            <v>0</v>
          </cell>
          <cell r="EF676">
            <v>0</v>
          </cell>
          <cell r="EG676">
            <v>0</v>
          </cell>
          <cell r="EH676">
            <v>0</v>
          </cell>
          <cell r="EI676">
            <v>0</v>
          </cell>
          <cell r="EJ676">
            <v>0</v>
          </cell>
          <cell r="EK676">
            <v>0</v>
          </cell>
          <cell r="EL676">
            <v>0</v>
          </cell>
          <cell r="EM676">
            <v>0</v>
          </cell>
          <cell r="EN676">
            <v>0</v>
          </cell>
          <cell r="EO676">
            <v>0</v>
          </cell>
          <cell r="EP676">
            <v>0</v>
          </cell>
          <cell r="EQ676">
            <v>0</v>
          </cell>
          <cell r="ER676">
            <v>0</v>
          </cell>
          <cell r="ES676">
            <v>0</v>
          </cell>
          <cell r="ET676">
            <v>0</v>
          </cell>
          <cell r="EU676">
            <v>0</v>
          </cell>
          <cell r="EV676">
            <v>0</v>
          </cell>
          <cell r="EW676">
            <v>0</v>
          </cell>
          <cell r="EX676">
            <v>0</v>
          </cell>
          <cell r="EY676">
            <v>0</v>
          </cell>
        </row>
        <row r="677">
          <cell r="A677" t="str">
            <v>TI21000 - Miscellaneous</v>
          </cell>
          <cell r="B677">
            <v>3294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-2346</v>
          </cell>
          <cell r="L677">
            <v>-2346</v>
          </cell>
          <cell r="M677">
            <v>0</v>
          </cell>
          <cell r="N677">
            <v>-2346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  <cell r="BI677">
            <v>0</v>
          </cell>
          <cell r="BJ677">
            <v>0</v>
          </cell>
          <cell r="BK677">
            <v>0</v>
          </cell>
          <cell r="BL677">
            <v>0</v>
          </cell>
          <cell r="BM677">
            <v>0</v>
          </cell>
          <cell r="BN677">
            <v>0</v>
          </cell>
          <cell r="BO677">
            <v>0</v>
          </cell>
          <cell r="BP677">
            <v>0</v>
          </cell>
          <cell r="BQ677">
            <v>0</v>
          </cell>
          <cell r="BR677">
            <v>0</v>
          </cell>
          <cell r="BS677">
            <v>0</v>
          </cell>
          <cell r="BT677">
            <v>0</v>
          </cell>
          <cell r="BU677">
            <v>0</v>
          </cell>
          <cell r="BV677">
            <v>0</v>
          </cell>
          <cell r="BW677">
            <v>0</v>
          </cell>
          <cell r="BX677">
            <v>0</v>
          </cell>
          <cell r="BY677">
            <v>0</v>
          </cell>
          <cell r="BZ677">
            <v>0</v>
          </cell>
          <cell r="CA677">
            <v>0</v>
          </cell>
          <cell r="CB677">
            <v>0</v>
          </cell>
          <cell r="CC677">
            <v>0</v>
          </cell>
          <cell r="CD677">
            <v>0</v>
          </cell>
          <cell r="CE677">
            <v>0</v>
          </cell>
          <cell r="CF677">
            <v>0</v>
          </cell>
          <cell r="CG677">
            <v>0</v>
          </cell>
          <cell r="CH677">
            <v>0</v>
          </cell>
          <cell r="CI677">
            <v>0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P677">
            <v>0</v>
          </cell>
          <cell r="CQ677">
            <v>0</v>
          </cell>
          <cell r="CR677">
            <v>0</v>
          </cell>
          <cell r="CS677">
            <v>0</v>
          </cell>
          <cell r="CT677">
            <v>0</v>
          </cell>
          <cell r="CU677">
            <v>0</v>
          </cell>
          <cell r="CV677">
            <v>0</v>
          </cell>
          <cell r="CW677">
            <v>0</v>
          </cell>
          <cell r="CX677">
            <v>0</v>
          </cell>
          <cell r="CY677">
            <v>0</v>
          </cell>
          <cell r="CZ677">
            <v>0</v>
          </cell>
          <cell r="DA677">
            <v>0</v>
          </cell>
          <cell r="DB677">
            <v>0</v>
          </cell>
          <cell r="DC677">
            <v>0</v>
          </cell>
          <cell r="DD677">
            <v>0</v>
          </cell>
          <cell r="DE677">
            <v>0</v>
          </cell>
          <cell r="DF677">
            <v>0</v>
          </cell>
          <cell r="DG677">
            <v>0</v>
          </cell>
          <cell r="DH677">
            <v>0</v>
          </cell>
          <cell r="DI677">
            <v>0</v>
          </cell>
          <cell r="DJ677">
            <v>0</v>
          </cell>
          <cell r="DK677">
            <v>0</v>
          </cell>
          <cell r="DL677">
            <v>0</v>
          </cell>
          <cell r="DM677">
            <v>0</v>
          </cell>
          <cell r="DN677">
            <v>0</v>
          </cell>
          <cell r="DO677">
            <v>0</v>
          </cell>
          <cell r="DP677">
            <v>0</v>
          </cell>
          <cell r="DQ677">
            <v>0</v>
          </cell>
          <cell r="DR677">
            <v>0</v>
          </cell>
          <cell r="DS677">
            <v>0</v>
          </cell>
          <cell r="DT677">
            <v>0</v>
          </cell>
          <cell r="DU677">
            <v>0</v>
          </cell>
          <cell r="DV677">
            <v>0</v>
          </cell>
          <cell r="DW677">
            <v>0</v>
          </cell>
          <cell r="DX677">
            <v>0</v>
          </cell>
          <cell r="DY677">
            <v>0</v>
          </cell>
          <cell r="DZ677">
            <v>0</v>
          </cell>
          <cell r="EA677">
            <v>0</v>
          </cell>
          <cell r="EB677">
            <v>0</v>
          </cell>
          <cell r="EC677">
            <v>0</v>
          </cell>
          <cell r="ED677">
            <v>0</v>
          </cell>
          <cell r="EE677">
            <v>5775</v>
          </cell>
          <cell r="EF677">
            <v>0</v>
          </cell>
          <cell r="EG677">
            <v>0</v>
          </cell>
          <cell r="EH677">
            <v>0</v>
          </cell>
          <cell r="EI677">
            <v>0</v>
          </cell>
          <cell r="EJ677">
            <v>5775</v>
          </cell>
          <cell r="EK677">
            <v>0</v>
          </cell>
          <cell r="EL677">
            <v>0</v>
          </cell>
          <cell r="EM677">
            <v>0</v>
          </cell>
          <cell r="EN677">
            <v>-135</v>
          </cell>
          <cell r="EO677">
            <v>0</v>
          </cell>
          <cell r="EP677">
            <v>0</v>
          </cell>
          <cell r="EQ677">
            <v>0</v>
          </cell>
          <cell r="ER677">
            <v>0</v>
          </cell>
          <cell r="ES677">
            <v>-135</v>
          </cell>
          <cell r="ET677">
            <v>0</v>
          </cell>
          <cell r="EU677">
            <v>0</v>
          </cell>
          <cell r="EV677">
            <v>0</v>
          </cell>
          <cell r="EW677">
            <v>0</v>
          </cell>
          <cell r="EX677">
            <v>0</v>
          </cell>
          <cell r="EY677">
            <v>0</v>
          </cell>
        </row>
        <row r="678">
          <cell r="A678" t="str">
            <v>M43001010 - Fee income as under administr</v>
          </cell>
          <cell r="B678">
            <v>1287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  <cell r="BL678">
            <v>0</v>
          </cell>
          <cell r="BM678">
            <v>1287</v>
          </cell>
          <cell r="BN678">
            <v>1287</v>
          </cell>
          <cell r="BO678">
            <v>0</v>
          </cell>
          <cell r="BP678">
            <v>0</v>
          </cell>
          <cell r="BQ678">
            <v>0</v>
          </cell>
          <cell r="BR678">
            <v>0</v>
          </cell>
          <cell r="BS678">
            <v>0</v>
          </cell>
          <cell r="BT678">
            <v>0</v>
          </cell>
          <cell r="BU678">
            <v>0</v>
          </cell>
          <cell r="BV678">
            <v>0</v>
          </cell>
          <cell r="BW678">
            <v>0</v>
          </cell>
          <cell r="BX678">
            <v>0</v>
          </cell>
          <cell r="BY678">
            <v>0</v>
          </cell>
          <cell r="BZ678">
            <v>0</v>
          </cell>
          <cell r="CA678">
            <v>0</v>
          </cell>
          <cell r="CB678">
            <v>0</v>
          </cell>
          <cell r="CC678">
            <v>0</v>
          </cell>
          <cell r="CD678">
            <v>0</v>
          </cell>
          <cell r="CE678">
            <v>0</v>
          </cell>
          <cell r="CF678">
            <v>0</v>
          </cell>
          <cell r="CG678">
            <v>0</v>
          </cell>
          <cell r="CH678">
            <v>0</v>
          </cell>
          <cell r="CI678">
            <v>0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P678">
            <v>0</v>
          </cell>
          <cell r="CQ678">
            <v>0</v>
          </cell>
          <cell r="CR678">
            <v>0</v>
          </cell>
          <cell r="CS678">
            <v>0</v>
          </cell>
          <cell r="CT678">
            <v>0</v>
          </cell>
          <cell r="CU678">
            <v>0</v>
          </cell>
          <cell r="CV678">
            <v>0</v>
          </cell>
          <cell r="CW678">
            <v>0</v>
          </cell>
          <cell r="CX678">
            <v>0</v>
          </cell>
          <cell r="CY678">
            <v>0</v>
          </cell>
          <cell r="CZ678">
            <v>0</v>
          </cell>
          <cell r="DA678">
            <v>0</v>
          </cell>
          <cell r="DB678">
            <v>0</v>
          </cell>
          <cell r="DC678">
            <v>0</v>
          </cell>
          <cell r="DD678">
            <v>0</v>
          </cell>
          <cell r="DE678">
            <v>0</v>
          </cell>
          <cell r="DF678">
            <v>0</v>
          </cell>
          <cell r="DG678">
            <v>0</v>
          </cell>
          <cell r="DH678">
            <v>0</v>
          </cell>
          <cell r="DI678">
            <v>0</v>
          </cell>
          <cell r="DJ678">
            <v>0</v>
          </cell>
          <cell r="DK678">
            <v>0</v>
          </cell>
          <cell r="DL678">
            <v>0</v>
          </cell>
          <cell r="DM678">
            <v>0</v>
          </cell>
          <cell r="DN678">
            <v>0</v>
          </cell>
          <cell r="DO678">
            <v>0</v>
          </cell>
          <cell r="DP678">
            <v>0</v>
          </cell>
          <cell r="DQ678">
            <v>0</v>
          </cell>
          <cell r="DR678">
            <v>0</v>
          </cell>
          <cell r="DS678">
            <v>0</v>
          </cell>
          <cell r="DT678">
            <v>0</v>
          </cell>
          <cell r="DU678">
            <v>0</v>
          </cell>
          <cell r="DV678">
            <v>0</v>
          </cell>
          <cell r="DW678">
            <v>0</v>
          </cell>
          <cell r="DX678">
            <v>0</v>
          </cell>
          <cell r="DY678">
            <v>0</v>
          </cell>
          <cell r="DZ678">
            <v>0</v>
          </cell>
          <cell r="EA678">
            <v>0</v>
          </cell>
          <cell r="EB678">
            <v>0</v>
          </cell>
          <cell r="EC678">
            <v>0</v>
          </cell>
          <cell r="ED678">
            <v>0</v>
          </cell>
          <cell r="EE678">
            <v>0</v>
          </cell>
          <cell r="EF678">
            <v>0</v>
          </cell>
          <cell r="EG678">
            <v>0</v>
          </cell>
          <cell r="EH678">
            <v>0</v>
          </cell>
          <cell r="EI678">
            <v>0</v>
          </cell>
          <cell r="EJ678">
            <v>0</v>
          </cell>
          <cell r="EK678">
            <v>0</v>
          </cell>
          <cell r="EL678">
            <v>0</v>
          </cell>
          <cell r="EM678">
            <v>0</v>
          </cell>
          <cell r="EN678">
            <v>0</v>
          </cell>
          <cell r="EO678">
            <v>0</v>
          </cell>
          <cell r="EP678">
            <v>0</v>
          </cell>
          <cell r="EQ678">
            <v>0</v>
          </cell>
          <cell r="ER678">
            <v>0</v>
          </cell>
          <cell r="ES678">
            <v>0</v>
          </cell>
          <cell r="ET678">
            <v>0</v>
          </cell>
          <cell r="EU678">
            <v>0</v>
          </cell>
          <cell r="EV678">
            <v>0</v>
          </cell>
          <cell r="EW678">
            <v>0</v>
          </cell>
          <cell r="EX678">
            <v>0</v>
          </cell>
          <cell r="EY678">
            <v>0</v>
          </cell>
        </row>
        <row r="679">
          <cell r="A679" t="str">
            <v>TI430010 - Fee income as under administr</v>
          </cell>
          <cell r="B679">
            <v>1287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  <cell r="BJ679">
            <v>0</v>
          </cell>
          <cell r="BK679">
            <v>0</v>
          </cell>
          <cell r="BL679">
            <v>0</v>
          </cell>
          <cell r="BM679">
            <v>1287</v>
          </cell>
          <cell r="BN679">
            <v>1287</v>
          </cell>
          <cell r="BO679">
            <v>0</v>
          </cell>
          <cell r="BP679">
            <v>0</v>
          </cell>
          <cell r="BQ679">
            <v>0</v>
          </cell>
          <cell r="BR679">
            <v>0</v>
          </cell>
          <cell r="BS679">
            <v>0</v>
          </cell>
          <cell r="BT679">
            <v>0</v>
          </cell>
          <cell r="BU679">
            <v>0</v>
          </cell>
          <cell r="BV679">
            <v>0</v>
          </cell>
          <cell r="BW679">
            <v>0</v>
          </cell>
          <cell r="BX679">
            <v>0</v>
          </cell>
          <cell r="BY679">
            <v>0</v>
          </cell>
          <cell r="BZ679">
            <v>0</v>
          </cell>
          <cell r="CA679">
            <v>0</v>
          </cell>
          <cell r="CB679">
            <v>0</v>
          </cell>
          <cell r="CC679">
            <v>0</v>
          </cell>
          <cell r="CD679">
            <v>0</v>
          </cell>
          <cell r="CE679">
            <v>0</v>
          </cell>
          <cell r="CF679">
            <v>0</v>
          </cell>
          <cell r="CG679">
            <v>0</v>
          </cell>
          <cell r="CH679">
            <v>0</v>
          </cell>
          <cell r="CI679">
            <v>0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P679">
            <v>0</v>
          </cell>
          <cell r="CQ679">
            <v>0</v>
          </cell>
          <cell r="CR679">
            <v>0</v>
          </cell>
          <cell r="CS679">
            <v>0</v>
          </cell>
          <cell r="CT679">
            <v>0</v>
          </cell>
          <cell r="CU679">
            <v>0</v>
          </cell>
          <cell r="CV679">
            <v>0</v>
          </cell>
          <cell r="CW679">
            <v>0</v>
          </cell>
          <cell r="CX679">
            <v>0</v>
          </cell>
          <cell r="CY679">
            <v>0</v>
          </cell>
          <cell r="CZ679">
            <v>0</v>
          </cell>
          <cell r="DA679">
            <v>0</v>
          </cell>
          <cell r="DB679">
            <v>0</v>
          </cell>
          <cell r="DC679">
            <v>0</v>
          </cell>
          <cell r="DD679">
            <v>0</v>
          </cell>
          <cell r="DE679">
            <v>0</v>
          </cell>
          <cell r="DF679">
            <v>0</v>
          </cell>
          <cell r="DG679">
            <v>0</v>
          </cell>
          <cell r="DH679">
            <v>0</v>
          </cell>
          <cell r="DI679">
            <v>0</v>
          </cell>
          <cell r="DJ679">
            <v>0</v>
          </cell>
          <cell r="DK679">
            <v>0</v>
          </cell>
          <cell r="DL679">
            <v>0</v>
          </cell>
          <cell r="DM679">
            <v>0</v>
          </cell>
          <cell r="DN679">
            <v>0</v>
          </cell>
          <cell r="DO679">
            <v>0</v>
          </cell>
          <cell r="DP679">
            <v>0</v>
          </cell>
          <cell r="DQ679">
            <v>0</v>
          </cell>
          <cell r="DR679">
            <v>0</v>
          </cell>
          <cell r="DS679">
            <v>0</v>
          </cell>
          <cell r="DT679">
            <v>0</v>
          </cell>
          <cell r="DU679">
            <v>0</v>
          </cell>
          <cell r="DV679">
            <v>0</v>
          </cell>
          <cell r="DW679">
            <v>0</v>
          </cell>
          <cell r="DX679">
            <v>0</v>
          </cell>
          <cell r="DY679">
            <v>0</v>
          </cell>
          <cell r="DZ679">
            <v>0</v>
          </cell>
          <cell r="EA679">
            <v>0</v>
          </cell>
          <cell r="EB679">
            <v>0</v>
          </cell>
          <cell r="EC679">
            <v>0</v>
          </cell>
          <cell r="ED679">
            <v>0</v>
          </cell>
          <cell r="EE679">
            <v>0</v>
          </cell>
          <cell r="EF679">
            <v>0</v>
          </cell>
          <cell r="EG679">
            <v>0</v>
          </cell>
          <cell r="EH679">
            <v>0</v>
          </cell>
          <cell r="EI679">
            <v>0</v>
          </cell>
          <cell r="EJ679">
            <v>0</v>
          </cell>
          <cell r="EK679">
            <v>0</v>
          </cell>
          <cell r="EL679">
            <v>0</v>
          </cell>
          <cell r="EM679">
            <v>0</v>
          </cell>
          <cell r="EN679">
            <v>0</v>
          </cell>
          <cell r="EO679">
            <v>0</v>
          </cell>
          <cell r="EP679">
            <v>0</v>
          </cell>
          <cell r="EQ679">
            <v>0</v>
          </cell>
          <cell r="ER679">
            <v>0</v>
          </cell>
          <cell r="ES679">
            <v>0</v>
          </cell>
          <cell r="ET679">
            <v>0</v>
          </cell>
          <cell r="EU679">
            <v>0</v>
          </cell>
          <cell r="EV679">
            <v>0</v>
          </cell>
          <cell r="EW679">
            <v>0</v>
          </cell>
          <cell r="EX679">
            <v>0</v>
          </cell>
          <cell r="EY679">
            <v>0</v>
          </cell>
        </row>
        <row r="680">
          <cell r="A680" t="str">
            <v>M43002010 - Fee inc as under man-Man fees</v>
          </cell>
          <cell r="B680">
            <v>17949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>
            <v>0</v>
          </cell>
          <cell r="BH680">
            <v>0</v>
          </cell>
          <cell r="BI680">
            <v>0</v>
          </cell>
          <cell r="BJ680">
            <v>0</v>
          </cell>
          <cell r="BK680">
            <v>0</v>
          </cell>
          <cell r="BL680">
            <v>0</v>
          </cell>
          <cell r="BM680">
            <v>17949</v>
          </cell>
          <cell r="BN680">
            <v>17949</v>
          </cell>
          <cell r="BO680">
            <v>0</v>
          </cell>
          <cell r="BP680">
            <v>0</v>
          </cell>
          <cell r="BQ680">
            <v>0</v>
          </cell>
          <cell r="BR680">
            <v>0</v>
          </cell>
          <cell r="BS680">
            <v>0</v>
          </cell>
          <cell r="BT680">
            <v>0</v>
          </cell>
          <cell r="BU680">
            <v>0</v>
          </cell>
          <cell r="BV680">
            <v>0</v>
          </cell>
          <cell r="BW680">
            <v>0</v>
          </cell>
          <cell r="BX680">
            <v>0</v>
          </cell>
          <cell r="BY680">
            <v>0</v>
          </cell>
          <cell r="BZ680">
            <v>0</v>
          </cell>
          <cell r="CA680">
            <v>0</v>
          </cell>
          <cell r="CB680">
            <v>0</v>
          </cell>
          <cell r="CC680">
            <v>0</v>
          </cell>
          <cell r="CD680">
            <v>0</v>
          </cell>
          <cell r="CE680">
            <v>0</v>
          </cell>
          <cell r="CF680">
            <v>0</v>
          </cell>
          <cell r="CG680">
            <v>0</v>
          </cell>
          <cell r="CH680">
            <v>0</v>
          </cell>
          <cell r="CI680">
            <v>0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P680">
            <v>0</v>
          </cell>
          <cell r="CQ680">
            <v>0</v>
          </cell>
          <cell r="CR680">
            <v>0</v>
          </cell>
          <cell r="CS680">
            <v>0</v>
          </cell>
          <cell r="CT680">
            <v>0</v>
          </cell>
          <cell r="CU680">
            <v>0</v>
          </cell>
          <cell r="CV680">
            <v>0</v>
          </cell>
          <cell r="CW680">
            <v>0</v>
          </cell>
          <cell r="CX680">
            <v>0</v>
          </cell>
          <cell r="CY680">
            <v>0</v>
          </cell>
          <cell r="CZ680">
            <v>0</v>
          </cell>
          <cell r="DA680">
            <v>0</v>
          </cell>
          <cell r="DB680">
            <v>0</v>
          </cell>
          <cell r="DC680">
            <v>0</v>
          </cell>
          <cell r="DD680">
            <v>0</v>
          </cell>
          <cell r="DE680">
            <v>0</v>
          </cell>
          <cell r="DF680">
            <v>0</v>
          </cell>
          <cell r="DG680">
            <v>0</v>
          </cell>
          <cell r="DH680">
            <v>0</v>
          </cell>
          <cell r="DI680">
            <v>0</v>
          </cell>
          <cell r="DJ680">
            <v>0</v>
          </cell>
          <cell r="DK680">
            <v>0</v>
          </cell>
          <cell r="DL680">
            <v>0</v>
          </cell>
          <cell r="DM680">
            <v>0</v>
          </cell>
          <cell r="DN680">
            <v>0</v>
          </cell>
          <cell r="DO680">
            <v>0</v>
          </cell>
          <cell r="DP680">
            <v>0</v>
          </cell>
          <cell r="DQ680">
            <v>0</v>
          </cell>
          <cell r="DR680">
            <v>0</v>
          </cell>
          <cell r="DS680">
            <v>0</v>
          </cell>
          <cell r="DT680">
            <v>0</v>
          </cell>
          <cell r="DU680">
            <v>0</v>
          </cell>
          <cell r="DV680">
            <v>0</v>
          </cell>
          <cell r="DW680">
            <v>0</v>
          </cell>
          <cell r="DX680">
            <v>0</v>
          </cell>
          <cell r="DY680">
            <v>0</v>
          </cell>
          <cell r="DZ680">
            <v>0</v>
          </cell>
          <cell r="EA680">
            <v>0</v>
          </cell>
          <cell r="EB680">
            <v>0</v>
          </cell>
          <cell r="EC680">
            <v>0</v>
          </cell>
          <cell r="ED680">
            <v>0</v>
          </cell>
          <cell r="EE680">
            <v>0</v>
          </cell>
          <cell r="EF680">
            <v>0</v>
          </cell>
          <cell r="EG680">
            <v>0</v>
          </cell>
          <cell r="EH680">
            <v>0</v>
          </cell>
          <cell r="EI680">
            <v>0</v>
          </cell>
          <cell r="EJ680">
            <v>0</v>
          </cell>
          <cell r="EK680">
            <v>0</v>
          </cell>
          <cell r="EL680">
            <v>0</v>
          </cell>
          <cell r="EM680">
            <v>0</v>
          </cell>
          <cell r="EN680">
            <v>0</v>
          </cell>
          <cell r="EO680">
            <v>0</v>
          </cell>
          <cell r="EP680">
            <v>0</v>
          </cell>
          <cell r="EQ680">
            <v>0</v>
          </cell>
          <cell r="ER680">
            <v>0</v>
          </cell>
          <cell r="ES680">
            <v>0</v>
          </cell>
          <cell r="ET680">
            <v>0</v>
          </cell>
          <cell r="EU680">
            <v>0</v>
          </cell>
          <cell r="EV680">
            <v>0</v>
          </cell>
          <cell r="EW680">
            <v>0</v>
          </cell>
          <cell r="EX680">
            <v>0</v>
          </cell>
          <cell r="EY680">
            <v>0</v>
          </cell>
        </row>
        <row r="681">
          <cell r="A681" t="str">
            <v>M43002020 - Fee inc as under man-Distr fee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  <cell r="BL681">
            <v>0</v>
          </cell>
          <cell r="BM681">
            <v>0</v>
          </cell>
          <cell r="BN681">
            <v>0</v>
          </cell>
          <cell r="BO681">
            <v>0</v>
          </cell>
          <cell r="BP681">
            <v>0</v>
          </cell>
          <cell r="BQ681">
            <v>0</v>
          </cell>
          <cell r="BR681">
            <v>0</v>
          </cell>
          <cell r="BS681">
            <v>0</v>
          </cell>
          <cell r="BT681">
            <v>0</v>
          </cell>
          <cell r="BU681">
            <v>0</v>
          </cell>
          <cell r="BV681">
            <v>0</v>
          </cell>
          <cell r="BW681">
            <v>0</v>
          </cell>
          <cell r="BX681">
            <v>0</v>
          </cell>
          <cell r="BY681">
            <v>0</v>
          </cell>
          <cell r="BZ681">
            <v>0</v>
          </cell>
          <cell r="CA681">
            <v>0</v>
          </cell>
          <cell r="CB681">
            <v>0</v>
          </cell>
          <cell r="CC681">
            <v>0</v>
          </cell>
          <cell r="CD681">
            <v>0</v>
          </cell>
          <cell r="CE681">
            <v>0</v>
          </cell>
          <cell r="CF681">
            <v>0</v>
          </cell>
          <cell r="CG681">
            <v>0</v>
          </cell>
          <cell r="CH681">
            <v>0</v>
          </cell>
          <cell r="CI681">
            <v>0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P681">
            <v>0</v>
          </cell>
          <cell r="CQ681">
            <v>0</v>
          </cell>
          <cell r="CR681">
            <v>0</v>
          </cell>
          <cell r="CS681">
            <v>0</v>
          </cell>
          <cell r="CT681">
            <v>0</v>
          </cell>
          <cell r="CU681">
            <v>0</v>
          </cell>
          <cell r="CV681">
            <v>0</v>
          </cell>
          <cell r="CW681">
            <v>0</v>
          </cell>
          <cell r="CX681">
            <v>0</v>
          </cell>
          <cell r="CY681">
            <v>0</v>
          </cell>
          <cell r="CZ681">
            <v>0</v>
          </cell>
          <cell r="DA681">
            <v>0</v>
          </cell>
          <cell r="DB681">
            <v>0</v>
          </cell>
          <cell r="DC681">
            <v>0</v>
          </cell>
          <cell r="DD681">
            <v>0</v>
          </cell>
          <cell r="DE681">
            <v>0</v>
          </cell>
          <cell r="DF681">
            <v>0</v>
          </cell>
          <cell r="DG681">
            <v>0</v>
          </cell>
          <cell r="DH681">
            <v>0</v>
          </cell>
          <cell r="DI681">
            <v>0</v>
          </cell>
          <cell r="DJ681">
            <v>0</v>
          </cell>
          <cell r="DK681">
            <v>0</v>
          </cell>
          <cell r="DL681">
            <v>0</v>
          </cell>
          <cell r="DM681">
            <v>0</v>
          </cell>
          <cell r="DN681">
            <v>0</v>
          </cell>
          <cell r="DO681">
            <v>0</v>
          </cell>
          <cell r="DP681">
            <v>0</v>
          </cell>
          <cell r="DQ681">
            <v>0</v>
          </cell>
          <cell r="DR681">
            <v>0</v>
          </cell>
          <cell r="DS681">
            <v>0</v>
          </cell>
          <cell r="DT681">
            <v>0</v>
          </cell>
          <cell r="DU681">
            <v>0</v>
          </cell>
          <cell r="DV681">
            <v>0</v>
          </cell>
          <cell r="DW681">
            <v>0</v>
          </cell>
          <cell r="DX681">
            <v>0</v>
          </cell>
          <cell r="DY681">
            <v>0</v>
          </cell>
          <cell r="DZ681">
            <v>0</v>
          </cell>
          <cell r="EA681">
            <v>0</v>
          </cell>
          <cell r="EB681">
            <v>0</v>
          </cell>
          <cell r="EC681">
            <v>0</v>
          </cell>
          <cell r="ED681">
            <v>0</v>
          </cell>
          <cell r="EE681">
            <v>0</v>
          </cell>
          <cell r="EF681">
            <v>0</v>
          </cell>
          <cell r="EG681">
            <v>0</v>
          </cell>
          <cell r="EH681">
            <v>0</v>
          </cell>
          <cell r="EI681">
            <v>0</v>
          </cell>
          <cell r="EJ681">
            <v>0</v>
          </cell>
          <cell r="EK681">
            <v>0</v>
          </cell>
          <cell r="EL681">
            <v>0</v>
          </cell>
          <cell r="EM681">
            <v>0</v>
          </cell>
          <cell r="EN681">
            <v>0</v>
          </cell>
          <cell r="EO681">
            <v>0</v>
          </cell>
          <cell r="EP681">
            <v>0</v>
          </cell>
          <cell r="EQ681">
            <v>0</v>
          </cell>
          <cell r="ER681">
            <v>0</v>
          </cell>
          <cell r="ES681">
            <v>0</v>
          </cell>
          <cell r="ET681">
            <v>0</v>
          </cell>
          <cell r="EU681">
            <v>0</v>
          </cell>
          <cell r="EV681">
            <v>0</v>
          </cell>
          <cell r="EW681">
            <v>0</v>
          </cell>
          <cell r="EX681">
            <v>0</v>
          </cell>
          <cell r="EY681">
            <v>0</v>
          </cell>
        </row>
        <row r="682">
          <cell r="A682" t="str">
            <v>M43002030 - Fee inc as under man-Adv fees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0</v>
          </cell>
          <cell r="BH682">
            <v>0</v>
          </cell>
          <cell r="BI682">
            <v>0</v>
          </cell>
          <cell r="BJ682">
            <v>0</v>
          </cell>
          <cell r="BK682">
            <v>0</v>
          </cell>
          <cell r="BL682">
            <v>0</v>
          </cell>
          <cell r="BM682">
            <v>0</v>
          </cell>
          <cell r="BN682">
            <v>0</v>
          </cell>
          <cell r="BO682">
            <v>0</v>
          </cell>
          <cell r="BP682">
            <v>0</v>
          </cell>
          <cell r="BQ682">
            <v>0</v>
          </cell>
          <cell r="BR682">
            <v>0</v>
          </cell>
          <cell r="BS682">
            <v>0</v>
          </cell>
          <cell r="BT682">
            <v>0</v>
          </cell>
          <cell r="BU682">
            <v>0</v>
          </cell>
          <cell r="BV682">
            <v>0</v>
          </cell>
          <cell r="BW682">
            <v>0</v>
          </cell>
          <cell r="BX682">
            <v>0</v>
          </cell>
          <cell r="BY682">
            <v>0</v>
          </cell>
          <cell r="BZ682">
            <v>0</v>
          </cell>
          <cell r="CA682">
            <v>0</v>
          </cell>
          <cell r="CB682">
            <v>0</v>
          </cell>
          <cell r="CC682">
            <v>0</v>
          </cell>
          <cell r="CD682">
            <v>0</v>
          </cell>
          <cell r="CE682">
            <v>0</v>
          </cell>
          <cell r="CF682">
            <v>0</v>
          </cell>
          <cell r="CG682">
            <v>0</v>
          </cell>
          <cell r="CH682">
            <v>0</v>
          </cell>
          <cell r="CI682">
            <v>0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P682">
            <v>0</v>
          </cell>
          <cell r="CQ682">
            <v>0</v>
          </cell>
          <cell r="CR682">
            <v>0</v>
          </cell>
          <cell r="CS682">
            <v>0</v>
          </cell>
          <cell r="CT682">
            <v>0</v>
          </cell>
          <cell r="CU682">
            <v>0</v>
          </cell>
          <cell r="CV682">
            <v>0</v>
          </cell>
          <cell r="CW682">
            <v>0</v>
          </cell>
          <cell r="CX682">
            <v>0</v>
          </cell>
          <cell r="CY682">
            <v>0</v>
          </cell>
          <cell r="CZ682">
            <v>0</v>
          </cell>
          <cell r="DA682">
            <v>0</v>
          </cell>
          <cell r="DB682">
            <v>0</v>
          </cell>
          <cell r="DC682">
            <v>0</v>
          </cell>
          <cell r="DD682">
            <v>0</v>
          </cell>
          <cell r="DE682">
            <v>0</v>
          </cell>
          <cell r="DF682">
            <v>0</v>
          </cell>
          <cell r="DG682">
            <v>0</v>
          </cell>
          <cell r="DH682">
            <v>0</v>
          </cell>
          <cell r="DI682">
            <v>0</v>
          </cell>
          <cell r="DJ682">
            <v>0</v>
          </cell>
          <cell r="DK682">
            <v>0</v>
          </cell>
          <cell r="DL682">
            <v>0</v>
          </cell>
          <cell r="DM682">
            <v>0</v>
          </cell>
          <cell r="DN682">
            <v>0</v>
          </cell>
          <cell r="DO682">
            <v>0</v>
          </cell>
          <cell r="DP682">
            <v>0</v>
          </cell>
          <cell r="DQ682">
            <v>0</v>
          </cell>
          <cell r="DR682">
            <v>0</v>
          </cell>
          <cell r="DS682">
            <v>0</v>
          </cell>
          <cell r="DT682">
            <v>0</v>
          </cell>
          <cell r="DU682">
            <v>0</v>
          </cell>
          <cell r="DV682">
            <v>0</v>
          </cell>
          <cell r="DW682">
            <v>0</v>
          </cell>
          <cell r="DX682">
            <v>0</v>
          </cell>
          <cell r="DY682">
            <v>0</v>
          </cell>
          <cell r="DZ682">
            <v>0</v>
          </cell>
          <cell r="EA682">
            <v>0</v>
          </cell>
          <cell r="EB682">
            <v>0</v>
          </cell>
          <cell r="EC682">
            <v>0</v>
          </cell>
          <cell r="ED682">
            <v>0</v>
          </cell>
          <cell r="EE682">
            <v>0</v>
          </cell>
          <cell r="EF682">
            <v>0</v>
          </cell>
          <cell r="EG682">
            <v>0</v>
          </cell>
          <cell r="EH682">
            <v>0</v>
          </cell>
          <cell r="EI682">
            <v>0</v>
          </cell>
          <cell r="EJ682">
            <v>0</v>
          </cell>
          <cell r="EK682">
            <v>0</v>
          </cell>
          <cell r="EL682">
            <v>0</v>
          </cell>
          <cell r="EM682">
            <v>0</v>
          </cell>
          <cell r="EN682">
            <v>0</v>
          </cell>
          <cell r="EO682">
            <v>0</v>
          </cell>
          <cell r="EP682">
            <v>0</v>
          </cell>
          <cell r="EQ682">
            <v>0</v>
          </cell>
          <cell r="ER682">
            <v>0</v>
          </cell>
          <cell r="ES682">
            <v>0</v>
          </cell>
          <cell r="ET682">
            <v>0</v>
          </cell>
          <cell r="EU682">
            <v>0</v>
          </cell>
          <cell r="EV682">
            <v>0</v>
          </cell>
          <cell r="EW682">
            <v>0</v>
          </cell>
          <cell r="EX682">
            <v>0</v>
          </cell>
          <cell r="EY682">
            <v>0</v>
          </cell>
        </row>
        <row r="683">
          <cell r="A683" t="str">
            <v>M43002040 - Fee inc as under man-Adm fees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>
            <v>0</v>
          </cell>
          <cell r="BH683">
            <v>0</v>
          </cell>
          <cell r="BI683">
            <v>0</v>
          </cell>
          <cell r="BJ683">
            <v>0</v>
          </cell>
          <cell r="BK683">
            <v>0</v>
          </cell>
          <cell r="BL683">
            <v>0</v>
          </cell>
          <cell r="BM683">
            <v>0</v>
          </cell>
          <cell r="BN683">
            <v>0</v>
          </cell>
          <cell r="BO683">
            <v>0</v>
          </cell>
          <cell r="BP683">
            <v>0</v>
          </cell>
          <cell r="BQ683">
            <v>0</v>
          </cell>
          <cell r="BR683">
            <v>0</v>
          </cell>
          <cell r="BS683">
            <v>0</v>
          </cell>
          <cell r="BT683">
            <v>0</v>
          </cell>
          <cell r="BU683">
            <v>0</v>
          </cell>
          <cell r="BV683">
            <v>0</v>
          </cell>
          <cell r="BW683">
            <v>0</v>
          </cell>
          <cell r="BX683">
            <v>0</v>
          </cell>
          <cell r="BY683">
            <v>0</v>
          </cell>
          <cell r="BZ683">
            <v>0</v>
          </cell>
          <cell r="CA683">
            <v>0</v>
          </cell>
          <cell r="CB683">
            <v>0</v>
          </cell>
          <cell r="CC683">
            <v>0</v>
          </cell>
          <cell r="CD683">
            <v>0</v>
          </cell>
          <cell r="CE683">
            <v>0</v>
          </cell>
          <cell r="CF683">
            <v>0</v>
          </cell>
          <cell r="CG683">
            <v>0</v>
          </cell>
          <cell r="CH683">
            <v>0</v>
          </cell>
          <cell r="CI683">
            <v>0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P683">
            <v>0</v>
          </cell>
          <cell r="CQ683">
            <v>0</v>
          </cell>
          <cell r="CR683">
            <v>0</v>
          </cell>
          <cell r="CS683">
            <v>0</v>
          </cell>
          <cell r="CT683">
            <v>0</v>
          </cell>
          <cell r="CU683">
            <v>0</v>
          </cell>
          <cell r="CV683">
            <v>0</v>
          </cell>
          <cell r="CW683">
            <v>0</v>
          </cell>
          <cell r="CX683">
            <v>0</v>
          </cell>
          <cell r="CY683">
            <v>0</v>
          </cell>
          <cell r="CZ683">
            <v>0</v>
          </cell>
          <cell r="DA683">
            <v>0</v>
          </cell>
          <cell r="DB683">
            <v>0</v>
          </cell>
          <cell r="DC683">
            <v>0</v>
          </cell>
          <cell r="DD683">
            <v>0</v>
          </cell>
          <cell r="DE683">
            <v>0</v>
          </cell>
          <cell r="DF683">
            <v>0</v>
          </cell>
          <cell r="DG683">
            <v>0</v>
          </cell>
          <cell r="DH683">
            <v>0</v>
          </cell>
          <cell r="DI683">
            <v>0</v>
          </cell>
          <cell r="DJ683">
            <v>0</v>
          </cell>
          <cell r="DK683">
            <v>0</v>
          </cell>
          <cell r="DL683">
            <v>0</v>
          </cell>
          <cell r="DM683">
            <v>0</v>
          </cell>
          <cell r="DN683">
            <v>0</v>
          </cell>
          <cell r="DO683">
            <v>0</v>
          </cell>
          <cell r="DP683">
            <v>0</v>
          </cell>
          <cell r="DQ683">
            <v>0</v>
          </cell>
          <cell r="DR683">
            <v>0</v>
          </cell>
          <cell r="DS683">
            <v>0</v>
          </cell>
          <cell r="DT683">
            <v>0</v>
          </cell>
          <cell r="DU683">
            <v>0</v>
          </cell>
          <cell r="DV683">
            <v>0</v>
          </cell>
          <cell r="DW683">
            <v>0</v>
          </cell>
          <cell r="DX683">
            <v>0</v>
          </cell>
          <cell r="DY683">
            <v>0</v>
          </cell>
          <cell r="DZ683">
            <v>0</v>
          </cell>
          <cell r="EA683">
            <v>0</v>
          </cell>
          <cell r="EB683">
            <v>0</v>
          </cell>
          <cell r="EC683">
            <v>0</v>
          </cell>
          <cell r="ED683">
            <v>0</v>
          </cell>
          <cell r="EE683">
            <v>0</v>
          </cell>
          <cell r="EF683">
            <v>0</v>
          </cell>
          <cell r="EG683">
            <v>0</v>
          </cell>
          <cell r="EH683">
            <v>0</v>
          </cell>
          <cell r="EI683">
            <v>0</v>
          </cell>
          <cell r="EJ683">
            <v>0</v>
          </cell>
          <cell r="EK683">
            <v>0</v>
          </cell>
          <cell r="EL683">
            <v>0</v>
          </cell>
          <cell r="EM683">
            <v>0</v>
          </cell>
          <cell r="EN683">
            <v>0</v>
          </cell>
          <cell r="EO683">
            <v>0</v>
          </cell>
          <cell r="EP683">
            <v>0</v>
          </cell>
          <cell r="EQ683">
            <v>0</v>
          </cell>
          <cell r="ER683">
            <v>0</v>
          </cell>
          <cell r="ES683">
            <v>0</v>
          </cell>
          <cell r="ET683">
            <v>0</v>
          </cell>
          <cell r="EU683">
            <v>0</v>
          </cell>
          <cell r="EV683">
            <v>0</v>
          </cell>
          <cell r="EW683">
            <v>0</v>
          </cell>
          <cell r="EX683">
            <v>0</v>
          </cell>
          <cell r="EY683">
            <v>0</v>
          </cell>
        </row>
        <row r="684">
          <cell r="A684" t="str">
            <v>TI430020 - Fee income assets under management</v>
          </cell>
          <cell r="B684">
            <v>17949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E684">
            <v>0</v>
          </cell>
          <cell r="BF684">
            <v>0</v>
          </cell>
          <cell r="BG684">
            <v>0</v>
          </cell>
          <cell r="BH684">
            <v>0</v>
          </cell>
          <cell r="BI684">
            <v>0</v>
          </cell>
          <cell r="BJ684">
            <v>0</v>
          </cell>
          <cell r="BK684">
            <v>0</v>
          </cell>
          <cell r="BL684">
            <v>0</v>
          </cell>
          <cell r="BM684">
            <v>17949</v>
          </cell>
          <cell r="BN684">
            <v>17949</v>
          </cell>
          <cell r="BO684">
            <v>0</v>
          </cell>
          <cell r="BP684">
            <v>0</v>
          </cell>
          <cell r="BQ684">
            <v>0</v>
          </cell>
          <cell r="BR684">
            <v>0</v>
          </cell>
          <cell r="BS684">
            <v>0</v>
          </cell>
          <cell r="BT684">
            <v>0</v>
          </cell>
          <cell r="BU684">
            <v>0</v>
          </cell>
          <cell r="BV684">
            <v>0</v>
          </cell>
          <cell r="BW684">
            <v>0</v>
          </cell>
          <cell r="BX684">
            <v>0</v>
          </cell>
          <cell r="BY684">
            <v>0</v>
          </cell>
          <cell r="BZ684">
            <v>0</v>
          </cell>
          <cell r="CA684">
            <v>0</v>
          </cell>
          <cell r="CB684">
            <v>0</v>
          </cell>
          <cell r="CC684">
            <v>0</v>
          </cell>
          <cell r="CD684">
            <v>0</v>
          </cell>
          <cell r="CE684">
            <v>0</v>
          </cell>
          <cell r="CF684">
            <v>0</v>
          </cell>
          <cell r="CG684">
            <v>0</v>
          </cell>
          <cell r="CH684">
            <v>0</v>
          </cell>
          <cell r="CI684">
            <v>0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P684">
            <v>0</v>
          </cell>
          <cell r="CQ684">
            <v>0</v>
          </cell>
          <cell r="CR684">
            <v>0</v>
          </cell>
          <cell r="CS684">
            <v>0</v>
          </cell>
          <cell r="CT684">
            <v>0</v>
          </cell>
          <cell r="CU684">
            <v>0</v>
          </cell>
          <cell r="CV684">
            <v>0</v>
          </cell>
          <cell r="CW684">
            <v>0</v>
          </cell>
          <cell r="CX684">
            <v>0</v>
          </cell>
          <cell r="CY684">
            <v>0</v>
          </cell>
          <cell r="CZ684">
            <v>0</v>
          </cell>
          <cell r="DA684">
            <v>0</v>
          </cell>
          <cell r="DB684">
            <v>0</v>
          </cell>
          <cell r="DC684">
            <v>0</v>
          </cell>
          <cell r="DD684">
            <v>0</v>
          </cell>
          <cell r="DE684">
            <v>0</v>
          </cell>
          <cell r="DF684">
            <v>0</v>
          </cell>
          <cell r="DG684">
            <v>0</v>
          </cell>
          <cell r="DH684">
            <v>0</v>
          </cell>
          <cell r="DI684">
            <v>0</v>
          </cell>
          <cell r="DJ684">
            <v>0</v>
          </cell>
          <cell r="DK684">
            <v>0</v>
          </cell>
          <cell r="DL684">
            <v>0</v>
          </cell>
          <cell r="DM684">
            <v>0</v>
          </cell>
          <cell r="DN684">
            <v>0</v>
          </cell>
          <cell r="DO684">
            <v>0</v>
          </cell>
          <cell r="DP684">
            <v>0</v>
          </cell>
          <cell r="DQ684">
            <v>0</v>
          </cell>
          <cell r="DR684">
            <v>0</v>
          </cell>
          <cell r="DS684">
            <v>0</v>
          </cell>
          <cell r="DT684">
            <v>0</v>
          </cell>
          <cell r="DU684">
            <v>0</v>
          </cell>
          <cell r="DV684">
            <v>0</v>
          </cell>
          <cell r="DW684">
            <v>0</v>
          </cell>
          <cell r="DX684">
            <v>0</v>
          </cell>
          <cell r="DY684">
            <v>0</v>
          </cell>
          <cell r="DZ684">
            <v>0</v>
          </cell>
          <cell r="EA684">
            <v>0</v>
          </cell>
          <cell r="EB684">
            <v>0</v>
          </cell>
          <cell r="EC684">
            <v>0</v>
          </cell>
          <cell r="ED684">
            <v>0</v>
          </cell>
          <cell r="EE684">
            <v>0</v>
          </cell>
          <cell r="EF684">
            <v>0</v>
          </cell>
          <cell r="EG684">
            <v>0</v>
          </cell>
          <cell r="EH684">
            <v>0</v>
          </cell>
          <cell r="EI684">
            <v>0</v>
          </cell>
          <cell r="EJ684">
            <v>0</v>
          </cell>
          <cell r="EK684">
            <v>0</v>
          </cell>
          <cell r="EL684">
            <v>0</v>
          </cell>
          <cell r="EM684">
            <v>0</v>
          </cell>
          <cell r="EN684">
            <v>0</v>
          </cell>
          <cell r="EO684">
            <v>0</v>
          </cell>
          <cell r="EP684">
            <v>0</v>
          </cell>
          <cell r="EQ684">
            <v>0</v>
          </cell>
          <cell r="ER684">
            <v>0</v>
          </cell>
          <cell r="ES684">
            <v>0</v>
          </cell>
          <cell r="ET684">
            <v>0</v>
          </cell>
          <cell r="EU684">
            <v>0</v>
          </cell>
          <cell r="EV684">
            <v>0</v>
          </cell>
          <cell r="EW684">
            <v>0</v>
          </cell>
          <cell r="EX684">
            <v>0</v>
          </cell>
          <cell r="EY684">
            <v>0</v>
          </cell>
        </row>
        <row r="685">
          <cell r="A685" t="str">
            <v>M43003010 - Fee income trusts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  <cell r="BI685">
            <v>0</v>
          </cell>
          <cell r="BJ685">
            <v>0</v>
          </cell>
          <cell r="BK685">
            <v>0</v>
          </cell>
          <cell r="BL685">
            <v>0</v>
          </cell>
          <cell r="BM685">
            <v>0</v>
          </cell>
          <cell r="BN685">
            <v>0</v>
          </cell>
          <cell r="BO685">
            <v>0</v>
          </cell>
          <cell r="BP685">
            <v>0</v>
          </cell>
          <cell r="BQ685">
            <v>0</v>
          </cell>
          <cell r="BR685">
            <v>0</v>
          </cell>
          <cell r="BS685">
            <v>0</v>
          </cell>
          <cell r="BT685">
            <v>0</v>
          </cell>
          <cell r="BU685">
            <v>0</v>
          </cell>
          <cell r="BV685">
            <v>0</v>
          </cell>
          <cell r="BW685">
            <v>0</v>
          </cell>
          <cell r="BX685">
            <v>0</v>
          </cell>
          <cell r="BY685">
            <v>0</v>
          </cell>
          <cell r="BZ685">
            <v>0</v>
          </cell>
          <cell r="CA685">
            <v>0</v>
          </cell>
          <cell r="CB685">
            <v>0</v>
          </cell>
          <cell r="CC685">
            <v>0</v>
          </cell>
          <cell r="CD685">
            <v>0</v>
          </cell>
          <cell r="CE685">
            <v>0</v>
          </cell>
          <cell r="CF685">
            <v>0</v>
          </cell>
          <cell r="CG685">
            <v>0</v>
          </cell>
          <cell r="CH685">
            <v>0</v>
          </cell>
          <cell r="CI685">
            <v>0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P685">
            <v>0</v>
          </cell>
          <cell r="CQ685">
            <v>0</v>
          </cell>
          <cell r="CR685">
            <v>0</v>
          </cell>
          <cell r="CS685">
            <v>0</v>
          </cell>
          <cell r="CT685">
            <v>0</v>
          </cell>
          <cell r="CU685">
            <v>0</v>
          </cell>
          <cell r="CV685">
            <v>0</v>
          </cell>
          <cell r="CW685">
            <v>0</v>
          </cell>
          <cell r="CX685">
            <v>0</v>
          </cell>
          <cell r="CY685">
            <v>0</v>
          </cell>
          <cell r="CZ685">
            <v>0</v>
          </cell>
          <cell r="DA685">
            <v>0</v>
          </cell>
          <cell r="DB685">
            <v>0</v>
          </cell>
          <cell r="DC685">
            <v>0</v>
          </cell>
          <cell r="DD685">
            <v>0</v>
          </cell>
          <cell r="DE685">
            <v>0</v>
          </cell>
          <cell r="DF685">
            <v>0</v>
          </cell>
          <cell r="DG685">
            <v>0</v>
          </cell>
          <cell r="DH685">
            <v>0</v>
          </cell>
          <cell r="DI685">
            <v>0</v>
          </cell>
          <cell r="DJ685">
            <v>0</v>
          </cell>
          <cell r="DK685">
            <v>0</v>
          </cell>
          <cell r="DL685">
            <v>0</v>
          </cell>
          <cell r="DM685">
            <v>0</v>
          </cell>
          <cell r="DN685">
            <v>0</v>
          </cell>
          <cell r="DO685">
            <v>0</v>
          </cell>
          <cell r="DP685">
            <v>0</v>
          </cell>
          <cell r="DQ685">
            <v>0</v>
          </cell>
          <cell r="DR685">
            <v>0</v>
          </cell>
          <cell r="DS685">
            <v>0</v>
          </cell>
          <cell r="DT685">
            <v>0</v>
          </cell>
          <cell r="DU685">
            <v>0</v>
          </cell>
          <cell r="DV685">
            <v>0</v>
          </cell>
          <cell r="DW685">
            <v>0</v>
          </cell>
          <cell r="DX685">
            <v>0</v>
          </cell>
          <cell r="DY685">
            <v>0</v>
          </cell>
          <cell r="DZ685">
            <v>0</v>
          </cell>
          <cell r="EA685">
            <v>0</v>
          </cell>
          <cell r="EB685">
            <v>0</v>
          </cell>
          <cell r="EC685">
            <v>0</v>
          </cell>
          <cell r="ED685">
            <v>0</v>
          </cell>
          <cell r="EE685">
            <v>0</v>
          </cell>
          <cell r="EF685">
            <v>0</v>
          </cell>
          <cell r="EG685">
            <v>0</v>
          </cell>
          <cell r="EH685">
            <v>0</v>
          </cell>
          <cell r="EI685">
            <v>0</v>
          </cell>
          <cell r="EJ685">
            <v>0</v>
          </cell>
          <cell r="EK685">
            <v>0</v>
          </cell>
          <cell r="EL685">
            <v>0</v>
          </cell>
          <cell r="EM685">
            <v>0</v>
          </cell>
          <cell r="EN685">
            <v>0</v>
          </cell>
          <cell r="EO685">
            <v>0</v>
          </cell>
          <cell r="EP685">
            <v>0</v>
          </cell>
          <cell r="EQ685">
            <v>0</v>
          </cell>
          <cell r="ER685">
            <v>0</v>
          </cell>
          <cell r="ES685">
            <v>0</v>
          </cell>
          <cell r="ET685">
            <v>0</v>
          </cell>
          <cell r="EU685">
            <v>0</v>
          </cell>
          <cell r="EV685">
            <v>0</v>
          </cell>
          <cell r="EW685">
            <v>0</v>
          </cell>
          <cell r="EX685">
            <v>0</v>
          </cell>
          <cell r="EY685">
            <v>0</v>
          </cell>
        </row>
        <row r="686">
          <cell r="A686" t="str">
            <v>TI430030 - Fee income trusts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I686">
            <v>0</v>
          </cell>
          <cell r="BJ686">
            <v>0</v>
          </cell>
          <cell r="BK686">
            <v>0</v>
          </cell>
          <cell r="BL686">
            <v>0</v>
          </cell>
          <cell r="BM686">
            <v>0</v>
          </cell>
          <cell r="BN686">
            <v>0</v>
          </cell>
          <cell r="BO686">
            <v>0</v>
          </cell>
          <cell r="BP686">
            <v>0</v>
          </cell>
          <cell r="BQ686">
            <v>0</v>
          </cell>
          <cell r="BR686">
            <v>0</v>
          </cell>
          <cell r="BS686">
            <v>0</v>
          </cell>
          <cell r="BT686">
            <v>0</v>
          </cell>
          <cell r="BU686">
            <v>0</v>
          </cell>
          <cell r="BV686">
            <v>0</v>
          </cell>
          <cell r="BW686">
            <v>0</v>
          </cell>
          <cell r="BX686">
            <v>0</v>
          </cell>
          <cell r="BY686">
            <v>0</v>
          </cell>
          <cell r="BZ686">
            <v>0</v>
          </cell>
          <cell r="CA686">
            <v>0</v>
          </cell>
          <cell r="CB686">
            <v>0</v>
          </cell>
          <cell r="CC686">
            <v>0</v>
          </cell>
          <cell r="CD686">
            <v>0</v>
          </cell>
          <cell r="CE686">
            <v>0</v>
          </cell>
          <cell r="CF686">
            <v>0</v>
          </cell>
          <cell r="CG686">
            <v>0</v>
          </cell>
          <cell r="CH686">
            <v>0</v>
          </cell>
          <cell r="CI686">
            <v>0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P686">
            <v>0</v>
          </cell>
          <cell r="CQ686">
            <v>0</v>
          </cell>
          <cell r="CR686">
            <v>0</v>
          </cell>
          <cell r="CS686">
            <v>0</v>
          </cell>
          <cell r="CT686">
            <v>0</v>
          </cell>
          <cell r="CU686">
            <v>0</v>
          </cell>
          <cell r="CV686">
            <v>0</v>
          </cell>
          <cell r="CW686">
            <v>0</v>
          </cell>
          <cell r="CX686">
            <v>0</v>
          </cell>
          <cell r="CY686">
            <v>0</v>
          </cell>
          <cell r="CZ686">
            <v>0</v>
          </cell>
          <cell r="DA686">
            <v>0</v>
          </cell>
          <cell r="DB686">
            <v>0</v>
          </cell>
          <cell r="DC686">
            <v>0</v>
          </cell>
          <cell r="DD686">
            <v>0</v>
          </cell>
          <cell r="DE686">
            <v>0</v>
          </cell>
          <cell r="DF686">
            <v>0</v>
          </cell>
          <cell r="DG686">
            <v>0</v>
          </cell>
          <cell r="DH686">
            <v>0</v>
          </cell>
          <cell r="DI686">
            <v>0</v>
          </cell>
          <cell r="DJ686">
            <v>0</v>
          </cell>
          <cell r="DK686">
            <v>0</v>
          </cell>
          <cell r="DL686">
            <v>0</v>
          </cell>
          <cell r="DM686">
            <v>0</v>
          </cell>
          <cell r="DN686">
            <v>0</v>
          </cell>
          <cell r="DO686">
            <v>0</v>
          </cell>
          <cell r="DP686">
            <v>0</v>
          </cell>
          <cell r="DQ686">
            <v>0</v>
          </cell>
          <cell r="DR686">
            <v>0</v>
          </cell>
          <cell r="DS686">
            <v>0</v>
          </cell>
          <cell r="DT686">
            <v>0</v>
          </cell>
          <cell r="DU686">
            <v>0</v>
          </cell>
          <cell r="DV686">
            <v>0</v>
          </cell>
          <cell r="DW686">
            <v>0</v>
          </cell>
          <cell r="DX686">
            <v>0</v>
          </cell>
          <cell r="DY686">
            <v>0</v>
          </cell>
          <cell r="DZ686">
            <v>0</v>
          </cell>
          <cell r="EA686">
            <v>0</v>
          </cell>
          <cell r="EB686">
            <v>0</v>
          </cell>
          <cell r="EC686">
            <v>0</v>
          </cell>
          <cell r="ED686">
            <v>0</v>
          </cell>
          <cell r="EE686">
            <v>0</v>
          </cell>
          <cell r="EF686">
            <v>0</v>
          </cell>
          <cell r="EG686">
            <v>0</v>
          </cell>
          <cell r="EH686">
            <v>0</v>
          </cell>
          <cell r="EI686">
            <v>0</v>
          </cell>
          <cell r="EJ686">
            <v>0</v>
          </cell>
          <cell r="EK686">
            <v>0</v>
          </cell>
          <cell r="EL686">
            <v>0</v>
          </cell>
          <cell r="EM686">
            <v>0</v>
          </cell>
          <cell r="EN686">
            <v>0</v>
          </cell>
          <cell r="EO686">
            <v>0</v>
          </cell>
          <cell r="EP686">
            <v>0</v>
          </cell>
          <cell r="EQ686">
            <v>0</v>
          </cell>
          <cell r="ER686">
            <v>0</v>
          </cell>
          <cell r="ES686">
            <v>0</v>
          </cell>
          <cell r="ET686">
            <v>0</v>
          </cell>
          <cell r="EU686">
            <v>0</v>
          </cell>
          <cell r="EV686">
            <v>0</v>
          </cell>
          <cell r="EW686">
            <v>0</v>
          </cell>
          <cell r="EX686">
            <v>0</v>
          </cell>
          <cell r="EY686">
            <v>0</v>
          </cell>
        </row>
        <row r="687">
          <cell r="A687" t="str">
            <v>TI4300 - Fiduciary and portfolio management fees</v>
          </cell>
          <cell r="B687">
            <v>19236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I687">
            <v>0</v>
          </cell>
          <cell r="BJ687">
            <v>0</v>
          </cell>
          <cell r="BK687">
            <v>0</v>
          </cell>
          <cell r="BL687">
            <v>0</v>
          </cell>
          <cell r="BM687">
            <v>19236</v>
          </cell>
          <cell r="BN687">
            <v>19236</v>
          </cell>
          <cell r="BO687">
            <v>0</v>
          </cell>
          <cell r="BP687">
            <v>0</v>
          </cell>
          <cell r="BQ687">
            <v>0</v>
          </cell>
          <cell r="BR687">
            <v>0</v>
          </cell>
          <cell r="BS687">
            <v>0</v>
          </cell>
          <cell r="BT687">
            <v>0</v>
          </cell>
          <cell r="BU687">
            <v>0</v>
          </cell>
          <cell r="BV687">
            <v>0</v>
          </cell>
          <cell r="BW687">
            <v>0</v>
          </cell>
          <cell r="BX687">
            <v>0</v>
          </cell>
          <cell r="BY687">
            <v>0</v>
          </cell>
          <cell r="BZ687">
            <v>0</v>
          </cell>
          <cell r="CA687">
            <v>0</v>
          </cell>
          <cell r="CB687">
            <v>0</v>
          </cell>
          <cell r="CC687">
            <v>0</v>
          </cell>
          <cell r="CD687">
            <v>0</v>
          </cell>
          <cell r="CE687">
            <v>0</v>
          </cell>
          <cell r="CF687">
            <v>0</v>
          </cell>
          <cell r="CG687">
            <v>0</v>
          </cell>
          <cell r="CH687">
            <v>0</v>
          </cell>
          <cell r="CI687">
            <v>0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P687">
            <v>0</v>
          </cell>
          <cell r="CQ687">
            <v>0</v>
          </cell>
          <cell r="CR687">
            <v>0</v>
          </cell>
          <cell r="CS687">
            <v>0</v>
          </cell>
          <cell r="CT687">
            <v>0</v>
          </cell>
          <cell r="CU687">
            <v>0</v>
          </cell>
          <cell r="CV687">
            <v>0</v>
          </cell>
          <cell r="CW687">
            <v>0</v>
          </cell>
          <cell r="CX687">
            <v>0</v>
          </cell>
          <cell r="CY687">
            <v>0</v>
          </cell>
          <cell r="CZ687">
            <v>0</v>
          </cell>
          <cell r="DA687">
            <v>0</v>
          </cell>
          <cell r="DB687">
            <v>0</v>
          </cell>
          <cell r="DC687">
            <v>0</v>
          </cell>
          <cell r="DD687">
            <v>0</v>
          </cell>
          <cell r="DE687">
            <v>0</v>
          </cell>
          <cell r="DF687">
            <v>0</v>
          </cell>
          <cell r="DG687">
            <v>0</v>
          </cell>
          <cell r="DH687">
            <v>0</v>
          </cell>
          <cell r="DI687">
            <v>0</v>
          </cell>
          <cell r="DJ687">
            <v>0</v>
          </cell>
          <cell r="DK687">
            <v>0</v>
          </cell>
          <cell r="DL687">
            <v>0</v>
          </cell>
          <cell r="DM687">
            <v>0</v>
          </cell>
          <cell r="DN687">
            <v>0</v>
          </cell>
          <cell r="DO687">
            <v>0</v>
          </cell>
          <cell r="DP687">
            <v>0</v>
          </cell>
          <cell r="DQ687">
            <v>0</v>
          </cell>
          <cell r="DR687">
            <v>0</v>
          </cell>
          <cell r="DS687">
            <v>0</v>
          </cell>
          <cell r="DT687">
            <v>0</v>
          </cell>
          <cell r="DU687">
            <v>0</v>
          </cell>
          <cell r="DV687">
            <v>0</v>
          </cell>
          <cell r="DW687">
            <v>0</v>
          </cell>
          <cell r="DX687">
            <v>0</v>
          </cell>
          <cell r="DY687">
            <v>0</v>
          </cell>
          <cell r="DZ687">
            <v>0</v>
          </cell>
          <cell r="EA687">
            <v>0</v>
          </cell>
          <cell r="EB687">
            <v>0</v>
          </cell>
          <cell r="EC687">
            <v>0</v>
          </cell>
          <cell r="ED687">
            <v>0</v>
          </cell>
          <cell r="EE687">
            <v>0</v>
          </cell>
          <cell r="EF687">
            <v>0</v>
          </cell>
          <cell r="EG687">
            <v>0</v>
          </cell>
          <cell r="EH687">
            <v>0</v>
          </cell>
          <cell r="EI687">
            <v>0</v>
          </cell>
          <cell r="EJ687">
            <v>0</v>
          </cell>
          <cell r="EK687">
            <v>0</v>
          </cell>
          <cell r="EL687">
            <v>0</v>
          </cell>
          <cell r="EM687">
            <v>0</v>
          </cell>
          <cell r="EN687">
            <v>0</v>
          </cell>
          <cell r="EO687">
            <v>0</v>
          </cell>
          <cell r="EP687">
            <v>0</v>
          </cell>
          <cell r="EQ687">
            <v>0</v>
          </cell>
          <cell r="ER687">
            <v>0</v>
          </cell>
          <cell r="ES687">
            <v>0</v>
          </cell>
          <cell r="ET687">
            <v>0</v>
          </cell>
          <cell r="EU687">
            <v>0</v>
          </cell>
          <cell r="EV687">
            <v>0</v>
          </cell>
          <cell r="EW687">
            <v>0</v>
          </cell>
          <cell r="EX687">
            <v>0</v>
          </cell>
          <cell r="EY687">
            <v>0</v>
          </cell>
        </row>
        <row r="688">
          <cell r="A688" t="str">
            <v>M43031010 - Serv fee inc - Credit cards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0</v>
          </cell>
          <cell r="BJ688">
            <v>0</v>
          </cell>
          <cell r="BK688">
            <v>0</v>
          </cell>
          <cell r="BL688">
            <v>0</v>
          </cell>
          <cell r="BM688">
            <v>0</v>
          </cell>
          <cell r="BN688">
            <v>0</v>
          </cell>
          <cell r="BO688">
            <v>0</v>
          </cell>
          <cell r="BP688">
            <v>0</v>
          </cell>
          <cell r="BQ688">
            <v>0</v>
          </cell>
          <cell r="BR688">
            <v>0</v>
          </cell>
          <cell r="BS688">
            <v>0</v>
          </cell>
          <cell r="BT688">
            <v>0</v>
          </cell>
          <cell r="BU688">
            <v>0</v>
          </cell>
          <cell r="BV688">
            <v>0</v>
          </cell>
          <cell r="BW688">
            <v>0</v>
          </cell>
          <cell r="BX688">
            <v>0</v>
          </cell>
          <cell r="BY688">
            <v>0</v>
          </cell>
          <cell r="BZ688">
            <v>0</v>
          </cell>
          <cell r="CA688">
            <v>0</v>
          </cell>
          <cell r="CB688">
            <v>0</v>
          </cell>
          <cell r="CC688">
            <v>0</v>
          </cell>
          <cell r="CD688">
            <v>0</v>
          </cell>
          <cell r="CE688">
            <v>0</v>
          </cell>
          <cell r="CF688">
            <v>0</v>
          </cell>
          <cell r="CG688">
            <v>0</v>
          </cell>
          <cell r="CH688">
            <v>0</v>
          </cell>
          <cell r="CI688">
            <v>0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P688">
            <v>0</v>
          </cell>
          <cell r="CQ688">
            <v>0</v>
          </cell>
          <cell r="CR688">
            <v>0</v>
          </cell>
          <cell r="CS688">
            <v>0</v>
          </cell>
          <cell r="CT688">
            <v>0</v>
          </cell>
          <cell r="CU688">
            <v>0</v>
          </cell>
          <cell r="CV688">
            <v>0</v>
          </cell>
          <cell r="CW688">
            <v>0</v>
          </cell>
          <cell r="CX688">
            <v>0</v>
          </cell>
          <cell r="CY688">
            <v>0</v>
          </cell>
          <cell r="CZ688">
            <v>0</v>
          </cell>
          <cell r="DA688">
            <v>0</v>
          </cell>
          <cell r="DB688">
            <v>0</v>
          </cell>
          <cell r="DC688">
            <v>0</v>
          </cell>
          <cell r="DD688">
            <v>0</v>
          </cell>
          <cell r="DE688">
            <v>0</v>
          </cell>
          <cell r="DF688">
            <v>0</v>
          </cell>
          <cell r="DG688">
            <v>0</v>
          </cell>
          <cell r="DH688">
            <v>0</v>
          </cell>
          <cell r="DI688">
            <v>0</v>
          </cell>
          <cell r="DJ688">
            <v>0</v>
          </cell>
          <cell r="DK688">
            <v>0</v>
          </cell>
          <cell r="DL688">
            <v>0</v>
          </cell>
          <cell r="DM688">
            <v>0</v>
          </cell>
          <cell r="DN688">
            <v>0</v>
          </cell>
          <cell r="DO688">
            <v>0</v>
          </cell>
          <cell r="DP688">
            <v>0</v>
          </cell>
          <cell r="DQ688">
            <v>0</v>
          </cell>
          <cell r="DR688">
            <v>0</v>
          </cell>
          <cell r="DS688">
            <v>0</v>
          </cell>
          <cell r="DT688">
            <v>0</v>
          </cell>
          <cell r="DU688">
            <v>0</v>
          </cell>
          <cell r="DV688">
            <v>0</v>
          </cell>
          <cell r="DW688">
            <v>0</v>
          </cell>
          <cell r="DX688">
            <v>0</v>
          </cell>
          <cell r="DY688">
            <v>0</v>
          </cell>
          <cell r="DZ688">
            <v>0</v>
          </cell>
          <cell r="EA688">
            <v>0</v>
          </cell>
          <cell r="EB688">
            <v>0</v>
          </cell>
          <cell r="EC688">
            <v>0</v>
          </cell>
          <cell r="ED688">
            <v>0</v>
          </cell>
          <cell r="EE688">
            <v>0</v>
          </cell>
          <cell r="EF688">
            <v>0</v>
          </cell>
          <cell r="EG688">
            <v>0</v>
          </cell>
          <cell r="EH688">
            <v>0</v>
          </cell>
          <cell r="EI688">
            <v>0</v>
          </cell>
          <cell r="EJ688">
            <v>0</v>
          </cell>
          <cell r="EK688">
            <v>0</v>
          </cell>
          <cell r="EL688">
            <v>0</v>
          </cell>
          <cell r="EM688">
            <v>0</v>
          </cell>
          <cell r="EN688">
            <v>0</v>
          </cell>
          <cell r="EO688">
            <v>0</v>
          </cell>
          <cell r="EP688">
            <v>0</v>
          </cell>
          <cell r="EQ688">
            <v>0</v>
          </cell>
          <cell r="ER688">
            <v>0</v>
          </cell>
          <cell r="ES688">
            <v>0</v>
          </cell>
          <cell r="ET688">
            <v>0</v>
          </cell>
          <cell r="EU688">
            <v>0</v>
          </cell>
          <cell r="EV688">
            <v>0</v>
          </cell>
          <cell r="EW688">
            <v>0</v>
          </cell>
          <cell r="EX688">
            <v>0</v>
          </cell>
          <cell r="EY688">
            <v>0</v>
          </cell>
        </row>
        <row r="689">
          <cell r="A689" t="str">
            <v>M43033010 - Serv fee inc - Payment servic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  <cell r="BI689">
            <v>0</v>
          </cell>
          <cell r="BJ689">
            <v>0</v>
          </cell>
          <cell r="BK689">
            <v>0</v>
          </cell>
          <cell r="BL689">
            <v>0</v>
          </cell>
          <cell r="BM689">
            <v>0</v>
          </cell>
          <cell r="BN689">
            <v>0</v>
          </cell>
          <cell r="BO689">
            <v>0</v>
          </cell>
          <cell r="BP689">
            <v>0</v>
          </cell>
          <cell r="BQ689">
            <v>0</v>
          </cell>
          <cell r="BR689">
            <v>0</v>
          </cell>
          <cell r="BS689">
            <v>0</v>
          </cell>
          <cell r="BT689">
            <v>0</v>
          </cell>
          <cell r="BU689">
            <v>0</v>
          </cell>
          <cell r="BV689">
            <v>0</v>
          </cell>
          <cell r="BW689">
            <v>0</v>
          </cell>
          <cell r="BX689">
            <v>0</v>
          </cell>
          <cell r="BY689">
            <v>0</v>
          </cell>
          <cell r="BZ689">
            <v>0</v>
          </cell>
          <cell r="CA689">
            <v>0</v>
          </cell>
          <cell r="CB689">
            <v>0</v>
          </cell>
          <cell r="CC689">
            <v>0</v>
          </cell>
          <cell r="CD689">
            <v>0</v>
          </cell>
          <cell r="CE689">
            <v>0</v>
          </cell>
          <cell r="CF689">
            <v>0</v>
          </cell>
          <cell r="CG689">
            <v>0</v>
          </cell>
          <cell r="CH689">
            <v>0</v>
          </cell>
          <cell r="CI689">
            <v>0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P689">
            <v>0</v>
          </cell>
          <cell r="CQ689">
            <v>0</v>
          </cell>
          <cell r="CR689">
            <v>0</v>
          </cell>
          <cell r="CS689">
            <v>0</v>
          </cell>
          <cell r="CT689">
            <v>0</v>
          </cell>
          <cell r="CU689">
            <v>0</v>
          </cell>
          <cell r="CV689">
            <v>0</v>
          </cell>
          <cell r="CW689">
            <v>0</v>
          </cell>
          <cell r="CX689">
            <v>0</v>
          </cell>
          <cell r="CY689">
            <v>0</v>
          </cell>
          <cell r="CZ689">
            <v>0</v>
          </cell>
          <cell r="DA689">
            <v>0</v>
          </cell>
          <cell r="DB689">
            <v>0</v>
          </cell>
          <cell r="DC689">
            <v>0</v>
          </cell>
          <cell r="DD689">
            <v>0</v>
          </cell>
          <cell r="DE689">
            <v>0</v>
          </cell>
          <cell r="DF689">
            <v>0</v>
          </cell>
          <cell r="DG689">
            <v>0</v>
          </cell>
          <cell r="DH689">
            <v>0</v>
          </cell>
          <cell r="DI689">
            <v>0</v>
          </cell>
          <cell r="DJ689">
            <v>0</v>
          </cell>
          <cell r="DK689">
            <v>0</v>
          </cell>
          <cell r="DL689">
            <v>0</v>
          </cell>
          <cell r="DM689">
            <v>0</v>
          </cell>
          <cell r="DN689">
            <v>0</v>
          </cell>
          <cell r="DO689">
            <v>0</v>
          </cell>
          <cell r="DP689">
            <v>0</v>
          </cell>
          <cell r="DQ689">
            <v>0</v>
          </cell>
          <cell r="DR689">
            <v>0</v>
          </cell>
          <cell r="DS689">
            <v>0</v>
          </cell>
          <cell r="DT689">
            <v>0</v>
          </cell>
          <cell r="DU689">
            <v>0</v>
          </cell>
          <cell r="DV689">
            <v>0</v>
          </cell>
          <cell r="DW689">
            <v>0</v>
          </cell>
          <cell r="DX689">
            <v>0</v>
          </cell>
          <cell r="DY689">
            <v>0</v>
          </cell>
          <cell r="DZ689">
            <v>0</v>
          </cell>
          <cell r="EA689">
            <v>0</v>
          </cell>
          <cell r="EB689">
            <v>0</v>
          </cell>
          <cell r="EC689">
            <v>0</v>
          </cell>
          <cell r="ED689">
            <v>0</v>
          </cell>
          <cell r="EE689">
            <v>0</v>
          </cell>
          <cell r="EF689">
            <v>0</v>
          </cell>
          <cell r="EG689">
            <v>0</v>
          </cell>
          <cell r="EH689">
            <v>0</v>
          </cell>
          <cell r="EI689">
            <v>0</v>
          </cell>
          <cell r="EJ689">
            <v>0</v>
          </cell>
          <cell r="EK689">
            <v>0</v>
          </cell>
          <cell r="EL689">
            <v>0</v>
          </cell>
          <cell r="EM689">
            <v>0</v>
          </cell>
          <cell r="EN689">
            <v>0</v>
          </cell>
          <cell r="EO689">
            <v>0</v>
          </cell>
          <cell r="EP689">
            <v>0</v>
          </cell>
          <cell r="EQ689">
            <v>0</v>
          </cell>
          <cell r="ER689">
            <v>0</v>
          </cell>
          <cell r="ES689">
            <v>0</v>
          </cell>
          <cell r="ET689">
            <v>0</v>
          </cell>
          <cell r="EU689">
            <v>0</v>
          </cell>
          <cell r="EV689">
            <v>0</v>
          </cell>
          <cell r="EW689">
            <v>0</v>
          </cell>
          <cell r="EX689">
            <v>0</v>
          </cell>
          <cell r="EY689">
            <v>0</v>
          </cell>
        </row>
        <row r="690">
          <cell r="A690" t="str">
            <v>M43034010 - Serv fee inc - Factoring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0</v>
          </cell>
          <cell r="BF690">
            <v>0</v>
          </cell>
          <cell r="BG690">
            <v>0</v>
          </cell>
          <cell r="BH690">
            <v>0</v>
          </cell>
          <cell r="BI690">
            <v>0</v>
          </cell>
          <cell r="BJ690">
            <v>0</v>
          </cell>
          <cell r="BK690">
            <v>0</v>
          </cell>
          <cell r="BL690">
            <v>0</v>
          </cell>
          <cell r="BM690">
            <v>0</v>
          </cell>
          <cell r="BN690">
            <v>0</v>
          </cell>
          <cell r="BO690">
            <v>0</v>
          </cell>
          <cell r="BP690">
            <v>0</v>
          </cell>
          <cell r="BQ690">
            <v>0</v>
          </cell>
          <cell r="BR690">
            <v>0</v>
          </cell>
          <cell r="BS690">
            <v>0</v>
          </cell>
          <cell r="BT690">
            <v>0</v>
          </cell>
          <cell r="BU690">
            <v>0</v>
          </cell>
          <cell r="BV690">
            <v>0</v>
          </cell>
          <cell r="BW690">
            <v>0</v>
          </cell>
          <cell r="BX690">
            <v>0</v>
          </cell>
          <cell r="BY690">
            <v>0</v>
          </cell>
          <cell r="BZ690">
            <v>0</v>
          </cell>
          <cell r="CA690">
            <v>0</v>
          </cell>
          <cell r="CB690">
            <v>0</v>
          </cell>
          <cell r="CC690">
            <v>0</v>
          </cell>
          <cell r="CD690">
            <v>0</v>
          </cell>
          <cell r="CE690">
            <v>0</v>
          </cell>
          <cell r="CF690">
            <v>0</v>
          </cell>
          <cell r="CG690">
            <v>0</v>
          </cell>
          <cell r="CH690">
            <v>0</v>
          </cell>
          <cell r="CI690">
            <v>0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P690">
            <v>0</v>
          </cell>
          <cell r="CQ690">
            <v>0</v>
          </cell>
          <cell r="CR690">
            <v>0</v>
          </cell>
          <cell r="CS690">
            <v>0</v>
          </cell>
          <cell r="CT690">
            <v>0</v>
          </cell>
          <cell r="CU690">
            <v>0</v>
          </cell>
          <cell r="CV690">
            <v>0</v>
          </cell>
          <cell r="CW690">
            <v>0</v>
          </cell>
          <cell r="CX690">
            <v>0</v>
          </cell>
          <cell r="CY690">
            <v>0</v>
          </cell>
          <cell r="CZ690">
            <v>0</v>
          </cell>
          <cell r="DA690">
            <v>0</v>
          </cell>
          <cell r="DB690">
            <v>0</v>
          </cell>
          <cell r="DC690">
            <v>0</v>
          </cell>
          <cell r="DD690">
            <v>0</v>
          </cell>
          <cell r="DE690">
            <v>0</v>
          </cell>
          <cell r="DF690">
            <v>0</v>
          </cell>
          <cell r="DG690">
            <v>0</v>
          </cell>
          <cell r="DH690">
            <v>0</v>
          </cell>
          <cell r="DI690">
            <v>0</v>
          </cell>
          <cell r="DJ690">
            <v>0</v>
          </cell>
          <cell r="DK690">
            <v>0</v>
          </cell>
          <cell r="DL690">
            <v>0</v>
          </cell>
          <cell r="DM690">
            <v>0</v>
          </cell>
          <cell r="DN690">
            <v>0</v>
          </cell>
          <cell r="DO690">
            <v>0</v>
          </cell>
          <cell r="DP690">
            <v>0</v>
          </cell>
          <cell r="DQ690">
            <v>0</v>
          </cell>
          <cell r="DR690">
            <v>0</v>
          </cell>
          <cell r="DS690">
            <v>0</v>
          </cell>
          <cell r="DT690">
            <v>0</v>
          </cell>
          <cell r="DU690">
            <v>0</v>
          </cell>
          <cell r="DV690">
            <v>0</v>
          </cell>
          <cell r="DW690">
            <v>0</v>
          </cell>
          <cell r="DX690">
            <v>0</v>
          </cell>
          <cell r="DY690">
            <v>0</v>
          </cell>
          <cell r="DZ690">
            <v>0</v>
          </cell>
          <cell r="EA690">
            <v>0</v>
          </cell>
          <cell r="EB690">
            <v>0</v>
          </cell>
          <cell r="EC690">
            <v>0</v>
          </cell>
          <cell r="ED690">
            <v>0</v>
          </cell>
          <cell r="EE690">
            <v>0</v>
          </cell>
          <cell r="EF690">
            <v>0</v>
          </cell>
          <cell r="EG690">
            <v>0</v>
          </cell>
          <cell r="EH690">
            <v>0</v>
          </cell>
          <cell r="EI690">
            <v>0</v>
          </cell>
          <cell r="EJ690">
            <v>0</v>
          </cell>
          <cell r="EK690">
            <v>0</v>
          </cell>
          <cell r="EL690">
            <v>0</v>
          </cell>
          <cell r="EM690">
            <v>0</v>
          </cell>
          <cell r="EN690">
            <v>0</v>
          </cell>
          <cell r="EO690">
            <v>0</v>
          </cell>
          <cell r="EP690">
            <v>0</v>
          </cell>
          <cell r="EQ690">
            <v>0</v>
          </cell>
          <cell r="ER690">
            <v>0</v>
          </cell>
          <cell r="ES690">
            <v>0</v>
          </cell>
          <cell r="ET690">
            <v>0</v>
          </cell>
          <cell r="EU690">
            <v>0</v>
          </cell>
          <cell r="EV690">
            <v>0</v>
          </cell>
          <cell r="EW690">
            <v>0</v>
          </cell>
          <cell r="EX690">
            <v>0</v>
          </cell>
          <cell r="EY690">
            <v>0</v>
          </cell>
        </row>
        <row r="691">
          <cell r="A691" t="str">
            <v>M43035010 - Serv fee inc-Foreign currency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  <cell r="BI691">
            <v>0</v>
          </cell>
          <cell r="BJ691">
            <v>0</v>
          </cell>
          <cell r="BK691">
            <v>0</v>
          </cell>
          <cell r="BL691">
            <v>0</v>
          </cell>
          <cell r="BM691">
            <v>0</v>
          </cell>
          <cell r="BN691">
            <v>0</v>
          </cell>
          <cell r="BO691">
            <v>0</v>
          </cell>
          <cell r="BP691">
            <v>0</v>
          </cell>
          <cell r="BQ691">
            <v>0</v>
          </cell>
          <cell r="BR691">
            <v>0</v>
          </cell>
          <cell r="BS691">
            <v>0</v>
          </cell>
          <cell r="BT691">
            <v>0</v>
          </cell>
          <cell r="BU691">
            <v>0</v>
          </cell>
          <cell r="BV691">
            <v>0</v>
          </cell>
          <cell r="BW691">
            <v>0</v>
          </cell>
          <cell r="BX691">
            <v>0</v>
          </cell>
          <cell r="BY691">
            <v>0</v>
          </cell>
          <cell r="BZ691">
            <v>0</v>
          </cell>
          <cell r="CA691">
            <v>0</v>
          </cell>
          <cell r="CB691">
            <v>0</v>
          </cell>
          <cell r="CC691">
            <v>0</v>
          </cell>
          <cell r="CD691">
            <v>0</v>
          </cell>
          <cell r="CE691">
            <v>0</v>
          </cell>
          <cell r="CF691">
            <v>0</v>
          </cell>
          <cell r="CG691">
            <v>0</v>
          </cell>
          <cell r="CH691">
            <v>0</v>
          </cell>
          <cell r="CI691">
            <v>0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P691">
            <v>0</v>
          </cell>
          <cell r="CQ691">
            <v>0</v>
          </cell>
          <cell r="CR691">
            <v>0</v>
          </cell>
          <cell r="CS691">
            <v>0</v>
          </cell>
          <cell r="CT691">
            <v>0</v>
          </cell>
          <cell r="CU691">
            <v>0</v>
          </cell>
          <cell r="CV691">
            <v>0</v>
          </cell>
          <cell r="CW691">
            <v>0</v>
          </cell>
          <cell r="CX691">
            <v>0</v>
          </cell>
          <cell r="CY691">
            <v>0</v>
          </cell>
          <cell r="CZ691">
            <v>0</v>
          </cell>
          <cell r="DA691">
            <v>0</v>
          </cell>
          <cell r="DB691">
            <v>0</v>
          </cell>
          <cell r="DC691">
            <v>0</v>
          </cell>
          <cell r="DD691">
            <v>0</v>
          </cell>
          <cell r="DE691">
            <v>0</v>
          </cell>
          <cell r="DF691">
            <v>0</v>
          </cell>
          <cell r="DG691">
            <v>0</v>
          </cell>
          <cell r="DH691">
            <v>0</v>
          </cell>
          <cell r="DI691">
            <v>0</v>
          </cell>
          <cell r="DJ691">
            <v>0</v>
          </cell>
          <cell r="DK691">
            <v>0</v>
          </cell>
          <cell r="DL691">
            <v>0</v>
          </cell>
          <cell r="DM691">
            <v>0</v>
          </cell>
          <cell r="DN691">
            <v>0</v>
          </cell>
          <cell r="DO691">
            <v>0</v>
          </cell>
          <cell r="DP691">
            <v>0</v>
          </cell>
          <cell r="DQ691">
            <v>0</v>
          </cell>
          <cell r="DR691">
            <v>0</v>
          </cell>
          <cell r="DS691">
            <v>0</v>
          </cell>
          <cell r="DT691">
            <v>0</v>
          </cell>
          <cell r="DU691">
            <v>0</v>
          </cell>
          <cell r="DV691">
            <v>0</v>
          </cell>
          <cell r="DW691">
            <v>0</v>
          </cell>
          <cell r="DX691">
            <v>0</v>
          </cell>
          <cell r="DY691">
            <v>0</v>
          </cell>
          <cell r="DZ691">
            <v>0</v>
          </cell>
          <cell r="EA691">
            <v>0</v>
          </cell>
          <cell r="EB691">
            <v>0</v>
          </cell>
          <cell r="EC691">
            <v>0</v>
          </cell>
          <cell r="ED691">
            <v>0</v>
          </cell>
          <cell r="EE691">
            <v>0</v>
          </cell>
          <cell r="EF691">
            <v>0</v>
          </cell>
          <cell r="EG691">
            <v>0</v>
          </cell>
          <cell r="EH691">
            <v>0</v>
          </cell>
          <cell r="EI691">
            <v>0</v>
          </cell>
          <cell r="EJ691">
            <v>0</v>
          </cell>
          <cell r="EK691">
            <v>0</v>
          </cell>
          <cell r="EL691">
            <v>0</v>
          </cell>
          <cell r="EM691">
            <v>0</v>
          </cell>
          <cell r="EN691">
            <v>0</v>
          </cell>
          <cell r="EO691">
            <v>0</v>
          </cell>
          <cell r="EP691">
            <v>0</v>
          </cell>
          <cell r="EQ691">
            <v>0</v>
          </cell>
          <cell r="ER691">
            <v>0</v>
          </cell>
          <cell r="ES691">
            <v>0</v>
          </cell>
          <cell r="ET691">
            <v>0</v>
          </cell>
          <cell r="EU691">
            <v>0</v>
          </cell>
          <cell r="EV691">
            <v>0</v>
          </cell>
          <cell r="EW691">
            <v>0</v>
          </cell>
          <cell r="EX691">
            <v>0</v>
          </cell>
          <cell r="EY691">
            <v>0</v>
          </cell>
        </row>
        <row r="692">
          <cell r="A692" t="str">
            <v>M43036010 - Serv fee inc - Securities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0</v>
          </cell>
          <cell r="BI692">
            <v>0</v>
          </cell>
          <cell r="BJ692">
            <v>0</v>
          </cell>
          <cell r="BK692">
            <v>0</v>
          </cell>
          <cell r="BL692">
            <v>0</v>
          </cell>
          <cell r="BM692">
            <v>0</v>
          </cell>
          <cell r="BN692">
            <v>0</v>
          </cell>
          <cell r="BO692">
            <v>0</v>
          </cell>
          <cell r="BP692">
            <v>0</v>
          </cell>
          <cell r="BQ692">
            <v>0</v>
          </cell>
          <cell r="BR692">
            <v>0</v>
          </cell>
          <cell r="BS692">
            <v>0</v>
          </cell>
          <cell r="BT692">
            <v>0</v>
          </cell>
          <cell r="BU692">
            <v>0</v>
          </cell>
          <cell r="BV692">
            <v>0</v>
          </cell>
          <cell r="BW692">
            <v>0</v>
          </cell>
          <cell r="BX692">
            <v>0</v>
          </cell>
          <cell r="BY692">
            <v>0</v>
          </cell>
          <cell r="BZ692">
            <v>0</v>
          </cell>
          <cell r="CA692">
            <v>0</v>
          </cell>
          <cell r="CB692">
            <v>0</v>
          </cell>
          <cell r="CC692">
            <v>0</v>
          </cell>
          <cell r="CD692">
            <v>0</v>
          </cell>
          <cell r="CE692">
            <v>0</v>
          </cell>
          <cell r="CF692">
            <v>0</v>
          </cell>
          <cell r="CG692">
            <v>0</v>
          </cell>
          <cell r="CH692">
            <v>0</v>
          </cell>
          <cell r="CI692">
            <v>0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P692">
            <v>0</v>
          </cell>
          <cell r="CQ692">
            <v>0</v>
          </cell>
          <cell r="CR692">
            <v>0</v>
          </cell>
          <cell r="CS692">
            <v>0</v>
          </cell>
          <cell r="CT692">
            <v>0</v>
          </cell>
          <cell r="CU692">
            <v>0</v>
          </cell>
          <cell r="CV692">
            <v>0</v>
          </cell>
          <cell r="CW692">
            <v>0</v>
          </cell>
          <cell r="CX692">
            <v>0</v>
          </cell>
          <cell r="CY692">
            <v>0</v>
          </cell>
          <cell r="CZ692">
            <v>0</v>
          </cell>
          <cell r="DA692">
            <v>0</v>
          </cell>
          <cell r="DB692">
            <v>0</v>
          </cell>
          <cell r="DC692">
            <v>0</v>
          </cell>
          <cell r="DD692">
            <v>0</v>
          </cell>
          <cell r="DE692">
            <v>0</v>
          </cell>
          <cell r="DF692">
            <v>0</v>
          </cell>
          <cell r="DG692">
            <v>0</v>
          </cell>
          <cell r="DH692">
            <v>0</v>
          </cell>
          <cell r="DI692">
            <v>0</v>
          </cell>
          <cell r="DJ692">
            <v>0</v>
          </cell>
          <cell r="DK692">
            <v>0</v>
          </cell>
          <cell r="DL692">
            <v>0</v>
          </cell>
          <cell r="DM692">
            <v>0</v>
          </cell>
          <cell r="DN692">
            <v>0</v>
          </cell>
          <cell r="DO692">
            <v>0</v>
          </cell>
          <cell r="DP692">
            <v>0</v>
          </cell>
          <cell r="DQ692">
            <v>0</v>
          </cell>
          <cell r="DR692">
            <v>0</v>
          </cell>
          <cell r="DS692">
            <v>0</v>
          </cell>
          <cell r="DT692">
            <v>0</v>
          </cell>
          <cell r="DU692">
            <v>0</v>
          </cell>
          <cell r="DV692">
            <v>0</v>
          </cell>
          <cell r="DW692">
            <v>0</v>
          </cell>
          <cell r="DX692">
            <v>0</v>
          </cell>
          <cell r="DY692">
            <v>0</v>
          </cell>
          <cell r="DZ692">
            <v>0</v>
          </cell>
          <cell r="EA692">
            <v>0</v>
          </cell>
          <cell r="EB692">
            <v>0</v>
          </cell>
          <cell r="EC692">
            <v>0</v>
          </cell>
          <cell r="ED692">
            <v>0</v>
          </cell>
          <cell r="EE692">
            <v>0</v>
          </cell>
          <cell r="EF692">
            <v>0</v>
          </cell>
          <cell r="EG692">
            <v>0</v>
          </cell>
          <cell r="EH692">
            <v>0</v>
          </cell>
          <cell r="EI692">
            <v>0</v>
          </cell>
          <cell r="EJ692">
            <v>0</v>
          </cell>
          <cell r="EK692">
            <v>0</v>
          </cell>
          <cell r="EL692">
            <v>0</v>
          </cell>
          <cell r="EM692">
            <v>0</v>
          </cell>
          <cell r="EN692">
            <v>0</v>
          </cell>
          <cell r="EO692">
            <v>0</v>
          </cell>
          <cell r="EP692">
            <v>0</v>
          </cell>
          <cell r="EQ692">
            <v>0</v>
          </cell>
          <cell r="ER692">
            <v>0</v>
          </cell>
          <cell r="ES692">
            <v>0</v>
          </cell>
          <cell r="ET692">
            <v>0</v>
          </cell>
          <cell r="EU692">
            <v>0</v>
          </cell>
          <cell r="EV692">
            <v>0</v>
          </cell>
          <cell r="EW692">
            <v>0</v>
          </cell>
          <cell r="EX692">
            <v>0</v>
          </cell>
          <cell r="EY692">
            <v>0</v>
          </cell>
        </row>
        <row r="693">
          <cell r="A693" t="str">
            <v>M43036510 - Service fee income - Custodian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  <cell r="BI693">
            <v>0</v>
          </cell>
          <cell r="BJ693">
            <v>0</v>
          </cell>
          <cell r="BK693">
            <v>0</v>
          </cell>
          <cell r="BL693">
            <v>0</v>
          </cell>
          <cell r="BM693">
            <v>0</v>
          </cell>
          <cell r="BN693">
            <v>0</v>
          </cell>
          <cell r="BO693">
            <v>0</v>
          </cell>
          <cell r="BP693">
            <v>0</v>
          </cell>
          <cell r="BQ693">
            <v>0</v>
          </cell>
          <cell r="BR693">
            <v>0</v>
          </cell>
          <cell r="BS693">
            <v>0</v>
          </cell>
          <cell r="BT693">
            <v>0</v>
          </cell>
          <cell r="BU693">
            <v>0</v>
          </cell>
          <cell r="BV693">
            <v>0</v>
          </cell>
          <cell r="BW693">
            <v>0</v>
          </cell>
          <cell r="BX693">
            <v>0</v>
          </cell>
          <cell r="BY693">
            <v>0</v>
          </cell>
          <cell r="BZ693">
            <v>0</v>
          </cell>
          <cell r="CA693">
            <v>0</v>
          </cell>
          <cell r="CB693">
            <v>0</v>
          </cell>
          <cell r="CC693">
            <v>0</v>
          </cell>
          <cell r="CD693">
            <v>0</v>
          </cell>
          <cell r="CE693">
            <v>0</v>
          </cell>
          <cell r="CF693">
            <v>0</v>
          </cell>
          <cell r="CG693">
            <v>0</v>
          </cell>
          <cell r="CH693">
            <v>0</v>
          </cell>
          <cell r="CI693">
            <v>0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P693">
            <v>0</v>
          </cell>
          <cell r="CQ693">
            <v>0</v>
          </cell>
          <cell r="CR693">
            <v>0</v>
          </cell>
          <cell r="CS693">
            <v>0</v>
          </cell>
          <cell r="CT693">
            <v>0</v>
          </cell>
          <cell r="CU693">
            <v>0</v>
          </cell>
          <cell r="CV693">
            <v>0</v>
          </cell>
          <cell r="CW693">
            <v>0</v>
          </cell>
          <cell r="CX693">
            <v>0</v>
          </cell>
          <cell r="CY693">
            <v>0</v>
          </cell>
          <cell r="CZ693">
            <v>0</v>
          </cell>
          <cell r="DA693">
            <v>0</v>
          </cell>
          <cell r="DB693">
            <v>0</v>
          </cell>
          <cell r="DC693">
            <v>0</v>
          </cell>
          <cell r="DD693">
            <v>0</v>
          </cell>
          <cell r="DE693">
            <v>0</v>
          </cell>
          <cell r="DF693">
            <v>0</v>
          </cell>
          <cell r="DG693">
            <v>0</v>
          </cell>
          <cell r="DH693">
            <v>0</v>
          </cell>
          <cell r="DI693">
            <v>0</v>
          </cell>
          <cell r="DJ693">
            <v>0</v>
          </cell>
          <cell r="DK693">
            <v>0</v>
          </cell>
          <cell r="DL693">
            <v>0</v>
          </cell>
          <cell r="DM693">
            <v>0</v>
          </cell>
          <cell r="DN693">
            <v>0</v>
          </cell>
          <cell r="DO693">
            <v>0</v>
          </cell>
          <cell r="DP693">
            <v>0</v>
          </cell>
          <cell r="DQ693">
            <v>0</v>
          </cell>
          <cell r="DR693">
            <v>0</v>
          </cell>
          <cell r="DS693">
            <v>0</v>
          </cell>
          <cell r="DT693">
            <v>0</v>
          </cell>
          <cell r="DU693">
            <v>0</v>
          </cell>
          <cell r="DV693">
            <v>0</v>
          </cell>
          <cell r="DW693">
            <v>0</v>
          </cell>
          <cell r="DX693">
            <v>0</v>
          </cell>
          <cell r="DY693">
            <v>0</v>
          </cell>
          <cell r="DZ693">
            <v>0</v>
          </cell>
          <cell r="EA693">
            <v>0</v>
          </cell>
          <cell r="EB693">
            <v>0</v>
          </cell>
          <cell r="EC693">
            <v>0</v>
          </cell>
          <cell r="ED693">
            <v>0</v>
          </cell>
          <cell r="EE693">
            <v>0</v>
          </cell>
          <cell r="EF693">
            <v>0</v>
          </cell>
          <cell r="EG693">
            <v>0</v>
          </cell>
          <cell r="EH693">
            <v>0</v>
          </cell>
          <cell r="EI693">
            <v>0</v>
          </cell>
          <cell r="EJ693">
            <v>0</v>
          </cell>
          <cell r="EK693">
            <v>0</v>
          </cell>
          <cell r="EL693">
            <v>0</v>
          </cell>
          <cell r="EM693">
            <v>0</v>
          </cell>
          <cell r="EN693">
            <v>0</v>
          </cell>
          <cell r="EO693">
            <v>0</v>
          </cell>
          <cell r="EP693">
            <v>0</v>
          </cell>
          <cell r="EQ693">
            <v>0</v>
          </cell>
          <cell r="ER693">
            <v>0</v>
          </cell>
          <cell r="ES693">
            <v>0</v>
          </cell>
          <cell r="ET693">
            <v>0</v>
          </cell>
          <cell r="EU693">
            <v>0</v>
          </cell>
          <cell r="EV693">
            <v>0</v>
          </cell>
          <cell r="EW693">
            <v>0</v>
          </cell>
          <cell r="EX693">
            <v>0</v>
          </cell>
          <cell r="EY693">
            <v>0</v>
          </cell>
        </row>
        <row r="694">
          <cell r="A694" t="str">
            <v>M43037010 - Serv fee inc - Corpor finance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H694">
            <v>0</v>
          </cell>
          <cell r="BI694">
            <v>0</v>
          </cell>
          <cell r="BJ694">
            <v>0</v>
          </cell>
          <cell r="BK694">
            <v>0</v>
          </cell>
          <cell r="BL694">
            <v>0</v>
          </cell>
          <cell r="BM694">
            <v>0</v>
          </cell>
          <cell r="BN694">
            <v>0</v>
          </cell>
          <cell r="BO694">
            <v>0</v>
          </cell>
          <cell r="BP694">
            <v>0</v>
          </cell>
          <cell r="BQ694">
            <v>0</v>
          </cell>
          <cell r="BR694">
            <v>0</v>
          </cell>
          <cell r="BS694">
            <v>0</v>
          </cell>
          <cell r="BT694">
            <v>0</v>
          </cell>
          <cell r="BU694">
            <v>0</v>
          </cell>
          <cell r="BV694">
            <v>0</v>
          </cell>
          <cell r="BW694">
            <v>0</v>
          </cell>
          <cell r="BX694">
            <v>0</v>
          </cell>
          <cell r="BY694">
            <v>0</v>
          </cell>
          <cell r="BZ694">
            <v>0</v>
          </cell>
          <cell r="CA694">
            <v>0</v>
          </cell>
          <cell r="CB694">
            <v>0</v>
          </cell>
          <cell r="CC694">
            <v>0</v>
          </cell>
          <cell r="CD694">
            <v>0</v>
          </cell>
          <cell r="CE694">
            <v>0</v>
          </cell>
          <cell r="CF694">
            <v>0</v>
          </cell>
          <cell r="CG694">
            <v>0</v>
          </cell>
          <cell r="CH694">
            <v>0</v>
          </cell>
          <cell r="CI694">
            <v>0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P694">
            <v>0</v>
          </cell>
          <cell r="CQ694">
            <v>0</v>
          </cell>
          <cell r="CR694">
            <v>0</v>
          </cell>
          <cell r="CS694">
            <v>0</v>
          </cell>
          <cell r="CT694">
            <v>0</v>
          </cell>
          <cell r="CU694">
            <v>0</v>
          </cell>
          <cell r="CV694">
            <v>0</v>
          </cell>
          <cell r="CW694">
            <v>0</v>
          </cell>
          <cell r="CX694">
            <v>0</v>
          </cell>
          <cell r="CY694">
            <v>0</v>
          </cell>
          <cell r="CZ694">
            <v>0</v>
          </cell>
          <cell r="DA694">
            <v>0</v>
          </cell>
          <cell r="DB694">
            <v>0</v>
          </cell>
          <cell r="DC694">
            <v>0</v>
          </cell>
          <cell r="DD694">
            <v>0</v>
          </cell>
          <cell r="DE694">
            <v>0</v>
          </cell>
          <cell r="DF694">
            <v>0</v>
          </cell>
          <cell r="DG694">
            <v>0</v>
          </cell>
          <cell r="DH694">
            <v>0</v>
          </cell>
          <cell r="DI694">
            <v>0</v>
          </cell>
          <cell r="DJ694">
            <v>0</v>
          </cell>
          <cell r="DK694">
            <v>0</v>
          </cell>
          <cell r="DL694">
            <v>0</v>
          </cell>
          <cell r="DM694">
            <v>0</v>
          </cell>
          <cell r="DN694">
            <v>0</v>
          </cell>
          <cell r="DO694">
            <v>0</v>
          </cell>
          <cell r="DP694">
            <v>0</v>
          </cell>
          <cell r="DQ694">
            <v>0</v>
          </cell>
          <cell r="DR694">
            <v>0</v>
          </cell>
          <cell r="DS694">
            <v>0</v>
          </cell>
          <cell r="DT694">
            <v>0</v>
          </cell>
          <cell r="DU694">
            <v>0</v>
          </cell>
          <cell r="DV694">
            <v>0</v>
          </cell>
          <cell r="DW694">
            <v>0</v>
          </cell>
          <cell r="DX694">
            <v>0</v>
          </cell>
          <cell r="DY694">
            <v>0</v>
          </cell>
          <cell r="DZ694">
            <v>0</v>
          </cell>
          <cell r="EA694">
            <v>0</v>
          </cell>
          <cell r="EB694">
            <v>0</v>
          </cell>
          <cell r="EC694">
            <v>0</v>
          </cell>
          <cell r="ED694">
            <v>0</v>
          </cell>
          <cell r="EE694">
            <v>0</v>
          </cell>
          <cell r="EF694">
            <v>0</v>
          </cell>
          <cell r="EG694">
            <v>0</v>
          </cell>
          <cell r="EH694">
            <v>0</v>
          </cell>
          <cell r="EI694">
            <v>0</v>
          </cell>
          <cell r="EJ694">
            <v>0</v>
          </cell>
          <cell r="EK694">
            <v>0</v>
          </cell>
          <cell r="EL694">
            <v>0</v>
          </cell>
          <cell r="EM694">
            <v>0</v>
          </cell>
          <cell r="EN694">
            <v>0</v>
          </cell>
          <cell r="EO694">
            <v>0</v>
          </cell>
          <cell r="EP694">
            <v>0</v>
          </cell>
          <cell r="EQ694">
            <v>0</v>
          </cell>
          <cell r="ER694">
            <v>0</v>
          </cell>
          <cell r="ES694">
            <v>0</v>
          </cell>
          <cell r="ET694">
            <v>0</v>
          </cell>
          <cell r="EU694">
            <v>0</v>
          </cell>
          <cell r="EV694">
            <v>0</v>
          </cell>
          <cell r="EW694">
            <v>0</v>
          </cell>
          <cell r="EX694">
            <v>0</v>
          </cell>
          <cell r="EY694">
            <v>0</v>
          </cell>
        </row>
        <row r="695">
          <cell r="A695" t="str">
            <v>M43038010 - Serv fee inc - Consultancy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0</v>
          </cell>
          <cell r="BH695">
            <v>0</v>
          </cell>
          <cell r="BI695">
            <v>0</v>
          </cell>
          <cell r="BJ695">
            <v>0</v>
          </cell>
          <cell r="BK695">
            <v>0</v>
          </cell>
          <cell r="BL695">
            <v>0</v>
          </cell>
          <cell r="BM695">
            <v>0</v>
          </cell>
          <cell r="BN695">
            <v>0</v>
          </cell>
          <cell r="BO695">
            <v>0</v>
          </cell>
          <cell r="BP695">
            <v>0</v>
          </cell>
          <cell r="BQ695">
            <v>0</v>
          </cell>
          <cell r="BR695">
            <v>0</v>
          </cell>
          <cell r="BS695">
            <v>0</v>
          </cell>
          <cell r="BT695">
            <v>0</v>
          </cell>
          <cell r="BU695">
            <v>0</v>
          </cell>
          <cell r="BV695">
            <v>0</v>
          </cell>
          <cell r="BW695">
            <v>0</v>
          </cell>
          <cell r="BX695">
            <v>0</v>
          </cell>
          <cell r="BY695">
            <v>0</v>
          </cell>
          <cell r="BZ695">
            <v>0</v>
          </cell>
          <cell r="CA695">
            <v>0</v>
          </cell>
          <cell r="CB695">
            <v>0</v>
          </cell>
          <cell r="CC695">
            <v>0</v>
          </cell>
          <cell r="CD695">
            <v>0</v>
          </cell>
          <cell r="CE695">
            <v>0</v>
          </cell>
          <cell r="CF695">
            <v>0</v>
          </cell>
          <cell r="CG695">
            <v>0</v>
          </cell>
          <cell r="CH695">
            <v>0</v>
          </cell>
          <cell r="CI695">
            <v>0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P695">
            <v>0</v>
          </cell>
          <cell r="CQ695">
            <v>0</v>
          </cell>
          <cell r="CR695">
            <v>0</v>
          </cell>
          <cell r="CS695">
            <v>0</v>
          </cell>
          <cell r="CT695">
            <v>0</v>
          </cell>
          <cell r="CU695">
            <v>0</v>
          </cell>
          <cell r="CV695">
            <v>0</v>
          </cell>
          <cell r="CW695">
            <v>0</v>
          </cell>
          <cell r="CX695">
            <v>0</v>
          </cell>
          <cell r="CY695">
            <v>0</v>
          </cell>
          <cell r="CZ695">
            <v>0</v>
          </cell>
          <cell r="DA695">
            <v>0</v>
          </cell>
          <cell r="DB695">
            <v>0</v>
          </cell>
          <cell r="DC695">
            <v>0</v>
          </cell>
          <cell r="DD695">
            <v>0</v>
          </cell>
          <cell r="DE695">
            <v>0</v>
          </cell>
          <cell r="DF695">
            <v>0</v>
          </cell>
          <cell r="DG695">
            <v>0</v>
          </cell>
          <cell r="DH695">
            <v>0</v>
          </cell>
          <cell r="DI695">
            <v>0</v>
          </cell>
          <cell r="DJ695">
            <v>0</v>
          </cell>
          <cell r="DK695">
            <v>0</v>
          </cell>
          <cell r="DL695">
            <v>0</v>
          </cell>
          <cell r="DM695">
            <v>0</v>
          </cell>
          <cell r="DN695">
            <v>0</v>
          </cell>
          <cell r="DO695">
            <v>0</v>
          </cell>
          <cell r="DP695">
            <v>0</v>
          </cell>
          <cell r="DQ695">
            <v>0</v>
          </cell>
          <cell r="DR695">
            <v>0</v>
          </cell>
          <cell r="DS695">
            <v>0</v>
          </cell>
          <cell r="DT695">
            <v>0</v>
          </cell>
          <cell r="DU695">
            <v>0</v>
          </cell>
          <cell r="DV695">
            <v>0</v>
          </cell>
          <cell r="DW695">
            <v>0</v>
          </cell>
          <cell r="DX695">
            <v>0</v>
          </cell>
          <cell r="DY695">
            <v>0</v>
          </cell>
          <cell r="DZ695">
            <v>0</v>
          </cell>
          <cell r="EA695">
            <v>0</v>
          </cell>
          <cell r="EB695">
            <v>0</v>
          </cell>
          <cell r="EC695">
            <v>0</v>
          </cell>
          <cell r="ED695">
            <v>0</v>
          </cell>
          <cell r="EE695">
            <v>0</v>
          </cell>
          <cell r="EF695">
            <v>0</v>
          </cell>
          <cell r="EG695">
            <v>0</v>
          </cell>
          <cell r="EH695">
            <v>0</v>
          </cell>
          <cell r="EI695">
            <v>0</v>
          </cell>
          <cell r="EJ695">
            <v>0</v>
          </cell>
          <cell r="EK695">
            <v>0</v>
          </cell>
          <cell r="EL695">
            <v>0</v>
          </cell>
          <cell r="EM695">
            <v>0</v>
          </cell>
          <cell r="EN695">
            <v>0</v>
          </cell>
          <cell r="EO695">
            <v>0</v>
          </cell>
          <cell r="EP695">
            <v>0</v>
          </cell>
          <cell r="EQ695">
            <v>0</v>
          </cell>
          <cell r="ER695">
            <v>0</v>
          </cell>
          <cell r="ES695">
            <v>0</v>
          </cell>
          <cell r="ET695">
            <v>0</v>
          </cell>
          <cell r="EU695">
            <v>0</v>
          </cell>
          <cell r="EV695">
            <v>0</v>
          </cell>
          <cell r="EW695">
            <v>0</v>
          </cell>
          <cell r="EX695">
            <v>0</v>
          </cell>
          <cell r="EY695">
            <v>0</v>
          </cell>
        </row>
        <row r="696">
          <cell r="A696" t="str">
            <v>M43039010 - Serv fee inc - Other</v>
          </cell>
          <cell r="B696">
            <v>188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188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188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188</v>
          </cell>
          <cell r="AP696">
            <v>0</v>
          </cell>
          <cell r="AQ696">
            <v>188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E696">
            <v>0</v>
          </cell>
          <cell r="BF696">
            <v>0</v>
          </cell>
          <cell r="BG696">
            <v>0</v>
          </cell>
          <cell r="BH696">
            <v>0</v>
          </cell>
          <cell r="BI696">
            <v>0</v>
          </cell>
          <cell r="BJ696">
            <v>0</v>
          </cell>
          <cell r="BK696">
            <v>0</v>
          </cell>
          <cell r="BL696">
            <v>0</v>
          </cell>
          <cell r="BM696">
            <v>0</v>
          </cell>
          <cell r="BN696">
            <v>0</v>
          </cell>
          <cell r="BO696">
            <v>0</v>
          </cell>
          <cell r="BP696">
            <v>0</v>
          </cell>
          <cell r="BQ696">
            <v>0</v>
          </cell>
          <cell r="BR696">
            <v>0</v>
          </cell>
          <cell r="BS696">
            <v>0</v>
          </cell>
          <cell r="BT696">
            <v>0</v>
          </cell>
          <cell r="BU696">
            <v>0</v>
          </cell>
          <cell r="BV696">
            <v>0</v>
          </cell>
          <cell r="BW696">
            <v>0</v>
          </cell>
          <cell r="BX696">
            <v>0</v>
          </cell>
          <cell r="BY696">
            <v>0</v>
          </cell>
          <cell r="BZ696">
            <v>0</v>
          </cell>
          <cell r="CA696">
            <v>0</v>
          </cell>
          <cell r="CB696">
            <v>0</v>
          </cell>
          <cell r="CC696">
            <v>0</v>
          </cell>
          <cell r="CD696">
            <v>0</v>
          </cell>
          <cell r="CE696">
            <v>0</v>
          </cell>
          <cell r="CF696">
            <v>0</v>
          </cell>
          <cell r="CG696">
            <v>0</v>
          </cell>
          <cell r="CH696">
            <v>0</v>
          </cell>
          <cell r="CI696">
            <v>0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P696">
            <v>0</v>
          </cell>
          <cell r="CQ696">
            <v>0</v>
          </cell>
          <cell r="CR696">
            <v>0</v>
          </cell>
          <cell r="CS696">
            <v>0</v>
          </cell>
          <cell r="CT696">
            <v>0</v>
          </cell>
          <cell r="CU696">
            <v>0</v>
          </cell>
          <cell r="CV696">
            <v>0</v>
          </cell>
          <cell r="CW696">
            <v>0</v>
          </cell>
          <cell r="CX696">
            <v>0</v>
          </cell>
          <cell r="CY696">
            <v>0</v>
          </cell>
          <cell r="CZ696">
            <v>0</v>
          </cell>
          <cell r="DA696">
            <v>0</v>
          </cell>
          <cell r="DB696">
            <v>0</v>
          </cell>
          <cell r="DC696">
            <v>0</v>
          </cell>
          <cell r="DD696">
            <v>0</v>
          </cell>
          <cell r="DE696">
            <v>0</v>
          </cell>
          <cell r="DF696">
            <v>0</v>
          </cell>
          <cell r="DG696">
            <v>0</v>
          </cell>
          <cell r="DH696">
            <v>0</v>
          </cell>
          <cell r="DI696">
            <v>0</v>
          </cell>
          <cell r="DJ696">
            <v>0</v>
          </cell>
          <cell r="DK696">
            <v>0</v>
          </cell>
          <cell r="DL696">
            <v>0</v>
          </cell>
          <cell r="DM696">
            <v>0</v>
          </cell>
          <cell r="DN696">
            <v>0</v>
          </cell>
          <cell r="DO696">
            <v>0</v>
          </cell>
          <cell r="DP696">
            <v>0</v>
          </cell>
          <cell r="DQ696">
            <v>0</v>
          </cell>
          <cell r="DR696">
            <v>0</v>
          </cell>
          <cell r="DS696">
            <v>0</v>
          </cell>
          <cell r="DT696">
            <v>0</v>
          </cell>
          <cell r="DU696">
            <v>0</v>
          </cell>
          <cell r="DV696">
            <v>0</v>
          </cell>
          <cell r="DW696">
            <v>0</v>
          </cell>
          <cell r="DX696">
            <v>0</v>
          </cell>
          <cell r="DY696">
            <v>0</v>
          </cell>
          <cell r="DZ696">
            <v>0</v>
          </cell>
          <cell r="EA696">
            <v>0</v>
          </cell>
          <cell r="EB696">
            <v>0</v>
          </cell>
          <cell r="EC696">
            <v>0</v>
          </cell>
          <cell r="ED696">
            <v>0</v>
          </cell>
          <cell r="EE696">
            <v>0</v>
          </cell>
          <cell r="EF696">
            <v>0</v>
          </cell>
          <cell r="EG696">
            <v>0</v>
          </cell>
          <cell r="EH696">
            <v>0</v>
          </cell>
          <cell r="EI696">
            <v>0</v>
          </cell>
          <cell r="EJ696">
            <v>0</v>
          </cell>
          <cell r="EK696">
            <v>0</v>
          </cell>
          <cell r="EL696">
            <v>0</v>
          </cell>
          <cell r="EM696">
            <v>0</v>
          </cell>
          <cell r="EN696">
            <v>0</v>
          </cell>
          <cell r="EO696">
            <v>0</v>
          </cell>
          <cell r="EP696">
            <v>0</v>
          </cell>
          <cell r="EQ696">
            <v>0</v>
          </cell>
          <cell r="ER696">
            <v>0</v>
          </cell>
          <cell r="ES696">
            <v>0</v>
          </cell>
          <cell r="ET696">
            <v>0</v>
          </cell>
          <cell r="EU696">
            <v>0</v>
          </cell>
          <cell r="EV696">
            <v>0</v>
          </cell>
          <cell r="EW696">
            <v>0</v>
          </cell>
          <cell r="EX696">
            <v>0</v>
          </cell>
          <cell r="EY696">
            <v>0</v>
          </cell>
        </row>
        <row r="697">
          <cell r="A697" t="str">
            <v>TI4303 - Service fee income</v>
          </cell>
          <cell r="B697">
            <v>188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188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188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188</v>
          </cell>
          <cell r="AP697">
            <v>0</v>
          </cell>
          <cell r="AQ697">
            <v>188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  <cell r="BI697">
            <v>0</v>
          </cell>
          <cell r="BJ697">
            <v>0</v>
          </cell>
          <cell r="BK697">
            <v>0</v>
          </cell>
          <cell r="BL697">
            <v>0</v>
          </cell>
          <cell r="BM697">
            <v>0</v>
          </cell>
          <cell r="BN697">
            <v>0</v>
          </cell>
          <cell r="BO697">
            <v>0</v>
          </cell>
          <cell r="BP697">
            <v>0</v>
          </cell>
          <cell r="BQ697">
            <v>0</v>
          </cell>
          <cell r="BR697">
            <v>0</v>
          </cell>
          <cell r="BS697">
            <v>0</v>
          </cell>
          <cell r="BT697">
            <v>0</v>
          </cell>
          <cell r="BU697">
            <v>0</v>
          </cell>
          <cell r="BV697">
            <v>0</v>
          </cell>
          <cell r="BW697">
            <v>0</v>
          </cell>
          <cell r="BX697">
            <v>0</v>
          </cell>
          <cell r="BY697">
            <v>0</v>
          </cell>
          <cell r="BZ697">
            <v>0</v>
          </cell>
          <cell r="CA697">
            <v>0</v>
          </cell>
          <cell r="CB697">
            <v>0</v>
          </cell>
          <cell r="CC697">
            <v>0</v>
          </cell>
          <cell r="CD697">
            <v>0</v>
          </cell>
          <cell r="CE697">
            <v>0</v>
          </cell>
          <cell r="CF697">
            <v>0</v>
          </cell>
          <cell r="CG697">
            <v>0</v>
          </cell>
          <cell r="CH697">
            <v>0</v>
          </cell>
          <cell r="CI697">
            <v>0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P697">
            <v>0</v>
          </cell>
          <cell r="CQ697">
            <v>0</v>
          </cell>
          <cell r="CR697">
            <v>0</v>
          </cell>
          <cell r="CS697">
            <v>0</v>
          </cell>
          <cell r="CT697">
            <v>0</v>
          </cell>
          <cell r="CU697">
            <v>0</v>
          </cell>
          <cell r="CV697">
            <v>0</v>
          </cell>
          <cell r="CW697">
            <v>0</v>
          </cell>
          <cell r="CX697">
            <v>0</v>
          </cell>
          <cell r="CY697">
            <v>0</v>
          </cell>
          <cell r="CZ697">
            <v>0</v>
          </cell>
          <cell r="DA697">
            <v>0</v>
          </cell>
          <cell r="DB697">
            <v>0</v>
          </cell>
          <cell r="DC697">
            <v>0</v>
          </cell>
          <cell r="DD697">
            <v>0</v>
          </cell>
          <cell r="DE697">
            <v>0</v>
          </cell>
          <cell r="DF697">
            <v>0</v>
          </cell>
          <cell r="DG697">
            <v>0</v>
          </cell>
          <cell r="DH697">
            <v>0</v>
          </cell>
          <cell r="DI697">
            <v>0</v>
          </cell>
          <cell r="DJ697">
            <v>0</v>
          </cell>
          <cell r="DK697">
            <v>0</v>
          </cell>
          <cell r="DL697">
            <v>0</v>
          </cell>
          <cell r="DM697">
            <v>0</v>
          </cell>
          <cell r="DN697">
            <v>0</v>
          </cell>
          <cell r="DO697">
            <v>0</v>
          </cell>
          <cell r="DP697">
            <v>0</v>
          </cell>
          <cell r="DQ697">
            <v>0</v>
          </cell>
          <cell r="DR697">
            <v>0</v>
          </cell>
          <cell r="DS697">
            <v>0</v>
          </cell>
          <cell r="DT697">
            <v>0</v>
          </cell>
          <cell r="DU697">
            <v>0</v>
          </cell>
          <cell r="DV697">
            <v>0</v>
          </cell>
          <cell r="DW697">
            <v>0</v>
          </cell>
          <cell r="DX697">
            <v>0</v>
          </cell>
          <cell r="DY697">
            <v>0</v>
          </cell>
          <cell r="DZ697">
            <v>0</v>
          </cell>
          <cell r="EA697">
            <v>0</v>
          </cell>
          <cell r="EB697">
            <v>0</v>
          </cell>
          <cell r="EC697">
            <v>0</v>
          </cell>
          <cell r="ED697">
            <v>0</v>
          </cell>
          <cell r="EE697">
            <v>0</v>
          </cell>
          <cell r="EF697">
            <v>0</v>
          </cell>
          <cell r="EG697">
            <v>0</v>
          </cell>
          <cell r="EH697">
            <v>0</v>
          </cell>
          <cell r="EI697">
            <v>0</v>
          </cell>
          <cell r="EJ697">
            <v>0</v>
          </cell>
          <cell r="EK697">
            <v>0</v>
          </cell>
          <cell r="EL697">
            <v>0</v>
          </cell>
          <cell r="EM697">
            <v>0</v>
          </cell>
          <cell r="EN697">
            <v>0</v>
          </cell>
          <cell r="EO697">
            <v>0</v>
          </cell>
          <cell r="EP697">
            <v>0</v>
          </cell>
          <cell r="EQ697">
            <v>0</v>
          </cell>
          <cell r="ER697">
            <v>0</v>
          </cell>
          <cell r="ES697">
            <v>0</v>
          </cell>
          <cell r="ET697">
            <v>0</v>
          </cell>
          <cell r="EU697">
            <v>0</v>
          </cell>
          <cell r="EV697">
            <v>0</v>
          </cell>
          <cell r="EW697">
            <v>0</v>
          </cell>
          <cell r="EX697">
            <v>0</v>
          </cell>
          <cell r="EY697">
            <v>0</v>
          </cell>
        </row>
        <row r="698">
          <cell r="A698" t="str">
            <v>M43041010 - Fees on loans-Not cap connect</v>
          </cell>
          <cell r="B698">
            <v>1500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1500</v>
          </cell>
          <cell r="L698">
            <v>0</v>
          </cell>
          <cell r="M698">
            <v>0</v>
          </cell>
          <cell r="N698">
            <v>0</v>
          </cell>
          <cell r="O698">
            <v>1500</v>
          </cell>
          <cell r="P698">
            <v>0</v>
          </cell>
          <cell r="Q698">
            <v>1500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E698">
            <v>0</v>
          </cell>
          <cell r="BF698">
            <v>0</v>
          </cell>
          <cell r="BG698">
            <v>0</v>
          </cell>
          <cell r="BH698">
            <v>0</v>
          </cell>
          <cell r="BI698">
            <v>0</v>
          </cell>
          <cell r="BJ698">
            <v>0</v>
          </cell>
          <cell r="BK698">
            <v>0</v>
          </cell>
          <cell r="BL698">
            <v>0</v>
          </cell>
          <cell r="BM698">
            <v>0</v>
          </cell>
          <cell r="BN698">
            <v>0</v>
          </cell>
          <cell r="BO698">
            <v>0</v>
          </cell>
          <cell r="BP698">
            <v>0</v>
          </cell>
          <cell r="BQ698">
            <v>0</v>
          </cell>
          <cell r="BR698">
            <v>0</v>
          </cell>
          <cell r="BS698">
            <v>0</v>
          </cell>
          <cell r="BT698">
            <v>0</v>
          </cell>
          <cell r="BU698">
            <v>0</v>
          </cell>
          <cell r="BV698">
            <v>0</v>
          </cell>
          <cell r="BW698">
            <v>0</v>
          </cell>
          <cell r="BX698">
            <v>0</v>
          </cell>
          <cell r="BY698">
            <v>0</v>
          </cell>
          <cell r="BZ698">
            <v>0</v>
          </cell>
          <cell r="CA698">
            <v>0</v>
          </cell>
          <cell r="CB698">
            <v>0</v>
          </cell>
          <cell r="CC698">
            <v>0</v>
          </cell>
          <cell r="CD698">
            <v>0</v>
          </cell>
          <cell r="CE698">
            <v>0</v>
          </cell>
          <cell r="CF698">
            <v>0</v>
          </cell>
          <cell r="CG698">
            <v>0</v>
          </cell>
          <cell r="CH698">
            <v>0</v>
          </cell>
          <cell r="CI698">
            <v>0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P698">
            <v>0</v>
          </cell>
          <cell r="CQ698">
            <v>0</v>
          </cell>
          <cell r="CR698">
            <v>0</v>
          </cell>
          <cell r="CS698">
            <v>0</v>
          </cell>
          <cell r="CT698">
            <v>0</v>
          </cell>
          <cell r="CU698">
            <v>0</v>
          </cell>
          <cell r="CV698">
            <v>0</v>
          </cell>
          <cell r="CW698">
            <v>0</v>
          </cell>
          <cell r="CX698">
            <v>0</v>
          </cell>
          <cell r="CY698">
            <v>0</v>
          </cell>
          <cell r="CZ698">
            <v>0</v>
          </cell>
          <cell r="DA698">
            <v>0</v>
          </cell>
          <cell r="DB698">
            <v>0</v>
          </cell>
          <cell r="DC698">
            <v>0</v>
          </cell>
          <cell r="DD698">
            <v>0</v>
          </cell>
          <cell r="DE698">
            <v>0</v>
          </cell>
          <cell r="DF698">
            <v>0</v>
          </cell>
          <cell r="DG698">
            <v>0</v>
          </cell>
          <cell r="DH698">
            <v>0</v>
          </cell>
          <cell r="DI698">
            <v>0</v>
          </cell>
          <cell r="DJ698">
            <v>0</v>
          </cell>
          <cell r="DK698">
            <v>0</v>
          </cell>
          <cell r="DL698">
            <v>0</v>
          </cell>
          <cell r="DM698">
            <v>0</v>
          </cell>
          <cell r="DN698">
            <v>0</v>
          </cell>
          <cell r="DO698">
            <v>0</v>
          </cell>
          <cell r="DP698">
            <v>0</v>
          </cell>
          <cell r="DQ698">
            <v>0</v>
          </cell>
          <cell r="DR698">
            <v>0</v>
          </cell>
          <cell r="DS698">
            <v>0</v>
          </cell>
          <cell r="DT698">
            <v>0</v>
          </cell>
          <cell r="DU698">
            <v>0</v>
          </cell>
          <cell r="DV698">
            <v>0</v>
          </cell>
          <cell r="DW698">
            <v>0</v>
          </cell>
          <cell r="DX698">
            <v>0</v>
          </cell>
          <cell r="DY698">
            <v>0</v>
          </cell>
          <cell r="DZ698">
            <v>0</v>
          </cell>
          <cell r="EA698">
            <v>0</v>
          </cell>
          <cell r="EB698">
            <v>0</v>
          </cell>
          <cell r="EC698">
            <v>0</v>
          </cell>
          <cell r="ED698">
            <v>0</v>
          </cell>
          <cell r="EE698">
            <v>0</v>
          </cell>
          <cell r="EF698">
            <v>0</v>
          </cell>
          <cell r="EG698">
            <v>0</v>
          </cell>
          <cell r="EH698">
            <v>0</v>
          </cell>
          <cell r="EI698">
            <v>0</v>
          </cell>
          <cell r="EJ698">
            <v>0</v>
          </cell>
          <cell r="EK698">
            <v>0</v>
          </cell>
          <cell r="EL698">
            <v>0</v>
          </cell>
          <cell r="EM698">
            <v>0</v>
          </cell>
          <cell r="EN698">
            <v>0</v>
          </cell>
          <cell r="EO698">
            <v>0</v>
          </cell>
          <cell r="EP698">
            <v>0</v>
          </cell>
          <cell r="EQ698">
            <v>0</v>
          </cell>
          <cell r="ER698">
            <v>0</v>
          </cell>
          <cell r="ES698">
            <v>0</v>
          </cell>
          <cell r="ET698">
            <v>0</v>
          </cell>
          <cell r="EU698">
            <v>0</v>
          </cell>
          <cell r="EV698">
            <v>0</v>
          </cell>
          <cell r="EW698">
            <v>0</v>
          </cell>
          <cell r="EX698">
            <v>0</v>
          </cell>
          <cell r="EY698">
            <v>0</v>
          </cell>
        </row>
        <row r="699">
          <cell r="A699" t="str">
            <v>M43042010 - Fees on loans-Guaran&amp;cr commit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H699">
            <v>0</v>
          </cell>
          <cell r="BI699">
            <v>0</v>
          </cell>
          <cell r="BJ699">
            <v>0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Q699">
            <v>0</v>
          </cell>
          <cell r="BR699">
            <v>0</v>
          </cell>
          <cell r="BS699">
            <v>0</v>
          </cell>
          <cell r="BT699">
            <v>0</v>
          </cell>
          <cell r="BU699">
            <v>0</v>
          </cell>
          <cell r="BV699">
            <v>0</v>
          </cell>
          <cell r="BW699">
            <v>0</v>
          </cell>
          <cell r="BX699">
            <v>0</v>
          </cell>
          <cell r="BY699">
            <v>0</v>
          </cell>
          <cell r="BZ699">
            <v>0</v>
          </cell>
          <cell r="CA699">
            <v>0</v>
          </cell>
          <cell r="CB699">
            <v>0</v>
          </cell>
          <cell r="CC699">
            <v>0</v>
          </cell>
          <cell r="CD699">
            <v>0</v>
          </cell>
          <cell r="CE699">
            <v>0</v>
          </cell>
          <cell r="CF699">
            <v>0</v>
          </cell>
          <cell r="CG699">
            <v>0</v>
          </cell>
          <cell r="CH699">
            <v>0</v>
          </cell>
          <cell r="CI699">
            <v>0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P699">
            <v>0</v>
          </cell>
          <cell r="CQ699">
            <v>0</v>
          </cell>
          <cell r="CR699">
            <v>0</v>
          </cell>
          <cell r="CS699">
            <v>0</v>
          </cell>
          <cell r="CT699">
            <v>0</v>
          </cell>
          <cell r="CU699">
            <v>0</v>
          </cell>
          <cell r="CV699">
            <v>0</v>
          </cell>
          <cell r="CW699">
            <v>0</v>
          </cell>
          <cell r="CX699">
            <v>0</v>
          </cell>
          <cell r="CY699">
            <v>0</v>
          </cell>
          <cell r="CZ699">
            <v>0</v>
          </cell>
          <cell r="DA699">
            <v>0</v>
          </cell>
          <cell r="DB699">
            <v>0</v>
          </cell>
          <cell r="DC699">
            <v>0</v>
          </cell>
          <cell r="DD699">
            <v>0</v>
          </cell>
          <cell r="DE699">
            <v>0</v>
          </cell>
          <cell r="DF699">
            <v>0</v>
          </cell>
          <cell r="DG699">
            <v>0</v>
          </cell>
          <cell r="DH699">
            <v>0</v>
          </cell>
          <cell r="DI699">
            <v>0</v>
          </cell>
          <cell r="DJ699">
            <v>0</v>
          </cell>
          <cell r="DK699">
            <v>0</v>
          </cell>
          <cell r="DL699">
            <v>0</v>
          </cell>
          <cell r="DM699">
            <v>0</v>
          </cell>
          <cell r="DN699">
            <v>0</v>
          </cell>
          <cell r="DO699">
            <v>0</v>
          </cell>
          <cell r="DP699">
            <v>0</v>
          </cell>
          <cell r="DQ699">
            <v>0</v>
          </cell>
          <cell r="DR699">
            <v>0</v>
          </cell>
          <cell r="DS699">
            <v>0</v>
          </cell>
          <cell r="DT699">
            <v>0</v>
          </cell>
          <cell r="DU699">
            <v>0</v>
          </cell>
          <cell r="DV699">
            <v>0</v>
          </cell>
          <cell r="DW699">
            <v>0</v>
          </cell>
          <cell r="DX699">
            <v>0</v>
          </cell>
          <cell r="DY699">
            <v>0</v>
          </cell>
          <cell r="DZ699">
            <v>0</v>
          </cell>
          <cell r="EA699">
            <v>0</v>
          </cell>
          <cell r="EB699">
            <v>0</v>
          </cell>
          <cell r="EC699">
            <v>0</v>
          </cell>
          <cell r="ED699">
            <v>0</v>
          </cell>
          <cell r="EE699">
            <v>0</v>
          </cell>
          <cell r="EF699">
            <v>0</v>
          </cell>
          <cell r="EG699">
            <v>0</v>
          </cell>
          <cell r="EH699">
            <v>0</v>
          </cell>
          <cell r="EI699">
            <v>0</v>
          </cell>
          <cell r="EJ699">
            <v>0</v>
          </cell>
          <cell r="EK699">
            <v>0</v>
          </cell>
          <cell r="EL699">
            <v>0</v>
          </cell>
          <cell r="EM699">
            <v>0</v>
          </cell>
          <cell r="EN699">
            <v>0</v>
          </cell>
          <cell r="EO699">
            <v>0</v>
          </cell>
          <cell r="EP699">
            <v>0</v>
          </cell>
          <cell r="EQ699">
            <v>0</v>
          </cell>
          <cell r="ER699">
            <v>0</v>
          </cell>
          <cell r="ES699">
            <v>0</v>
          </cell>
          <cell r="ET699">
            <v>0</v>
          </cell>
          <cell r="EU699">
            <v>0</v>
          </cell>
          <cell r="EV699">
            <v>0</v>
          </cell>
          <cell r="EW699">
            <v>0</v>
          </cell>
          <cell r="EX699">
            <v>0</v>
          </cell>
          <cell r="EY699">
            <v>0</v>
          </cell>
        </row>
        <row r="700">
          <cell r="A700" t="str">
            <v>TI4304 - Fees on loans</v>
          </cell>
          <cell r="B700">
            <v>1500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1500</v>
          </cell>
          <cell r="L700">
            <v>0</v>
          </cell>
          <cell r="M700">
            <v>0</v>
          </cell>
          <cell r="N700">
            <v>0</v>
          </cell>
          <cell r="O700">
            <v>1500</v>
          </cell>
          <cell r="P700">
            <v>0</v>
          </cell>
          <cell r="Q700">
            <v>1500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>
            <v>0</v>
          </cell>
          <cell r="BH700">
            <v>0</v>
          </cell>
          <cell r="BI700">
            <v>0</v>
          </cell>
          <cell r="BJ700">
            <v>0</v>
          </cell>
          <cell r="BK700">
            <v>0</v>
          </cell>
          <cell r="BL700">
            <v>0</v>
          </cell>
          <cell r="BM700">
            <v>0</v>
          </cell>
          <cell r="BN700">
            <v>0</v>
          </cell>
          <cell r="BO700">
            <v>0</v>
          </cell>
          <cell r="BP700">
            <v>0</v>
          </cell>
          <cell r="BQ700">
            <v>0</v>
          </cell>
          <cell r="BR700">
            <v>0</v>
          </cell>
          <cell r="BS700">
            <v>0</v>
          </cell>
          <cell r="BT700">
            <v>0</v>
          </cell>
          <cell r="BU700">
            <v>0</v>
          </cell>
          <cell r="BV700">
            <v>0</v>
          </cell>
          <cell r="BW700">
            <v>0</v>
          </cell>
          <cell r="BX700">
            <v>0</v>
          </cell>
          <cell r="BY700">
            <v>0</v>
          </cell>
          <cell r="BZ700">
            <v>0</v>
          </cell>
          <cell r="CA700">
            <v>0</v>
          </cell>
          <cell r="CB700">
            <v>0</v>
          </cell>
          <cell r="CC700">
            <v>0</v>
          </cell>
          <cell r="CD700">
            <v>0</v>
          </cell>
          <cell r="CE700">
            <v>0</v>
          </cell>
          <cell r="CF700">
            <v>0</v>
          </cell>
          <cell r="CG700">
            <v>0</v>
          </cell>
          <cell r="CH700">
            <v>0</v>
          </cell>
          <cell r="CI700">
            <v>0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P700">
            <v>0</v>
          </cell>
          <cell r="CQ700">
            <v>0</v>
          </cell>
          <cell r="CR700">
            <v>0</v>
          </cell>
          <cell r="CS700">
            <v>0</v>
          </cell>
          <cell r="CT700">
            <v>0</v>
          </cell>
          <cell r="CU700">
            <v>0</v>
          </cell>
          <cell r="CV700">
            <v>0</v>
          </cell>
          <cell r="CW700">
            <v>0</v>
          </cell>
          <cell r="CX700">
            <v>0</v>
          </cell>
          <cell r="CY700">
            <v>0</v>
          </cell>
          <cell r="CZ700">
            <v>0</v>
          </cell>
          <cell r="DA700">
            <v>0</v>
          </cell>
          <cell r="DB700">
            <v>0</v>
          </cell>
          <cell r="DC700">
            <v>0</v>
          </cell>
          <cell r="DD700">
            <v>0</v>
          </cell>
          <cell r="DE700">
            <v>0</v>
          </cell>
          <cell r="DF700">
            <v>0</v>
          </cell>
          <cell r="DG700">
            <v>0</v>
          </cell>
          <cell r="DH700">
            <v>0</v>
          </cell>
          <cell r="DI700">
            <v>0</v>
          </cell>
          <cell r="DJ700">
            <v>0</v>
          </cell>
          <cell r="DK700">
            <v>0</v>
          </cell>
          <cell r="DL700">
            <v>0</v>
          </cell>
          <cell r="DM700">
            <v>0</v>
          </cell>
          <cell r="DN700">
            <v>0</v>
          </cell>
          <cell r="DO700">
            <v>0</v>
          </cell>
          <cell r="DP700">
            <v>0</v>
          </cell>
          <cell r="DQ700">
            <v>0</v>
          </cell>
          <cell r="DR700">
            <v>0</v>
          </cell>
          <cell r="DS700">
            <v>0</v>
          </cell>
          <cell r="DT700">
            <v>0</v>
          </cell>
          <cell r="DU700">
            <v>0</v>
          </cell>
          <cell r="DV700">
            <v>0</v>
          </cell>
          <cell r="DW700">
            <v>0</v>
          </cell>
          <cell r="DX700">
            <v>0</v>
          </cell>
          <cell r="DY700">
            <v>0</v>
          </cell>
          <cell r="DZ700">
            <v>0</v>
          </cell>
          <cell r="EA700">
            <v>0</v>
          </cell>
          <cell r="EB700">
            <v>0</v>
          </cell>
          <cell r="EC700">
            <v>0</v>
          </cell>
          <cell r="ED700">
            <v>0</v>
          </cell>
          <cell r="EE700">
            <v>0</v>
          </cell>
          <cell r="EF700">
            <v>0</v>
          </cell>
          <cell r="EG700">
            <v>0</v>
          </cell>
          <cell r="EH700">
            <v>0</v>
          </cell>
          <cell r="EI700">
            <v>0</v>
          </cell>
          <cell r="EJ700">
            <v>0</v>
          </cell>
          <cell r="EK700">
            <v>0</v>
          </cell>
          <cell r="EL700">
            <v>0</v>
          </cell>
          <cell r="EM700">
            <v>0</v>
          </cell>
          <cell r="EN700">
            <v>0</v>
          </cell>
          <cell r="EO700">
            <v>0</v>
          </cell>
          <cell r="EP700">
            <v>0</v>
          </cell>
          <cell r="EQ700">
            <v>0</v>
          </cell>
          <cell r="ER700">
            <v>0</v>
          </cell>
          <cell r="ES700">
            <v>0</v>
          </cell>
          <cell r="ET700">
            <v>0</v>
          </cell>
          <cell r="EU700">
            <v>0</v>
          </cell>
          <cell r="EV700">
            <v>0</v>
          </cell>
          <cell r="EW700">
            <v>0</v>
          </cell>
          <cell r="EX700">
            <v>0</v>
          </cell>
          <cell r="EY700">
            <v>0</v>
          </cell>
        </row>
        <row r="701">
          <cell r="A701" t="str">
            <v>M43070000 - Fees rec by banks - Life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J701">
            <v>0</v>
          </cell>
          <cell r="BK701">
            <v>0</v>
          </cell>
          <cell r="BL701">
            <v>0</v>
          </cell>
          <cell r="BM701">
            <v>0</v>
          </cell>
          <cell r="BN701">
            <v>0</v>
          </cell>
          <cell r="BO701">
            <v>0</v>
          </cell>
          <cell r="BP701">
            <v>0</v>
          </cell>
          <cell r="BQ701">
            <v>0</v>
          </cell>
          <cell r="BR701">
            <v>0</v>
          </cell>
          <cell r="BS701">
            <v>0</v>
          </cell>
          <cell r="BT701">
            <v>0</v>
          </cell>
          <cell r="BU701">
            <v>0</v>
          </cell>
          <cell r="BV701">
            <v>0</v>
          </cell>
          <cell r="BW701">
            <v>0</v>
          </cell>
          <cell r="BX701">
            <v>0</v>
          </cell>
          <cell r="BY701">
            <v>0</v>
          </cell>
          <cell r="BZ701">
            <v>0</v>
          </cell>
          <cell r="CA701">
            <v>0</v>
          </cell>
          <cell r="CB701">
            <v>0</v>
          </cell>
          <cell r="CC701">
            <v>0</v>
          </cell>
          <cell r="CD701">
            <v>0</v>
          </cell>
          <cell r="CE701">
            <v>0</v>
          </cell>
          <cell r="CF701">
            <v>0</v>
          </cell>
          <cell r="CG701">
            <v>0</v>
          </cell>
          <cell r="CH701">
            <v>0</v>
          </cell>
          <cell r="CI701">
            <v>0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P701">
            <v>0</v>
          </cell>
          <cell r="CQ701">
            <v>0</v>
          </cell>
          <cell r="CR701">
            <v>0</v>
          </cell>
          <cell r="CS701">
            <v>0</v>
          </cell>
          <cell r="CT701">
            <v>0</v>
          </cell>
          <cell r="CU701">
            <v>0</v>
          </cell>
          <cell r="CV701">
            <v>0</v>
          </cell>
          <cell r="CW701">
            <v>0</v>
          </cell>
          <cell r="CX701">
            <v>0</v>
          </cell>
          <cell r="CY701">
            <v>0</v>
          </cell>
          <cell r="CZ701">
            <v>0</v>
          </cell>
          <cell r="DA701">
            <v>0</v>
          </cell>
          <cell r="DB701">
            <v>0</v>
          </cell>
          <cell r="DC701">
            <v>0</v>
          </cell>
          <cell r="DD701">
            <v>0</v>
          </cell>
          <cell r="DE701">
            <v>0</v>
          </cell>
          <cell r="DF701">
            <v>0</v>
          </cell>
          <cell r="DG701">
            <v>0</v>
          </cell>
          <cell r="DH701">
            <v>0</v>
          </cell>
          <cell r="DI701">
            <v>0</v>
          </cell>
          <cell r="DJ701">
            <v>0</v>
          </cell>
          <cell r="DK701">
            <v>0</v>
          </cell>
          <cell r="DL701">
            <v>0</v>
          </cell>
          <cell r="DM701">
            <v>0</v>
          </cell>
          <cell r="DN701">
            <v>0</v>
          </cell>
          <cell r="DO701">
            <v>0</v>
          </cell>
          <cell r="DP701">
            <v>0</v>
          </cell>
          <cell r="DQ701">
            <v>0</v>
          </cell>
          <cell r="DR701">
            <v>0</v>
          </cell>
          <cell r="DS701">
            <v>0</v>
          </cell>
          <cell r="DT701">
            <v>0</v>
          </cell>
          <cell r="DU701">
            <v>0</v>
          </cell>
          <cell r="DV701">
            <v>0</v>
          </cell>
          <cell r="DW701">
            <v>0</v>
          </cell>
          <cell r="DX701">
            <v>0</v>
          </cell>
          <cell r="DY701">
            <v>0</v>
          </cell>
          <cell r="DZ701">
            <v>0</v>
          </cell>
          <cell r="EA701">
            <v>0</v>
          </cell>
          <cell r="EB701">
            <v>0</v>
          </cell>
          <cell r="EC701">
            <v>0</v>
          </cell>
          <cell r="ED701">
            <v>0</v>
          </cell>
          <cell r="EE701">
            <v>0</v>
          </cell>
          <cell r="EF701">
            <v>0</v>
          </cell>
          <cell r="EG701">
            <v>0</v>
          </cell>
          <cell r="EH701">
            <v>0</v>
          </cell>
          <cell r="EI701">
            <v>0</v>
          </cell>
          <cell r="EJ701">
            <v>0</v>
          </cell>
          <cell r="EK701">
            <v>0</v>
          </cell>
          <cell r="EL701">
            <v>0</v>
          </cell>
          <cell r="EM701">
            <v>0</v>
          </cell>
          <cell r="EN701">
            <v>0</v>
          </cell>
          <cell r="EO701">
            <v>0</v>
          </cell>
          <cell r="EP701">
            <v>0</v>
          </cell>
          <cell r="EQ701">
            <v>0</v>
          </cell>
          <cell r="ER701">
            <v>0</v>
          </cell>
          <cell r="ES701">
            <v>0</v>
          </cell>
          <cell r="ET701">
            <v>0</v>
          </cell>
          <cell r="EU701">
            <v>0</v>
          </cell>
          <cell r="EV701">
            <v>0</v>
          </cell>
          <cell r="EW701">
            <v>0</v>
          </cell>
          <cell r="EX701">
            <v>0</v>
          </cell>
          <cell r="EY701">
            <v>0</v>
          </cell>
        </row>
        <row r="702">
          <cell r="A702" t="str">
            <v>M43071000 - Fees rec by banks-Unit linked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0</v>
          </cell>
          <cell r="BH702">
            <v>0</v>
          </cell>
          <cell r="BI702">
            <v>0</v>
          </cell>
          <cell r="BJ702">
            <v>0</v>
          </cell>
          <cell r="BK702">
            <v>0</v>
          </cell>
          <cell r="BL702">
            <v>0</v>
          </cell>
          <cell r="BM702">
            <v>0</v>
          </cell>
          <cell r="BN702">
            <v>0</v>
          </cell>
          <cell r="BO702">
            <v>0</v>
          </cell>
          <cell r="BP702">
            <v>0</v>
          </cell>
          <cell r="BQ702">
            <v>0</v>
          </cell>
          <cell r="BR702">
            <v>0</v>
          </cell>
          <cell r="BS702">
            <v>0</v>
          </cell>
          <cell r="BT702">
            <v>0</v>
          </cell>
          <cell r="BU702">
            <v>0</v>
          </cell>
          <cell r="BV702">
            <v>0</v>
          </cell>
          <cell r="BW702">
            <v>0</v>
          </cell>
          <cell r="BX702">
            <v>0</v>
          </cell>
          <cell r="BY702">
            <v>0</v>
          </cell>
          <cell r="BZ702">
            <v>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0</v>
          </cell>
          <cell r="CF702">
            <v>0</v>
          </cell>
          <cell r="CG702">
            <v>0</v>
          </cell>
          <cell r="CH702">
            <v>0</v>
          </cell>
          <cell r="CI702">
            <v>0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P702">
            <v>0</v>
          </cell>
          <cell r="CQ702">
            <v>0</v>
          </cell>
          <cell r="CR702">
            <v>0</v>
          </cell>
          <cell r="CS702">
            <v>0</v>
          </cell>
          <cell r="CT702">
            <v>0</v>
          </cell>
          <cell r="CU702">
            <v>0</v>
          </cell>
          <cell r="CV702">
            <v>0</v>
          </cell>
          <cell r="CW702">
            <v>0</v>
          </cell>
          <cell r="CX702">
            <v>0</v>
          </cell>
          <cell r="CY702">
            <v>0</v>
          </cell>
          <cell r="CZ702">
            <v>0</v>
          </cell>
          <cell r="DA702">
            <v>0</v>
          </cell>
          <cell r="DB702">
            <v>0</v>
          </cell>
          <cell r="DC702">
            <v>0</v>
          </cell>
          <cell r="DD702">
            <v>0</v>
          </cell>
          <cell r="DE702">
            <v>0</v>
          </cell>
          <cell r="DF702">
            <v>0</v>
          </cell>
          <cell r="DG702">
            <v>0</v>
          </cell>
          <cell r="DH702">
            <v>0</v>
          </cell>
          <cell r="DI702">
            <v>0</v>
          </cell>
          <cell r="DJ702">
            <v>0</v>
          </cell>
          <cell r="DK702">
            <v>0</v>
          </cell>
          <cell r="DL702">
            <v>0</v>
          </cell>
          <cell r="DM702">
            <v>0</v>
          </cell>
          <cell r="DN702">
            <v>0</v>
          </cell>
          <cell r="DO702">
            <v>0</v>
          </cell>
          <cell r="DP702">
            <v>0</v>
          </cell>
          <cell r="DQ702">
            <v>0</v>
          </cell>
          <cell r="DR702">
            <v>0</v>
          </cell>
          <cell r="DS702">
            <v>0</v>
          </cell>
          <cell r="DT702">
            <v>0</v>
          </cell>
          <cell r="DU702">
            <v>0</v>
          </cell>
          <cell r="DV702">
            <v>0</v>
          </cell>
          <cell r="DW702">
            <v>0</v>
          </cell>
          <cell r="DX702">
            <v>0</v>
          </cell>
          <cell r="DY702">
            <v>0</v>
          </cell>
          <cell r="DZ702">
            <v>0</v>
          </cell>
          <cell r="EA702">
            <v>0</v>
          </cell>
          <cell r="EB702">
            <v>0</v>
          </cell>
          <cell r="EC702">
            <v>0</v>
          </cell>
          <cell r="ED702">
            <v>0</v>
          </cell>
          <cell r="EE702">
            <v>0</v>
          </cell>
          <cell r="EF702">
            <v>0</v>
          </cell>
          <cell r="EG702">
            <v>0</v>
          </cell>
          <cell r="EH702">
            <v>0</v>
          </cell>
          <cell r="EI702">
            <v>0</v>
          </cell>
          <cell r="EJ702">
            <v>0</v>
          </cell>
          <cell r="EK702">
            <v>0</v>
          </cell>
          <cell r="EL702">
            <v>0</v>
          </cell>
          <cell r="EM702">
            <v>0</v>
          </cell>
          <cell r="EN702">
            <v>0</v>
          </cell>
          <cell r="EO702">
            <v>0</v>
          </cell>
          <cell r="EP702">
            <v>0</v>
          </cell>
          <cell r="EQ702">
            <v>0</v>
          </cell>
          <cell r="ER702">
            <v>0</v>
          </cell>
          <cell r="ES702">
            <v>0</v>
          </cell>
          <cell r="ET702">
            <v>0</v>
          </cell>
          <cell r="EU702">
            <v>0</v>
          </cell>
          <cell r="EV702">
            <v>0</v>
          </cell>
          <cell r="EW702">
            <v>0</v>
          </cell>
          <cell r="EX702">
            <v>0</v>
          </cell>
          <cell r="EY702">
            <v>0</v>
          </cell>
        </row>
        <row r="703">
          <cell r="A703" t="str">
            <v>M43072000 - Fees rec by banks - Non-life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0</v>
          </cell>
          <cell r="BH703">
            <v>0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0</v>
          </cell>
          <cell r="BN703">
            <v>0</v>
          </cell>
          <cell r="BO703">
            <v>0</v>
          </cell>
          <cell r="BP703">
            <v>0</v>
          </cell>
          <cell r="BQ703">
            <v>0</v>
          </cell>
          <cell r="BR703">
            <v>0</v>
          </cell>
          <cell r="BS703">
            <v>0</v>
          </cell>
          <cell r="BT703">
            <v>0</v>
          </cell>
          <cell r="BU703">
            <v>0</v>
          </cell>
          <cell r="BV703">
            <v>0</v>
          </cell>
          <cell r="BW703">
            <v>0</v>
          </cell>
          <cell r="BX703">
            <v>0</v>
          </cell>
          <cell r="BY703">
            <v>0</v>
          </cell>
          <cell r="BZ703">
            <v>0</v>
          </cell>
          <cell r="CA703">
            <v>0</v>
          </cell>
          <cell r="CB703">
            <v>0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  <cell r="CH703">
            <v>0</v>
          </cell>
          <cell r="CI703">
            <v>0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P703">
            <v>0</v>
          </cell>
          <cell r="CQ703">
            <v>0</v>
          </cell>
          <cell r="CR703">
            <v>0</v>
          </cell>
          <cell r="CS703">
            <v>0</v>
          </cell>
          <cell r="CT703">
            <v>0</v>
          </cell>
          <cell r="CU703">
            <v>0</v>
          </cell>
          <cell r="CV703">
            <v>0</v>
          </cell>
          <cell r="CW703">
            <v>0</v>
          </cell>
          <cell r="CX703">
            <v>0</v>
          </cell>
          <cell r="CY703">
            <v>0</v>
          </cell>
          <cell r="CZ703">
            <v>0</v>
          </cell>
          <cell r="DA703">
            <v>0</v>
          </cell>
          <cell r="DB703">
            <v>0</v>
          </cell>
          <cell r="DC703">
            <v>0</v>
          </cell>
          <cell r="DD703">
            <v>0</v>
          </cell>
          <cell r="DE703">
            <v>0</v>
          </cell>
          <cell r="DF703">
            <v>0</v>
          </cell>
          <cell r="DG703">
            <v>0</v>
          </cell>
          <cell r="DH703">
            <v>0</v>
          </cell>
          <cell r="DI703">
            <v>0</v>
          </cell>
          <cell r="DJ703">
            <v>0</v>
          </cell>
          <cell r="DK703">
            <v>0</v>
          </cell>
          <cell r="DL703">
            <v>0</v>
          </cell>
          <cell r="DM703">
            <v>0</v>
          </cell>
          <cell r="DN703">
            <v>0</v>
          </cell>
          <cell r="DO703">
            <v>0</v>
          </cell>
          <cell r="DP703">
            <v>0</v>
          </cell>
          <cell r="DQ703">
            <v>0</v>
          </cell>
          <cell r="DR703">
            <v>0</v>
          </cell>
          <cell r="DS703">
            <v>0</v>
          </cell>
          <cell r="DT703">
            <v>0</v>
          </cell>
          <cell r="DU703">
            <v>0</v>
          </cell>
          <cell r="DV703">
            <v>0</v>
          </cell>
          <cell r="DW703">
            <v>0</v>
          </cell>
          <cell r="DX703">
            <v>0</v>
          </cell>
          <cell r="DY703">
            <v>0</v>
          </cell>
          <cell r="DZ703">
            <v>0</v>
          </cell>
          <cell r="EA703">
            <v>0</v>
          </cell>
          <cell r="EB703">
            <v>0</v>
          </cell>
          <cell r="EC703">
            <v>0</v>
          </cell>
          <cell r="ED703">
            <v>0</v>
          </cell>
          <cell r="EE703">
            <v>0</v>
          </cell>
          <cell r="EF703">
            <v>0</v>
          </cell>
          <cell r="EG703">
            <v>0</v>
          </cell>
          <cell r="EH703">
            <v>0</v>
          </cell>
          <cell r="EI703">
            <v>0</v>
          </cell>
          <cell r="EJ703">
            <v>0</v>
          </cell>
          <cell r="EK703">
            <v>0</v>
          </cell>
          <cell r="EL703">
            <v>0</v>
          </cell>
          <cell r="EM703">
            <v>0</v>
          </cell>
          <cell r="EN703">
            <v>0</v>
          </cell>
          <cell r="EO703">
            <v>0</v>
          </cell>
          <cell r="EP703">
            <v>0</v>
          </cell>
          <cell r="EQ703">
            <v>0</v>
          </cell>
          <cell r="ER703">
            <v>0</v>
          </cell>
          <cell r="ES703">
            <v>0</v>
          </cell>
          <cell r="ET703">
            <v>0</v>
          </cell>
          <cell r="EU703">
            <v>0</v>
          </cell>
          <cell r="EV703">
            <v>0</v>
          </cell>
          <cell r="EW703">
            <v>0</v>
          </cell>
          <cell r="EX703">
            <v>0</v>
          </cell>
          <cell r="EY703">
            <v>0</v>
          </cell>
        </row>
        <row r="704">
          <cell r="A704" t="str">
            <v>M43079000 - Fees rec by banks - Other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O704">
            <v>0</v>
          </cell>
          <cell r="BP704">
            <v>0</v>
          </cell>
          <cell r="BQ704">
            <v>0</v>
          </cell>
          <cell r="BR704">
            <v>0</v>
          </cell>
          <cell r="BS704">
            <v>0</v>
          </cell>
          <cell r="BT704">
            <v>0</v>
          </cell>
          <cell r="BU704">
            <v>0</v>
          </cell>
          <cell r="BV704">
            <v>0</v>
          </cell>
          <cell r="BW704">
            <v>0</v>
          </cell>
          <cell r="BX704">
            <v>0</v>
          </cell>
          <cell r="BY704">
            <v>0</v>
          </cell>
          <cell r="BZ704">
            <v>0</v>
          </cell>
          <cell r="CA704">
            <v>0</v>
          </cell>
          <cell r="CB704">
            <v>0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  <cell r="CH704">
            <v>0</v>
          </cell>
          <cell r="CI704">
            <v>0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P704">
            <v>0</v>
          </cell>
          <cell r="CQ704">
            <v>0</v>
          </cell>
          <cell r="CR704">
            <v>0</v>
          </cell>
          <cell r="CS704">
            <v>0</v>
          </cell>
          <cell r="CT704">
            <v>0</v>
          </cell>
          <cell r="CU704">
            <v>0</v>
          </cell>
          <cell r="CV704">
            <v>0</v>
          </cell>
          <cell r="CW704">
            <v>0</v>
          </cell>
          <cell r="CX704">
            <v>0</v>
          </cell>
          <cell r="CY704">
            <v>0</v>
          </cell>
          <cell r="CZ704">
            <v>0</v>
          </cell>
          <cell r="DA704">
            <v>0</v>
          </cell>
          <cell r="DB704">
            <v>0</v>
          </cell>
          <cell r="DC704">
            <v>0</v>
          </cell>
          <cell r="DD704">
            <v>0</v>
          </cell>
          <cell r="DE704">
            <v>0</v>
          </cell>
          <cell r="DF704">
            <v>0</v>
          </cell>
          <cell r="DG704">
            <v>0</v>
          </cell>
          <cell r="DH704">
            <v>0</v>
          </cell>
          <cell r="DI704">
            <v>0</v>
          </cell>
          <cell r="DJ704">
            <v>0</v>
          </cell>
          <cell r="DK704">
            <v>0</v>
          </cell>
          <cell r="DL704">
            <v>0</v>
          </cell>
          <cell r="DM704">
            <v>0</v>
          </cell>
          <cell r="DN704">
            <v>0</v>
          </cell>
          <cell r="DO704">
            <v>0</v>
          </cell>
          <cell r="DP704">
            <v>0</v>
          </cell>
          <cell r="DQ704">
            <v>0</v>
          </cell>
          <cell r="DR704">
            <v>0</v>
          </cell>
          <cell r="DS704">
            <v>0</v>
          </cell>
          <cell r="DT704">
            <v>0</v>
          </cell>
          <cell r="DU704">
            <v>0</v>
          </cell>
          <cell r="DV704">
            <v>0</v>
          </cell>
          <cell r="DW704">
            <v>0</v>
          </cell>
          <cell r="DX704">
            <v>0</v>
          </cell>
          <cell r="DY704">
            <v>0</v>
          </cell>
          <cell r="DZ704">
            <v>0</v>
          </cell>
          <cell r="EA704">
            <v>0</v>
          </cell>
          <cell r="EB704">
            <v>0</v>
          </cell>
          <cell r="EC704">
            <v>0</v>
          </cell>
          <cell r="ED704">
            <v>0</v>
          </cell>
          <cell r="EE704">
            <v>0</v>
          </cell>
          <cell r="EF704">
            <v>0</v>
          </cell>
          <cell r="EG704">
            <v>0</v>
          </cell>
          <cell r="EH704">
            <v>0</v>
          </cell>
          <cell r="EI704">
            <v>0</v>
          </cell>
          <cell r="EJ704">
            <v>0</v>
          </cell>
          <cell r="EK704">
            <v>0</v>
          </cell>
          <cell r="EL704">
            <v>0</v>
          </cell>
          <cell r="EM704">
            <v>0</v>
          </cell>
          <cell r="EN704">
            <v>0</v>
          </cell>
          <cell r="EO704">
            <v>0</v>
          </cell>
          <cell r="EP704">
            <v>0</v>
          </cell>
          <cell r="EQ704">
            <v>0</v>
          </cell>
          <cell r="ER704">
            <v>0</v>
          </cell>
          <cell r="ES704">
            <v>0</v>
          </cell>
          <cell r="ET704">
            <v>0</v>
          </cell>
          <cell r="EU704">
            <v>0</v>
          </cell>
          <cell r="EV704">
            <v>0</v>
          </cell>
          <cell r="EW704">
            <v>0</v>
          </cell>
          <cell r="EX704">
            <v>0</v>
          </cell>
          <cell r="EY704">
            <v>0</v>
          </cell>
        </row>
        <row r="705">
          <cell r="A705" t="str">
            <v>TI4307 - Insurance related fees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  <cell r="BL705">
            <v>0</v>
          </cell>
          <cell r="BM705">
            <v>0</v>
          </cell>
          <cell r="BN705">
            <v>0</v>
          </cell>
          <cell r="BO705">
            <v>0</v>
          </cell>
          <cell r="BP705">
            <v>0</v>
          </cell>
          <cell r="BQ705">
            <v>0</v>
          </cell>
          <cell r="BR705">
            <v>0</v>
          </cell>
          <cell r="BS705">
            <v>0</v>
          </cell>
          <cell r="BT705">
            <v>0</v>
          </cell>
          <cell r="BU705">
            <v>0</v>
          </cell>
          <cell r="BV705">
            <v>0</v>
          </cell>
          <cell r="BW705">
            <v>0</v>
          </cell>
          <cell r="BX705">
            <v>0</v>
          </cell>
          <cell r="BY705">
            <v>0</v>
          </cell>
          <cell r="BZ705">
            <v>0</v>
          </cell>
          <cell r="CA705">
            <v>0</v>
          </cell>
          <cell r="CB705">
            <v>0</v>
          </cell>
          <cell r="CC705">
            <v>0</v>
          </cell>
          <cell r="CD705">
            <v>0</v>
          </cell>
          <cell r="CE705">
            <v>0</v>
          </cell>
          <cell r="CF705">
            <v>0</v>
          </cell>
          <cell r="CG705">
            <v>0</v>
          </cell>
          <cell r="CH705">
            <v>0</v>
          </cell>
          <cell r="CI705">
            <v>0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P705">
            <v>0</v>
          </cell>
          <cell r="CQ705">
            <v>0</v>
          </cell>
          <cell r="CR705">
            <v>0</v>
          </cell>
          <cell r="CS705">
            <v>0</v>
          </cell>
          <cell r="CT705">
            <v>0</v>
          </cell>
          <cell r="CU705">
            <v>0</v>
          </cell>
          <cell r="CV705">
            <v>0</v>
          </cell>
          <cell r="CW705">
            <v>0</v>
          </cell>
          <cell r="CX705">
            <v>0</v>
          </cell>
          <cell r="CY705">
            <v>0</v>
          </cell>
          <cell r="CZ705">
            <v>0</v>
          </cell>
          <cell r="DA705">
            <v>0</v>
          </cell>
          <cell r="DB705">
            <v>0</v>
          </cell>
          <cell r="DC705">
            <v>0</v>
          </cell>
          <cell r="DD705">
            <v>0</v>
          </cell>
          <cell r="DE705">
            <v>0</v>
          </cell>
          <cell r="DF705">
            <v>0</v>
          </cell>
          <cell r="DG705">
            <v>0</v>
          </cell>
          <cell r="DH705">
            <v>0</v>
          </cell>
          <cell r="DI705">
            <v>0</v>
          </cell>
          <cell r="DJ705">
            <v>0</v>
          </cell>
          <cell r="DK705">
            <v>0</v>
          </cell>
          <cell r="DL705">
            <v>0</v>
          </cell>
          <cell r="DM705">
            <v>0</v>
          </cell>
          <cell r="DN705">
            <v>0</v>
          </cell>
          <cell r="DO705">
            <v>0</v>
          </cell>
          <cell r="DP705">
            <v>0</v>
          </cell>
          <cell r="DQ705">
            <v>0</v>
          </cell>
          <cell r="DR705">
            <v>0</v>
          </cell>
          <cell r="DS705">
            <v>0</v>
          </cell>
          <cell r="DT705">
            <v>0</v>
          </cell>
          <cell r="DU705">
            <v>0</v>
          </cell>
          <cell r="DV705">
            <v>0</v>
          </cell>
          <cell r="DW705">
            <v>0</v>
          </cell>
          <cell r="DX705">
            <v>0</v>
          </cell>
          <cell r="DY705">
            <v>0</v>
          </cell>
          <cell r="DZ705">
            <v>0</v>
          </cell>
          <cell r="EA705">
            <v>0</v>
          </cell>
          <cell r="EB705">
            <v>0</v>
          </cell>
          <cell r="EC705">
            <v>0</v>
          </cell>
          <cell r="ED705">
            <v>0</v>
          </cell>
          <cell r="EE705">
            <v>0</v>
          </cell>
          <cell r="EF705">
            <v>0</v>
          </cell>
          <cell r="EG705">
            <v>0</v>
          </cell>
          <cell r="EH705">
            <v>0</v>
          </cell>
          <cell r="EI705">
            <v>0</v>
          </cell>
          <cell r="EJ705">
            <v>0</v>
          </cell>
          <cell r="EK705">
            <v>0</v>
          </cell>
          <cell r="EL705">
            <v>0</v>
          </cell>
          <cell r="EM705">
            <v>0</v>
          </cell>
          <cell r="EN705">
            <v>0</v>
          </cell>
          <cell r="EO705">
            <v>0</v>
          </cell>
          <cell r="EP705">
            <v>0</v>
          </cell>
          <cell r="EQ705">
            <v>0</v>
          </cell>
          <cell r="ER705">
            <v>0</v>
          </cell>
          <cell r="ES705">
            <v>0</v>
          </cell>
          <cell r="ET705">
            <v>0</v>
          </cell>
          <cell r="EU705">
            <v>0</v>
          </cell>
          <cell r="EV705">
            <v>0</v>
          </cell>
          <cell r="EW705">
            <v>0</v>
          </cell>
          <cell r="EX705">
            <v>0</v>
          </cell>
          <cell r="EY705">
            <v>0</v>
          </cell>
        </row>
        <row r="706">
          <cell r="A706" t="str">
            <v>M43099010 - Other commissions and fees</v>
          </cell>
          <cell r="B706">
            <v>17579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15111</v>
          </cell>
          <cell r="L706">
            <v>0</v>
          </cell>
          <cell r="M706">
            <v>0</v>
          </cell>
          <cell r="N706">
            <v>0</v>
          </cell>
          <cell r="O706">
            <v>16050</v>
          </cell>
          <cell r="P706">
            <v>16050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5475</v>
          </cell>
          <cell r="W706">
            <v>5475</v>
          </cell>
          <cell r="X706">
            <v>0</v>
          </cell>
          <cell r="Y706">
            <v>-6414</v>
          </cell>
          <cell r="Z706">
            <v>0</v>
          </cell>
          <cell r="AA706">
            <v>-1313</v>
          </cell>
          <cell r="AB706">
            <v>-90</v>
          </cell>
          <cell r="AC706">
            <v>-489</v>
          </cell>
          <cell r="AD706">
            <v>-18</v>
          </cell>
          <cell r="AE706">
            <v>-716</v>
          </cell>
          <cell r="AF706">
            <v>0</v>
          </cell>
          <cell r="AG706">
            <v>-5101</v>
          </cell>
          <cell r="AH706">
            <v>-1859</v>
          </cell>
          <cell r="AI706">
            <v>-2297</v>
          </cell>
          <cell r="AJ706">
            <v>-562</v>
          </cell>
          <cell r="AK706">
            <v>-223</v>
          </cell>
          <cell r="AL706">
            <v>-129</v>
          </cell>
          <cell r="AM706">
            <v>-31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O706">
            <v>0</v>
          </cell>
          <cell r="BP706">
            <v>0</v>
          </cell>
          <cell r="BQ706">
            <v>-45</v>
          </cell>
          <cell r="BR706">
            <v>0</v>
          </cell>
          <cell r="BS706">
            <v>0</v>
          </cell>
          <cell r="BT706">
            <v>0</v>
          </cell>
          <cell r="BU706">
            <v>0</v>
          </cell>
          <cell r="BV706">
            <v>-45</v>
          </cell>
          <cell r="BW706">
            <v>1125</v>
          </cell>
          <cell r="BX706">
            <v>2250</v>
          </cell>
          <cell r="BY706">
            <v>0</v>
          </cell>
          <cell r="BZ706">
            <v>-1125</v>
          </cell>
          <cell r="CA706">
            <v>0</v>
          </cell>
          <cell r="CB706">
            <v>0</v>
          </cell>
          <cell r="CC706">
            <v>0</v>
          </cell>
          <cell r="CD706">
            <v>0</v>
          </cell>
          <cell r="CE706">
            <v>0</v>
          </cell>
          <cell r="CF706">
            <v>0</v>
          </cell>
          <cell r="CG706">
            <v>0</v>
          </cell>
          <cell r="CH706">
            <v>0</v>
          </cell>
          <cell r="CI706">
            <v>0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P706">
            <v>0</v>
          </cell>
          <cell r="CQ706">
            <v>-1170</v>
          </cell>
          <cell r="CR706">
            <v>0</v>
          </cell>
          <cell r="CS706">
            <v>-1170</v>
          </cell>
          <cell r="CT706">
            <v>0</v>
          </cell>
          <cell r="CU706">
            <v>0</v>
          </cell>
          <cell r="CV706">
            <v>0</v>
          </cell>
          <cell r="CW706">
            <v>0</v>
          </cell>
          <cell r="CX706">
            <v>0</v>
          </cell>
          <cell r="CY706">
            <v>0</v>
          </cell>
          <cell r="CZ706">
            <v>0</v>
          </cell>
          <cell r="DA706">
            <v>0</v>
          </cell>
          <cell r="DB706">
            <v>0</v>
          </cell>
          <cell r="DC706">
            <v>0</v>
          </cell>
          <cell r="DD706">
            <v>0</v>
          </cell>
          <cell r="DE706">
            <v>0</v>
          </cell>
          <cell r="DF706">
            <v>0</v>
          </cell>
          <cell r="DG706">
            <v>0</v>
          </cell>
          <cell r="DH706">
            <v>0</v>
          </cell>
          <cell r="DI706">
            <v>0</v>
          </cell>
          <cell r="DJ706">
            <v>0</v>
          </cell>
          <cell r="DK706">
            <v>0</v>
          </cell>
          <cell r="DL706">
            <v>0</v>
          </cell>
          <cell r="DM706">
            <v>0</v>
          </cell>
          <cell r="DN706">
            <v>0</v>
          </cell>
          <cell r="DO706">
            <v>0</v>
          </cell>
          <cell r="DP706">
            <v>0</v>
          </cell>
          <cell r="DQ706">
            <v>0</v>
          </cell>
          <cell r="DR706">
            <v>0</v>
          </cell>
          <cell r="DS706">
            <v>0</v>
          </cell>
          <cell r="DT706">
            <v>0</v>
          </cell>
          <cell r="DU706">
            <v>0</v>
          </cell>
          <cell r="DV706">
            <v>0</v>
          </cell>
          <cell r="DW706">
            <v>0</v>
          </cell>
          <cell r="DX706">
            <v>0</v>
          </cell>
          <cell r="DY706">
            <v>0</v>
          </cell>
          <cell r="DZ706">
            <v>0</v>
          </cell>
          <cell r="EA706">
            <v>0</v>
          </cell>
          <cell r="EB706">
            <v>0</v>
          </cell>
          <cell r="EC706">
            <v>0</v>
          </cell>
          <cell r="ED706">
            <v>0</v>
          </cell>
          <cell r="EE706">
            <v>0</v>
          </cell>
          <cell r="EF706">
            <v>0</v>
          </cell>
          <cell r="EG706">
            <v>0</v>
          </cell>
          <cell r="EH706">
            <v>0</v>
          </cell>
          <cell r="EI706">
            <v>0</v>
          </cell>
          <cell r="EJ706">
            <v>0</v>
          </cell>
          <cell r="EK706">
            <v>0</v>
          </cell>
          <cell r="EL706">
            <v>0</v>
          </cell>
          <cell r="EM706">
            <v>0</v>
          </cell>
          <cell r="EN706">
            <v>2513</v>
          </cell>
          <cell r="EO706">
            <v>0</v>
          </cell>
          <cell r="EP706">
            <v>0</v>
          </cell>
          <cell r="EQ706">
            <v>0</v>
          </cell>
          <cell r="ER706">
            <v>0</v>
          </cell>
          <cell r="ES706">
            <v>2513</v>
          </cell>
          <cell r="ET706">
            <v>0</v>
          </cell>
          <cell r="EU706">
            <v>0</v>
          </cell>
          <cell r="EV706">
            <v>0</v>
          </cell>
          <cell r="EW706">
            <v>0</v>
          </cell>
          <cell r="EX706">
            <v>0</v>
          </cell>
          <cell r="EY706">
            <v>0</v>
          </cell>
        </row>
        <row r="707">
          <cell r="A707" t="str">
            <v>TI4309 - Other commissions and fees</v>
          </cell>
          <cell r="B707">
            <v>17579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15111</v>
          </cell>
          <cell r="L707">
            <v>0</v>
          </cell>
          <cell r="M707">
            <v>0</v>
          </cell>
          <cell r="N707">
            <v>0</v>
          </cell>
          <cell r="O707">
            <v>16050</v>
          </cell>
          <cell r="P707">
            <v>16050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5475</v>
          </cell>
          <cell r="W707">
            <v>5475</v>
          </cell>
          <cell r="X707">
            <v>0</v>
          </cell>
          <cell r="Y707">
            <v>-6414</v>
          </cell>
          <cell r="Z707">
            <v>0</v>
          </cell>
          <cell r="AA707">
            <v>-1313</v>
          </cell>
          <cell r="AB707">
            <v>-90</v>
          </cell>
          <cell r="AC707">
            <v>-489</v>
          </cell>
          <cell r="AD707">
            <v>-18</v>
          </cell>
          <cell r="AE707">
            <v>-716</v>
          </cell>
          <cell r="AF707">
            <v>0</v>
          </cell>
          <cell r="AG707">
            <v>-5101</v>
          </cell>
          <cell r="AH707">
            <v>-1859</v>
          </cell>
          <cell r="AI707">
            <v>-2297</v>
          </cell>
          <cell r="AJ707">
            <v>-562</v>
          </cell>
          <cell r="AK707">
            <v>-223</v>
          </cell>
          <cell r="AL707">
            <v>-129</v>
          </cell>
          <cell r="AM707">
            <v>-31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O707">
            <v>0</v>
          </cell>
          <cell r="BP707">
            <v>0</v>
          </cell>
          <cell r="BQ707">
            <v>-45</v>
          </cell>
          <cell r="BR707">
            <v>0</v>
          </cell>
          <cell r="BS707">
            <v>0</v>
          </cell>
          <cell r="BT707">
            <v>0</v>
          </cell>
          <cell r="BU707">
            <v>0</v>
          </cell>
          <cell r="BV707">
            <v>-45</v>
          </cell>
          <cell r="BW707">
            <v>1125</v>
          </cell>
          <cell r="BX707">
            <v>2250</v>
          </cell>
          <cell r="BY707">
            <v>0</v>
          </cell>
          <cell r="BZ707">
            <v>-1125</v>
          </cell>
          <cell r="CA707">
            <v>0</v>
          </cell>
          <cell r="CB707">
            <v>0</v>
          </cell>
          <cell r="CC707">
            <v>0</v>
          </cell>
          <cell r="CD707">
            <v>0</v>
          </cell>
          <cell r="CE707">
            <v>0</v>
          </cell>
          <cell r="CF707">
            <v>0</v>
          </cell>
          <cell r="CG707">
            <v>0</v>
          </cell>
          <cell r="CH707">
            <v>0</v>
          </cell>
          <cell r="CI707">
            <v>0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P707">
            <v>0</v>
          </cell>
          <cell r="CQ707">
            <v>-1170</v>
          </cell>
          <cell r="CR707">
            <v>0</v>
          </cell>
          <cell r="CS707">
            <v>-1170</v>
          </cell>
          <cell r="CT707">
            <v>0</v>
          </cell>
          <cell r="CU707">
            <v>0</v>
          </cell>
          <cell r="CV707">
            <v>0</v>
          </cell>
          <cell r="CW707">
            <v>0</v>
          </cell>
          <cell r="CX707">
            <v>0</v>
          </cell>
          <cell r="CY707">
            <v>0</v>
          </cell>
          <cell r="CZ707">
            <v>0</v>
          </cell>
          <cell r="DA707">
            <v>0</v>
          </cell>
          <cell r="DB707">
            <v>0</v>
          </cell>
          <cell r="DC707">
            <v>0</v>
          </cell>
          <cell r="DD707">
            <v>0</v>
          </cell>
          <cell r="DE707">
            <v>0</v>
          </cell>
          <cell r="DF707">
            <v>0</v>
          </cell>
          <cell r="DG707">
            <v>0</v>
          </cell>
          <cell r="DH707">
            <v>0</v>
          </cell>
          <cell r="DI707">
            <v>0</v>
          </cell>
          <cell r="DJ707">
            <v>0</v>
          </cell>
          <cell r="DK707">
            <v>0</v>
          </cell>
          <cell r="DL707">
            <v>0</v>
          </cell>
          <cell r="DM707">
            <v>0</v>
          </cell>
          <cell r="DN707">
            <v>0</v>
          </cell>
          <cell r="DO707">
            <v>0</v>
          </cell>
          <cell r="DP707">
            <v>0</v>
          </cell>
          <cell r="DQ707">
            <v>0</v>
          </cell>
          <cell r="DR707">
            <v>0</v>
          </cell>
          <cell r="DS707">
            <v>0</v>
          </cell>
          <cell r="DT707">
            <v>0</v>
          </cell>
          <cell r="DU707">
            <v>0</v>
          </cell>
          <cell r="DV707">
            <v>0</v>
          </cell>
          <cell r="DW707">
            <v>0</v>
          </cell>
          <cell r="DX707">
            <v>0</v>
          </cell>
          <cell r="DY707">
            <v>0</v>
          </cell>
          <cell r="DZ707">
            <v>0</v>
          </cell>
          <cell r="EA707">
            <v>0</v>
          </cell>
          <cell r="EB707">
            <v>0</v>
          </cell>
          <cell r="EC707">
            <v>0</v>
          </cell>
          <cell r="ED707">
            <v>0</v>
          </cell>
          <cell r="EE707">
            <v>0</v>
          </cell>
          <cell r="EF707">
            <v>0</v>
          </cell>
          <cell r="EG707">
            <v>0</v>
          </cell>
          <cell r="EH707">
            <v>0</v>
          </cell>
          <cell r="EI707">
            <v>0</v>
          </cell>
          <cell r="EJ707">
            <v>0</v>
          </cell>
          <cell r="EK707">
            <v>0</v>
          </cell>
          <cell r="EL707">
            <v>0</v>
          </cell>
          <cell r="EM707">
            <v>0</v>
          </cell>
          <cell r="EN707">
            <v>2513</v>
          </cell>
          <cell r="EO707">
            <v>0</v>
          </cell>
          <cell r="EP707">
            <v>0</v>
          </cell>
          <cell r="EQ707">
            <v>0</v>
          </cell>
          <cell r="ER707">
            <v>0</v>
          </cell>
          <cell r="ES707">
            <v>2513</v>
          </cell>
          <cell r="ET707">
            <v>0</v>
          </cell>
          <cell r="EU707">
            <v>0</v>
          </cell>
          <cell r="EV707">
            <v>0</v>
          </cell>
          <cell r="EW707">
            <v>0</v>
          </cell>
          <cell r="EX707">
            <v>0</v>
          </cell>
          <cell r="EY707">
            <v>0</v>
          </cell>
        </row>
        <row r="708">
          <cell r="A708" t="str">
            <v>TI22000 - Other Fee Income</v>
          </cell>
          <cell r="B708">
            <v>38503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16799</v>
          </cell>
          <cell r="L708">
            <v>0</v>
          </cell>
          <cell r="M708">
            <v>0</v>
          </cell>
          <cell r="N708">
            <v>0</v>
          </cell>
          <cell r="O708">
            <v>17550</v>
          </cell>
          <cell r="P708">
            <v>16050</v>
          </cell>
          <cell r="Q708">
            <v>1500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5475</v>
          </cell>
          <cell r="W708">
            <v>5475</v>
          </cell>
          <cell r="X708">
            <v>0</v>
          </cell>
          <cell r="Y708">
            <v>-6226</v>
          </cell>
          <cell r="Z708">
            <v>0</v>
          </cell>
          <cell r="AA708">
            <v>-1313</v>
          </cell>
          <cell r="AB708">
            <v>-90</v>
          </cell>
          <cell r="AC708">
            <v>-489</v>
          </cell>
          <cell r="AD708">
            <v>-18</v>
          </cell>
          <cell r="AE708">
            <v>-716</v>
          </cell>
          <cell r="AF708">
            <v>0</v>
          </cell>
          <cell r="AG708">
            <v>-5101</v>
          </cell>
          <cell r="AH708">
            <v>-1859</v>
          </cell>
          <cell r="AI708">
            <v>-2297</v>
          </cell>
          <cell r="AJ708">
            <v>-562</v>
          </cell>
          <cell r="AK708">
            <v>-223</v>
          </cell>
          <cell r="AL708">
            <v>-129</v>
          </cell>
          <cell r="AM708">
            <v>-31</v>
          </cell>
          <cell r="AN708">
            <v>0</v>
          </cell>
          <cell r="AO708">
            <v>188</v>
          </cell>
          <cell r="AP708">
            <v>0</v>
          </cell>
          <cell r="AQ708">
            <v>188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H708">
            <v>0</v>
          </cell>
          <cell r="BI708">
            <v>0</v>
          </cell>
          <cell r="BJ708">
            <v>0</v>
          </cell>
          <cell r="BK708">
            <v>0</v>
          </cell>
          <cell r="BL708">
            <v>0</v>
          </cell>
          <cell r="BM708">
            <v>19236</v>
          </cell>
          <cell r="BN708">
            <v>19236</v>
          </cell>
          <cell r="BO708">
            <v>0</v>
          </cell>
          <cell r="BP708">
            <v>0</v>
          </cell>
          <cell r="BQ708">
            <v>-45</v>
          </cell>
          <cell r="BR708">
            <v>0</v>
          </cell>
          <cell r="BS708">
            <v>0</v>
          </cell>
          <cell r="BT708">
            <v>0</v>
          </cell>
          <cell r="BU708">
            <v>0</v>
          </cell>
          <cell r="BV708">
            <v>-45</v>
          </cell>
          <cell r="BW708">
            <v>1125</v>
          </cell>
          <cell r="BX708">
            <v>2250</v>
          </cell>
          <cell r="BY708">
            <v>0</v>
          </cell>
          <cell r="BZ708">
            <v>-1125</v>
          </cell>
          <cell r="CA708">
            <v>0</v>
          </cell>
          <cell r="CB708">
            <v>0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0</v>
          </cell>
          <cell r="CH708">
            <v>0</v>
          </cell>
          <cell r="CI708">
            <v>0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P708">
            <v>0</v>
          </cell>
          <cell r="CQ708">
            <v>-1170</v>
          </cell>
          <cell r="CR708">
            <v>0</v>
          </cell>
          <cell r="CS708">
            <v>-1170</v>
          </cell>
          <cell r="CT708">
            <v>0</v>
          </cell>
          <cell r="CU708">
            <v>0</v>
          </cell>
          <cell r="CV708">
            <v>0</v>
          </cell>
          <cell r="CW708">
            <v>0</v>
          </cell>
          <cell r="CX708">
            <v>0</v>
          </cell>
          <cell r="CY708">
            <v>0</v>
          </cell>
          <cell r="CZ708">
            <v>0</v>
          </cell>
          <cell r="DA708">
            <v>0</v>
          </cell>
          <cell r="DB708">
            <v>0</v>
          </cell>
          <cell r="DC708">
            <v>0</v>
          </cell>
          <cell r="DD708">
            <v>0</v>
          </cell>
          <cell r="DE708">
            <v>0</v>
          </cell>
          <cell r="DF708">
            <v>0</v>
          </cell>
          <cell r="DG708">
            <v>0</v>
          </cell>
          <cell r="DH708">
            <v>0</v>
          </cell>
          <cell r="DI708">
            <v>0</v>
          </cell>
          <cell r="DJ708">
            <v>0</v>
          </cell>
          <cell r="DK708">
            <v>0</v>
          </cell>
          <cell r="DL708">
            <v>0</v>
          </cell>
          <cell r="DM708">
            <v>0</v>
          </cell>
          <cell r="DN708">
            <v>0</v>
          </cell>
          <cell r="DO708">
            <v>0</v>
          </cell>
          <cell r="DP708">
            <v>0</v>
          </cell>
          <cell r="DQ708">
            <v>0</v>
          </cell>
          <cell r="DR708">
            <v>0</v>
          </cell>
          <cell r="DS708">
            <v>0</v>
          </cell>
          <cell r="DT708">
            <v>0</v>
          </cell>
          <cell r="DU708">
            <v>0</v>
          </cell>
          <cell r="DV708">
            <v>0</v>
          </cell>
          <cell r="DW708">
            <v>0</v>
          </cell>
          <cell r="DX708">
            <v>0</v>
          </cell>
          <cell r="DY708">
            <v>0</v>
          </cell>
          <cell r="DZ708">
            <v>0</v>
          </cell>
          <cell r="EA708">
            <v>0</v>
          </cell>
          <cell r="EB708">
            <v>0</v>
          </cell>
          <cell r="EC708">
            <v>0</v>
          </cell>
          <cell r="ED708">
            <v>0</v>
          </cell>
          <cell r="EE708">
            <v>0</v>
          </cell>
          <cell r="EF708">
            <v>0</v>
          </cell>
          <cell r="EG708">
            <v>0</v>
          </cell>
          <cell r="EH708">
            <v>0</v>
          </cell>
          <cell r="EI708">
            <v>0</v>
          </cell>
          <cell r="EJ708">
            <v>0</v>
          </cell>
          <cell r="EK708">
            <v>0</v>
          </cell>
          <cell r="EL708">
            <v>0</v>
          </cell>
          <cell r="EM708">
            <v>0</v>
          </cell>
          <cell r="EN708">
            <v>2513</v>
          </cell>
          <cell r="EO708">
            <v>0</v>
          </cell>
          <cell r="EP708">
            <v>0</v>
          </cell>
          <cell r="EQ708">
            <v>0</v>
          </cell>
          <cell r="ER708">
            <v>0</v>
          </cell>
          <cell r="ES708">
            <v>2513</v>
          </cell>
          <cell r="ET708">
            <v>0</v>
          </cell>
          <cell r="EU708">
            <v>0</v>
          </cell>
          <cell r="EV708">
            <v>0</v>
          </cell>
          <cell r="EW708">
            <v>0</v>
          </cell>
          <cell r="EX708">
            <v>0</v>
          </cell>
          <cell r="EY708">
            <v>0</v>
          </cell>
        </row>
        <row r="709">
          <cell r="A709" t="str">
            <v>TI0700 - Total other result</v>
          </cell>
          <cell r="B709">
            <v>26887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14453</v>
          </cell>
          <cell r="L709">
            <v>-2346</v>
          </cell>
          <cell r="M709">
            <v>0</v>
          </cell>
          <cell r="N709">
            <v>-2346</v>
          </cell>
          <cell r="O709">
            <v>17550</v>
          </cell>
          <cell r="P709">
            <v>16050</v>
          </cell>
          <cell r="Q709">
            <v>1500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5475</v>
          </cell>
          <cell r="W709">
            <v>5475</v>
          </cell>
          <cell r="X709">
            <v>0</v>
          </cell>
          <cell r="Y709">
            <v>-6226</v>
          </cell>
          <cell r="Z709">
            <v>0</v>
          </cell>
          <cell r="AA709">
            <v>-1313</v>
          </cell>
          <cell r="AB709">
            <v>-90</v>
          </cell>
          <cell r="AC709">
            <v>-489</v>
          </cell>
          <cell r="AD709">
            <v>-18</v>
          </cell>
          <cell r="AE709">
            <v>-716</v>
          </cell>
          <cell r="AF709">
            <v>0</v>
          </cell>
          <cell r="AG709">
            <v>-5101</v>
          </cell>
          <cell r="AH709">
            <v>-1859</v>
          </cell>
          <cell r="AI709">
            <v>-2297</v>
          </cell>
          <cell r="AJ709">
            <v>-562</v>
          </cell>
          <cell r="AK709">
            <v>-223</v>
          </cell>
          <cell r="AL709">
            <v>-129</v>
          </cell>
          <cell r="AM709">
            <v>-31</v>
          </cell>
          <cell r="AN709">
            <v>0</v>
          </cell>
          <cell r="AO709">
            <v>188</v>
          </cell>
          <cell r="AP709">
            <v>0</v>
          </cell>
          <cell r="AQ709">
            <v>188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  <cell r="BK709">
            <v>2766</v>
          </cell>
          <cell r="BL709">
            <v>2766</v>
          </cell>
          <cell r="BM709">
            <v>-165</v>
          </cell>
          <cell r="BN709">
            <v>-165</v>
          </cell>
          <cell r="BO709">
            <v>0</v>
          </cell>
          <cell r="BP709">
            <v>0</v>
          </cell>
          <cell r="BQ709">
            <v>-45</v>
          </cell>
          <cell r="BR709">
            <v>0</v>
          </cell>
          <cell r="BS709">
            <v>0</v>
          </cell>
          <cell r="BT709">
            <v>0</v>
          </cell>
          <cell r="BU709">
            <v>0</v>
          </cell>
          <cell r="BV709">
            <v>-45</v>
          </cell>
          <cell r="BW709">
            <v>1125</v>
          </cell>
          <cell r="BX709">
            <v>2250</v>
          </cell>
          <cell r="BY709">
            <v>0</v>
          </cell>
          <cell r="BZ709">
            <v>-1125</v>
          </cell>
          <cell r="CA709">
            <v>0</v>
          </cell>
          <cell r="CB709">
            <v>0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  <cell r="CH709">
            <v>0</v>
          </cell>
          <cell r="CI709">
            <v>0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P709">
            <v>0</v>
          </cell>
          <cell r="CQ709">
            <v>-1170</v>
          </cell>
          <cell r="CR709">
            <v>0</v>
          </cell>
          <cell r="CS709">
            <v>-1170</v>
          </cell>
          <cell r="CT709">
            <v>0</v>
          </cell>
          <cell r="CU709">
            <v>0</v>
          </cell>
          <cell r="CV709">
            <v>0</v>
          </cell>
          <cell r="CW709">
            <v>0</v>
          </cell>
          <cell r="CX709">
            <v>0</v>
          </cell>
          <cell r="CY709">
            <v>0</v>
          </cell>
          <cell r="CZ709">
            <v>0</v>
          </cell>
          <cell r="DA709">
            <v>0</v>
          </cell>
          <cell r="DB709">
            <v>0</v>
          </cell>
          <cell r="DC709">
            <v>0</v>
          </cell>
          <cell r="DD709">
            <v>0</v>
          </cell>
          <cell r="DE709">
            <v>0</v>
          </cell>
          <cell r="DF709">
            <v>0</v>
          </cell>
          <cell r="DG709">
            <v>0</v>
          </cell>
          <cell r="DH709">
            <v>0</v>
          </cell>
          <cell r="DI709">
            <v>0</v>
          </cell>
          <cell r="DJ709">
            <v>0</v>
          </cell>
          <cell r="DK709">
            <v>0</v>
          </cell>
          <cell r="DL709">
            <v>0</v>
          </cell>
          <cell r="DM709">
            <v>0</v>
          </cell>
          <cell r="DN709">
            <v>0</v>
          </cell>
          <cell r="DO709">
            <v>0</v>
          </cell>
          <cell r="DP709">
            <v>0</v>
          </cell>
          <cell r="DQ709">
            <v>0</v>
          </cell>
          <cell r="DR709">
            <v>0</v>
          </cell>
          <cell r="DS709">
            <v>0</v>
          </cell>
          <cell r="DT709">
            <v>0</v>
          </cell>
          <cell r="DU709">
            <v>0</v>
          </cell>
          <cell r="DV709">
            <v>0</v>
          </cell>
          <cell r="DW709">
            <v>0</v>
          </cell>
          <cell r="DX709">
            <v>0</v>
          </cell>
          <cell r="DY709">
            <v>0</v>
          </cell>
          <cell r="DZ709">
            <v>0</v>
          </cell>
          <cell r="EA709">
            <v>0</v>
          </cell>
          <cell r="EB709">
            <v>0</v>
          </cell>
          <cell r="EC709">
            <v>0</v>
          </cell>
          <cell r="ED709">
            <v>0</v>
          </cell>
          <cell r="EE709">
            <v>0</v>
          </cell>
          <cell r="EF709">
            <v>0</v>
          </cell>
          <cell r="EG709">
            <v>0</v>
          </cell>
          <cell r="EH709">
            <v>0</v>
          </cell>
          <cell r="EI709">
            <v>0</v>
          </cell>
          <cell r="EJ709">
            <v>0</v>
          </cell>
          <cell r="EK709">
            <v>0</v>
          </cell>
          <cell r="EL709">
            <v>0</v>
          </cell>
          <cell r="EM709">
            <v>0</v>
          </cell>
          <cell r="EN709">
            <v>2378</v>
          </cell>
          <cell r="EO709">
            <v>0</v>
          </cell>
          <cell r="EP709">
            <v>0</v>
          </cell>
          <cell r="EQ709">
            <v>0</v>
          </cell>
          <cell r="ER709">
            <v>0</v>
          </cell>
          <cell r="ES709">
            <v>2378</v>
          </cell>
          <cell r="ET709">
            <v>7500</v>
          </cell>
          <cell r="EU709">
            <v>7500</v>
          </cell>
          <cell r="EV709">
            <v>0</v>
          </cell>
          <cell r="EW709">
            <v>0</v>
          </cell>
          <cell r="EX709">
            <v>0</v>
          </cell>
          <cell r="EY709">
            <v>0</v>
          </cell>
        </row>
        <row r="710">
          <cell r="A710" t="str">
            <v>49811030I - Minus: Ins alloc oth inc&amp;chg tech acc</v>
          </cell>
          <cell r="B710">
            <v>-29072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-16799</v>
          </cell>
          <cell r="L710">
            <v>0</v>
          </cell>
          <cell r="M710">
            <v>0</v>
          </cell>
          <cell r="N710">
            <v>0</v>
          </cell>
          <cell r="O710">
            <v>-17550</v>
          </cell>
          <cell r="P710">
            <v>-16050</v>
          </cell>
          <cell r="Q710">
            <v>-1500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-5475</v>
          </cell>
          <cell r="W710">
            <v>-5475</v>
          </cell>
          <cell r="X710">
            <v>0</v>
          </cell>
          <cell r="Y710">
            <v>6226</v>
          </cell>
          <cell r="Z710">
            <v>0</v>
          </cell>
          <cell r="AA710">
            <v>1313</v>
          </cell>
          <cell r="AB710">
            <v>90</v>
          </cell>
          <cell r="AC710">
            <v>489</v>
          </cell>
          <cell r="AD710">
            <v>18</v>
          </cell>
          <cell r="AE710">
            <v>716</v>
          </cell>
          <cell r="AF710">
            <v>0</v>
          </cell>
          <cell r="AG710">
            <v>5101</v>
          </cell>
          <cell r="AH710">
            <v>1859</v>
          </cell>
          <cell r="AI710">
            <v>2297</v>
          </cell>
          <cell r="AJ710">
            <v>562</v>
          </cell>
          <cell r="AK710">
            <v>223</v>
          </cell>
          <cell r="AL710">
            <v>129</v>
          </cell>
          <cell r="AM710">
            <v>31</v>
          </cell>
          <cell r="AN710">
            <v>0</v>
          </cell>
          <cell r="AO710">
            <v>-188</v>
          </cell>
          <cell r="AP710">
            <v>0</v>
          </cell>
          <cell r="AQ710">
            <v>-188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  <cell r="BK710">
            <v>0</v>
          </cell>
          <cell r="BL710">
            <v>0</v>
          </cell>
          <cell r="BM710">
            <v>0</v>
          </cell>
          <cell r="BN710">
            <v>0</v>
          </cell>
          <cell r="BO710">
            <v>0</v>
          </cell>
          <cell r="BP710">
            <v>0</v>
          </cell>
          <cell r="BQ710">
            <v>45</v>
          </cell>
          <cell r="BR710">
            <v>0</v>
          </cell>
          <cell r="BS710">
            <v>0</v>
          </cell>
          <cell r="BT710">
            <v>0</v>
          </cell>
          <cell r="BU710">
            <v>0</v>
          </cell>
          <cell r="BV710">
            <v>45</v>
          </cell>
          <cell r="BW710">
            <v>-1125</v>
          </cell>
          <cell r="BX710">
            <v>-2250</v>
          </cell>
          <cell r="BY710">
            <v>0</v>
          </cell>
          <cell r="BZ710">
            <v>1125</v>
          </cell>
          <cell r="CA710">
            <v>0</v>
          </cell>
          <cell r="CB710">
            <v>0</v>
          </cell>
          <cell r="CC710">
            <v>0</v>
          </cell>
          <cell r="CD710">
            <v>0</v>
          </cell>
          <cell r="CE710">
            <v>0</v>
          </cell>
          <cell r="CF710">
            <v>0</v>
          </cell>
          <cell r="CG710">
            <v>0</v>
          </cell>
          <cell r="CH710">
            <v>0</v>
          </cell>
          <cell r="CI710">
            <v>0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P710">
            <v>0</v>
          </cell>
          <cell r="CQ710">
            <v>1170</v>
          </cell>
          <cell r="CR710">
            <v>0</v>
          </cell>
          <cell r="CS710">
            <v>1170</v>
          </cell>
          <cell r="CT710">
            <v>0</v>
          </cell>
          <cell r="CU710">
            <v>0</v>
          </cell>
          <cell r="CV710">
            <v>0</v>
          </cell>
          <cell r="CW710">
            <v>0</v>
          </cell>
          <cell r="CX710">
            <v>0</v>
          </cell>
          <cell r="CY710">
            <v>0</v>
          </cell>
          <cell r="CZ710">
            <v>0</v>
          </cell>
          <cell r="DA710">
            <v>0</v>
          </cell>
          <cell r="DB710">
            <v>0</v>
          </cell>
          <cell r="DC710">
            <v>0</v>
          </cell>
          <cell r="DD710">
            <v>0</v>
          </cell>
          <cell r="DE710">
            <v>0</v>
          </cell>
          <cell r="DF710">
            <v>0</v>
          </cell>
          <cell r="DG710">
            <v>0</v>
          </cell>
          <cell r="DH710">
            <v>0</v>
          </cell>
          <cell r="DI710">
            <v>0</v>
          </cell>
          <cell r="DJ710">
            <v>0</v>
          </cell>
          <cell r="DK710">
            <v>0</v>
          </cell>
          <cell r="DL710">
            <v>0</v>
          </cell>
          <cell r="DM710">
            <v>0</v>
          </cell>
          <cell r="DN710">
            <v>0</v>
          </cell>
          <cell r="DO710">
            <v>0</v>
          </cell>
          <cell r="DP710">
            <v>0</v>
          </cell>
          <cell r="DQ710">
            <v>0</v>
          </cell>
          <cell r="DR710">
            <v>0</v>
          </cell>
          <cell r="DS710">
            <v>0</v>
          </cell>
          <cell r="DT710">
            <v>0</v>
          </cell>
          <cell r="DU710">
            <v>0</v>
          </cell>
          <cell r="DV710">
            <v>0</v>
          </cell>
          <cell r="DW710">
            <v>0</v>
          </cell>
          <cell r="DX710">
            <v>0</v>
          </cell>
          <cell r="DY710">
            <v>0</v>
          </cell>
          <cell r="DZ710">
            <v>0</v>
          </cell>
          <cell r="EA710">
            <v>0</v>
          </cell>
          <cell r="EB710">
            <v>0</v>
          </cell>
          <cell r="EC710">
            <v>0</v>
          </cell>
          <cell r="ED710">
            <v>0</v>
          </cell>
          <cell r="EE710">
            <v>0</v>
          </cell>
          <cell r="EF710">
            <v>0</v>
          </cell>
          <cell r="EG710">
            <v>0</v>
          </cell>
          <cell r="EH710">
            <v>0</v>
          </cell>
          <cell r="EI710">
            <v>0</v>
          </cell>
          <cell r="EJ710">
            <v>0</v>
          </cell>
          <cell r="EK710">
            <v>0</v>
          </cell>
          <cell r="EL710">
            <v>0</v>
          </cell>
          <cell r="EM710">
            <v>0</v>
          </cell>
          <cell r="EN710">
            <v>-4818</v>
          </cell>
          <cell r="EO710">
            <v>-2103</v>
          </cell>
          <cell r="EP710">
            <v>-2021</v>
          </cell>
          <cell r="EQ710">
            <v>0</v>
          </cell>
          <cell r="ER710">
            <v>-694</v>
          </cell>
          <cell r="ES710">
            <v>0</v>
          </cell>
          <cell r="ET710">
            <v>-7500</v>
          </cell>
          <cell r="EU710">
            <v>-7500</v>
          </cell>
          <cell r="EV710">
            <v>0</v>
          </cell>
          <cell r="EW710">
            <v>0</v>
          </cell>
          <cell r="EX710">
            <v>0</v>
          </cell>
          <cell r="EY710">
            <v>0</v>
          </cell>
        </row>
        <row r="711">
          <cell r="A711" t="str">
            <v>TI0750 - Minus: Ins alloc oth inc&amp;chg tech acc</v>
          </cell>
          <cell r="B711">
            <v>-29072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-16799</v>
          </cell>
          <cell r="L711">
            <v>0</v>
          </cell>
          <cell r="M711">
            <v>0</v>
          </cell>
          <cell r="N711">
            <v>0</v>
          </cell>
          <cell r="O711">
            <v>-17550</v>
          </cell>
          <cell r="P711">
            <v>-16050</v>
          </cell>
          <cell r="Q711">
            <v>-1500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-5475</v>
          </cell>
          <cell r="W711">
            <v>-5475</v>
          </cell>
          <cell r="X711">
            <v>0</v>
          </cell>
          <cell r="Y711">
            <v>6226</v>
          </cell>
          <cell r="Z711">
            <v>0</v>
          </cell>
          <cell r="AA711">
            <v>1313</v>
          </cell>
          <cell r="AB711">
            <v>90</v>
          </cell>
          <cell r="AC711">
            <v>489</v>
          </cell>
          <cell r="AD711">
            <v>18</v>
          </cell>
          <cell r="AE711">
            <v>716</v>
          </cell>
          <cell r="AF711">
            <v>0</v>
          </cell>
          <cell r="AG711">
            <v>5101</v>
          </cell>
          <cell r="AH711">
            <v>1859</v>
          </cell>
          <cell r="AI711">
            <v>2297</v>
          </cell>
          <cell r="AJ711">
            <v>562</v>
          </cell>
          <cell r="AK711">
            <v>223</v>
          </cell>
          <cell r="AL711">
            <v>129</v>
          </cell>
          <cell r="AM711">
            <v>31</v>
          </cell>
          <cell r="AN711">
            <v>0</v>
          </cell>
          <cell r="AO711">
            <v>-188</v>
          </cell>
          <cell r="AP711">
            <v>0</v>
          </cell>
          <cell r="AQ711">
            <v>-188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0</v>
          </cell>
          <cell r="BH711">
            <v>0</v>
          </cell>
          <cell r="BI711">
            <v>0</v>
          </cell>
          <cell r="BJ711">
            <v>0</v>
          </cell>
          <cell r="BK711">
            <v>0</v>
          </cell>
          <cell r="BL711">
            <v>0</v>
          </cell>
          <cell r="BM711">
            <v>0</v>
          </cell>
          <cell r="BN711">
            <v>0</v>
          </cell>
          <cell r="BO711">
            <v>0</v>
          </cell>
          <cell r="BP711">
            <v>0</v>
          </cell>
          <cell r="BQ711">
            <v>45</v>
          </cell>
          <cell r="BR711">
            <v>0</v>
          </cell>
          <cell r="BS711">
            <v>0</v>
          </cell>
          <cell r="BT711">
            <v>0</v>
          </cell>
          <cell r="BU711">
            <v>0</v>
          </cell>
          <cell r="BV711">
            <v>45</v>
          </cell>
          <cell r="BW711">
            <v>-1125</v>
          </cell>
          <cell r="BX711">
            <v>-2250</v>
          </cell>
          <cell r="BY711">
            <v>0</v>
          </cell>
          <cell r="BZ711">
            <v>1125</v>
          </cell>
          <cell r="CA711">
            <v>0</v>
          </cell>
          <cell r="CB711">
            <v>0</v>
          </cell>
          <cell r="CC711">
            <v>0</v>
          </cell>
          <cell r="CD711">
            <v>0</v>
          </cell>
          <cell r="CE711">
            <v>0</v>
          </cell>
          <cell r="CF711">
            <v>0</v>
          </cell>
          <cell r="CG711">
            <v>0</v>
          </cell>
          <cell r="CH711">
            <v>0</v>
          </cell>
          <cell r="CI711">
            <v>0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P711">
            <v>0</v>
          </cell>
          <cell r="CQ711">
            <v>1170</v>
          </cell>
          <cell r="CR711">
            <v>0</v>
          </cell>
          <cell r="CS711">
            <v>1170</v>
          </cell>
          <cell r="CT711">
            <v>0</v>
          </cell>
          <cell r="CU711">
            <v>0</v>
          </cell>
          <cell r="CV711">
            <v>0</v>
          </cell>
          <cell r="CW711">
            <v>0</v>
          </cell>
          <cell r="CX711">
            <v>0</v>
          </cell>
          <cell r="CY711">
            <v>0</v>
          </cell>
          <cell r="CZ711">
            <v>0</v>
          </cell>
          <cell r="DA711">
            <v>0</v>
          </cell>
          <cell r="DB711">
            <v>0</v>
          </cell>
          <cell r="DC711">
            <v>0</v>
          </cell>
          <cell r="DD711">
            <v>0</v>
          </cell>
          <cell r="DE711">
            <v>0</v>
          </cell>
          <cell r="DF711">
            <v>0</v>
          </cell>
          <cell r="DG711">
            <v>0</v>
          </cell>
          <cell r="DH711">
            <v>0</v>
          </cell>
          <cell r="DI711">
            <v>0</v>
          </cell>
          <cell r="DJ711">
            <v>0</v>
          </cell>
          <cell r="DK711">
            <v>0</v>
          </cell>
          <cell r="DL711">
            <v>0</v>
          </cell>
          <cell r="DM711">
            <v>0</v>
          </cell>
          <cell r="DN711">
            <v>0</v>
          </cell>
          <cell r="DO711">
            <v>0</v>
          </cell>
          <cell r="DP711">
            <v>0</v>
          </cell>
          <cell r="DQ711">
            <v>0</v>
          </cell>
          <cell r="DR711">
            <v>0</v>
          </cell>
          <cell r="DS711">
            <v>0</v>
          </cell>
          <cell r="DT711">
            <v>0</v>
          </cell>
          <cell r="DU711">
            <v>0</v>
          </cell>
          <cell r="DV711">
            <v>0</v>
          </cell>
          <cell r="DW711">
            <v>0</v>
          </cell>
          <cell r="DX711">
            <v>0</v>
          </cell>
          <cell r="DY711">
            <v>0</v>
          </cell>
          <cell r="DZ711">
            <v>0</v>
          </cell>
          <cell r="EA711">
            <v>0</v>
          </cell>
          <cell r="EB711">
            <v>0</v>
          </cell>
          <cell r="EC711">
            <v>0</v>
          </cell>
          <cell r="ED711">
            <v>0</v>
          </cell>
          <cell r="EE711">
            <v>0</v>
          </cell>
          <cell r="EF711">
            <v>0</v>
          </cell>
          <cell r="EG711">
            <v>0</v>
          </cell>
          <cell r="EH711">
            <v>0</v>
          </cell>
          <cell r="EI711">
            <v>0</v>
          </cell>
          <cell r="EJ711">
            <v>0</v>
          </cell>
          <cell r="EK711">
            <v>0</v>
          </cell>
          <cell r="EL711">
            <v>0</v>
          </cell>
          <cell r="EM711">
            <v>0</v>
          </cell>
          <cell r="EN711">
            <v>-4818</v>
          </cell>
          <cell r="EO711">
            <v>-2103</v>
          </cell>
          <cell r="EP711">
            <v>-2021</v>
          </cell>
          <cell r="EQ711">
            <v>0</v>
          </cell>
          <cell r="ER711">
            <v>-694</v>
          </cell>
          <cell r="ES711">
            <v>0</v>
          </cell>
          <cell r="ET711">
            <v>-7500</v>
          </cell>
          <cell r="EU711">
            <v>-7500</v>
          </cell>
          <cell r="EV711">
            <v>0</v>
          </cell>
          <cell r="EW711">
            <v>0</v>
          </cell>
          <cell r="EX711">
            <v>0</v>
          </cell>
          <cell r="EY711">
            <v>0</v>
          </cell>
        </row>
        <row r="712">
          <cell r="A712" t="str">
            <v>TI59 - Non-allocated other result</v>
          </cell>
          <cell r="B712">
            <v>-2185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-2346</v>
          </cell>
          <cell r="L712">
            <v>-2346</v>
          </cell>
          <cell r="M712">
            <v>0</v>
          </cell>
          <cell r="N712">
            <v>-2346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0</v>
          </cell>
          <cell r="BH712">
            <v>0</v>
          </cell>
          <cell r="BI712">
            <v>0</v>
          </cell>
          <cell r="BJ712">
            <v>0</v>
          </cell>
          <cell r="BK712">
            <v>2766</v>
          </cell>
          <cell r="BL712">
            <v>2766</v>
          </cell>
          <cell r="BM712">
            <v>-165</v>
          </cell>
          <cell r="BN712">
            <v>-165</v>
          </cell>
          <cell r="BO712">
            <v>0</v>
          </cell>
          <cell r="BP712">
            <v>0</v>
          </cell>
          <cell r="BQ712">
            <v>0</v>
          </cell>
          <cell r="BR712">
            <v>0</v>
          </cell>
          <cell r="BS712">
            <v>0</v>
          </cell>
          <cell r="BT712">
            <v>0</v>
          </cell>
          <cell r="BU712">
            <v>0</v>
          </cell>
          <cell r="BV712">
            <v>0</v>
          </cell>
          <cell r="BW712">
            <v>0</v>
          </cell>
          <cell r="BX712">
            <v>0</v>
          </cell>
          <cell r="BY712">
            <v>0</v>
          </cell>
          <cell r="BZ712">
            <v>0</v>
          </cell>
          <cell r="CA712">
            <v>0</v>
          </cell>
          <cell r="CB712">
            <v>0</v>
          </cell>
          <cell r="CC712">
            <v>0</v>
          </cell>
          <cell r="CD712">
            <v>0</v>
          </cell>
          <cell r="CE712">
            <v>0</v>
          </cell>
          <cell r="CF712">
            <v>0</v>
          </cell>
          <cell r="CG712">
            <v>0</v>
          </cell>
          <cell r="CH712">
            <v>0</v>
          </cell>
          <cell r="CI712">
            <v>0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P712">
            <v>0</v>
          </cell>
          <cell r="CQ712">
            <v>0</v>
          </cell>
          <cell r="CR712">
            <v>0</v>
          </cell>
          <cell r="CS712">
            <v>0</v>
          </cell>
          <cell r="CT712">
            <v>0</v>
          </cell>
          <cell r="CU712">
            <v>0</v>
          </cell>
          <cell r="CV712">
            <v>0</v>
          </cell>
          <cell r="CW712">
            <v>0</v>
          </cell>
          <cell r="CX712">
            <v>0</v>
          </cell>
          <cell r="CY712">
            <v>0</v>
          </cell>
          <cell r="CZ712">
            <v>0</v>
          </cell>
          <cell r="DA712">
            <v>0</v>
          </cell>
          <cell r="DB712">
            <v>0</v>
          </cell>
          <cell r="DC712">
            <v>0</v>
          </cell>
          <cell r="DD712">
            <v>0</v>
          </cell>
          <cell r="DE712">
            <v>0</v>
          </cell>
          <cell r="DF712">
            <v>0</v>
          </cell>
          <cell r="DG712">
            <v>0</v>
          </cell>
          <cell r="DH712">
            <v>0</v>
          </cell>
          <cell r="DI712">
            <v>0</v>
          </cell>
          <cell r="DJ712">
            <v>0</v>
          </cell>
          <cell r="DK712">
            <v>0</v>
          </cell>
          <cell r="DL712">
            <v>0</v>
          </cell>
          <cell r="DM712">
            <v>0</v>
          </cell>
          <cell r="DN712">
            <v>0</v>
          </cell>
          <cell r="DO712">
            <v>0</v>
          </cell>
          <cell r="DP712">
            <v>0</v>
          </cell>
          <cell r="DQ712">
            <v>0</v>
          </cell>
          <cell r="DR712">
            <v>0</v>
          </cell>
          <cell r="DS712">
            <v>0</v>
          </cell>
          <cell r="DT712">
            <v>0</v>
          </cell>
          <cell r="DU712">
            <v>0</v>
          </cell>
          <cell r="DV712">
            <v>0</v>
          </cell>
          <cell r="DW712">
            <v>0</v>
          </cell>
          <cell r="DX712">
            <v>0</v>
          </cell>
          <cell r="DY712">
            <v>0</v>
          </cell>
          <cell r="DZ712">
            <v>0</v>
          </cell>
          <cell r="EA712">
            <v>0</v>
          </cell>
          <cell r="EB712">
            <v>0</v>
          </cell>
          <cell r="EC712">
            <v>0</v>
          </cell>
          <cell r="ED712">
            <v>0</v>
          </cell>
          <cell r="EE712">
            <v>0</v>
          </cell>
          <cell r="EF712">
            <v>0</v>
          </cell>
          <cell r="EG712">
            <v>0</v>
          </cell>
          <cell r="EH712">
            <v>0</v>
          </cell>
          <cell r="EI712">
            <v>0</v>
          </cell>
          <cell r="EJ712">
            <v>0</v>
          </cell>
          <cell r="EK712">
            <v>0</v>
          </cell>
          <cell r="EL712">
            <v>0</v>
          </cell>
          <cell r="EM712">
            <v>0</v>
          </cell>
          <cell r="EN712">
            <v>-2440</v>
          </cell>
          <cell r="EO712">
            <v>-2103</v>
          </cell>
          <cell r="EP712">
            <v>-2021</v>
          </cell>
          <cell r="EQ712">
            <v>0</v>
          </cell>
          <cell r="ER712">
            <v>-694</v>
          </cell>
          <cell r="ES712">
            <v>2378</v>
          </cell>
          <cell r="ET712">
            <v>0</v>
          </cell>
          <cell r="EU712">
            <v>0</v>
          </cell>
          <cell r="EV712">
            <v>0</v>
          </cell>
          <cell r="EW712">
            <v>0</v>
          </cell>
          <cell r="EX712">
            <v>0</v>
          </cell>
          <cell r="EY712">
            <v>0</v>
          </cell>
        </row>
        <row r="713">
          <cell r="A713" t="str">
            <v>3TTI - Result before taxation</v>
          </cell>
          <cell r="B713">
            <v>574431.75</v>
          </cell>
          <cell r="C713">
            <v>-96492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-96492</v>
          </cell>
          <cell r="I713">
            <v>38109</v>
          </cell>
          <cell r="J713">
            <v>38109</v>
          </cell>
          <cell r="K713">
            <v>435670.75</v>
          </cell>
          <cell r="L713">
            <v>135519</v>
          </cell>
          <cell r="M713">
            <v>0</v>
          </cell>
          <cell r="N713">
            <v>135519</v>
          </cell>
          <cell r="O713">
            <v>176603.25</v>
          </cell>
          <cell r="P713">
            <v>53663</v>
          </cell>
          <cell r="Q713">
            <v>122940.25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26595.5</v>
          </cell>
          <cell r="W713">
            <v>30226</v>
          </cell>
          <cell r="X713">
            <v>-3630.5</v>
          </cell>
          <cell r="Y713">
            <v>96953</v>
          </cell>
          <cell r="Z713">
            <v>10580</v>
          </cell>
          <cell r="AA713">
            <v>37990</v>
          </cell>
          <cell r="AB713">
            <v>14985</v>
          </cell>
          <cell r="AC713">
            <v>8834</v>
          </cell>
          <cell r="AD713">
            <v>382</v>
          </cell>
          <cell r="AE713">
            <v>13789</v>
          </cell>
          <cell r="AF713">
            <v>0</v>
          </cell>
          <cell r="AG713">
            <v>33517</v>
          </cell>
          <cell r="AH713">
            <v>15818</v>
          </cell>
          <cell r="AI713">
            <v>15308</v>
          </cell>
          <cell r="AJ713">
            <v>-2152</v>
          </cell>
          <cell r="AK713">
            <v>1914</v>
          </cell>
          <cell r="AL713">
            <v>2043</v>
          </cell>
          <cell r="AM713">
            <v>586</v>
          </cell>
          <cell r="AN713">
            <v>0</v>
          </cell>
          <cell r="AO713">
            <v>14683</v>
          </cell>
          <cell r="AP713">
            <v>1743</v>
          </cell>
          <cell r="AQ713">
            <v>3420</v>
          </cell>
          <cell r="AR713">
            <v>8565</v>
          </cell>
          <cell r="AS713">
            <v>0</v>
          </cell>
          <cell r="AT713">
            <v>955</v>
          </cell>
          <cell r="AU713">
            <v>183</v>
          </cell>
          <cell r="AV713">
            <v>22</v>
          </cell>
          <cell r="AW713">
            <v>0</v>
          </cell>
          <cell r="AX713">
            <v>161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E713">
            <v>0</v>
          </cell>
          <cell r="BF713">
            <v>0</v>
          </cell>
          <cell r="BG713">
            <v>21424</v>
          </cell>
          <cell r="BH713">
            <v>15718</v>
          </cell>
          <cell r="BI713">
            <v>831</v>
          </cell>
          <cell r="BJ713">
            <v>4875</v>
          </cell>
          <cell r="BK713">
            <v>14872</v>
          </cell>
          <cell r="BL713">
            <v>14872</v>
          </cell>
          <cell r="BM713">
            <v>0</v>
          </cell>
          <cell r="BN713">
            <v>0</v>
          </cell>
          <cell r="BO713">
            <v>10151</v>
          </cell>
          <cell r="BP713">
            <v>10151</v>
          </cell>
          <cell r="BQ713">
            <v>129199</v>
          </cell>
          <cell r="BR713">
            <v>30828</v>
          </cell>
          <cell r="BS713">
            <v>1148</v>
          </cell>
          <cell r="BT713">
            <v>24604</v>
          </cell>
          <cell r="BU713">
            <v>5076</v>
          </cell>
          <cell r="BV713">
            <v>98371</v>
          </cell>
          <cell r="BW713">
            <v>98856</v>
          </cell>
          <cell r="BX713">
            <v>55287</v>
          </cell>
          <cell r="BY713">
            <v>20183</v>
          </cell>
          <cell r="BZ713">
            <v>16506</v>
          </cell>
          <cell r="CA713">
            <v>147</v>
          </cell>
          <cell r="CB713">
            <v>2334</v>
          </cell>
          <cell r="CC713">
            <v>0</v>
          </cell>
          <cell r="CD713">
            <v>0</v>
          </cell>
          <cell r="CE713">
            <v>0</v>
          </cell>
          <cell r="CF713">
            <v>0</v>
          </cell>
          <cell r="CG713">
            <v>0</v>
          </cell>
          <cell r="CH713">
            <v>0</v>
          </cell>
          <cell r="CI713">
            <v>0</v>
          </cell>
          <cell r="CJ713">
            <v>0</v>
          </cell>
          <cell r="CK713">
            <v>0</v>
          </cell>
          <cell r="CL713">
            <v>937</v>
          </cell>
          <cell r="CM713">
            <v>0</v>
          </cell>
          <cell r="CN713">
            <v>0</v>
          </cell>
          <cell r="CO713">
            <v>3462</v>
          </cell>
          <cell r="CP713">
            <v>0</v>
          </cell>
          <cell r="CQ713">
            <v>-485</v>
          </cell>
          <cell r="CR713">
            <v>-27407</v>
          </cell>
          <cell r="CS713">
            <v>26832</v>
          </cell>
          <cell r="CT713">
            <v>90</v>
          </cell>
          <cell r="CU713">
            <v>0</v>
          </cell>
          <cell r="CV713">
            <v>0</v>
          </cell>
          <cell r="CW713">
            <v>5508</v>
          </cell>
          <cell r="CX713">
            <v>0</v>
          </cell>
          <cell r="CY713">
            <v>300</v>
          </cell>
          <cell r="CZ713">
            <v>59</v>
          </cell>
          <cell r="DA713">
            <v>1038</v>
          </cell>
          <cell r="DB713">
            <v>1514</v>
          </cell>
          <cell r="DC713">
            <v>855</v>
          </cell>
          <cell r="DD713">
            <v>-42</v>
          </cell>
          <cell r="DE713">
            <v>1116</v>
          </cell>
          <cell r="DF713">
            <v>21</v>
          </cell>
          <cell r="DG713">
            <v>9</v>
          </cell>
          <cell r="DH713">
            <v>-12</v>
          </cell>
          <cell r="DI713">
            <v>-416</v>
          </cell>
          <cell r="DJ713">
            <v>84</v>
          </cell>
          <cell r="DK713">
            <v>393</v>
          </cell>
          <cell r="DL713">
            <v>96</v>
          </cell>
          <cell r="DM713">
            <v>327</v>
          </cell>
          <cell r="DN713">
            <v>33</v>
          </cell>
          <cell r="DO713">
            <v>36</v>
          </cell>
          <cell r="DP713">
            <v>955</v>
          </cell>
          <cell r="DQ713">
            <v>-858</v>
          </cell>
          <cell r="DR713">
            <v>0</v>
          </cell>
          <cell r="DS713">
            <v>0</v>
          </cell>
          <cell r="DT713">
            <v>-5812</v>
          </cell>
          <cell r="DU713">
            <v>-4650</v>
          </cell>
          <cell r="DV713">
            <v>-1162</v>
          </cell>
          <cell r="DW713">
            <v>0</v>
          </cell>
          <cell r="DX713">
            <v>-2015</v>
          </cell>
          <cell r="DY713">
            <v>-525</v>
          </cell>
          <cell r="DZ713">
            <v>-321</v>
          </cell>
          <cell r="EA713">
            <v>0</v>
          </cell>
          <cell r="EB713">
            <v>-927</v>
          </cell>
          <cell r="EC713">
            <v>-242</v>
          </cell>
          <cell r="ED713">
            <v>0</v>
          </cell>
          <cell r="EE713">
            <v>0</v>
          </cell>
          <cell r="EF713">
            <v>0</v>
          </cell>
          <cell r="EG713">
            <v>0</v>
          </cell>
          <cell r="EH713">
            <v>0</v>
          </cell>
          <cell r="EI713">
            <v>0</v>
          </cell>
          <cell r="EJ713">
            <v>0</v>
          </cell>
          <cell r="EK713">
            <v>2280</v>
          </cell>
          <cell r="EL713">
            <v>1500</v>
          </cell>
          <cell r="EM713">
            <v>780</v>
          </cell>
          <cell r="EN713">
            <v>536</v>
          </cell>
          <cell r="EO713">
            <v>-1877</v>
          </cell>
          <cell r="EP713">
            <v>-499</v>
          </cell>
          <cell r="EQ713">
            <v>0</v>
          </cell>
          <cell r="ER713">
            <v>-135</v>
          </cell>
          <cell r="ES713">
            <v>3047</v>
          </cell>
          <cell r="ET713">
            <v>21001</v>
          </cell>
          <cell r="EU713">
            <v>18601</v>
          </cell>
          <cell r="EV713">
            <v>0</v>
          </cell>
          <cell r="EW713">
            <v>0</v>
          </cell>
          <cell r="EX713">
            <v>0</v>
          </cell>
          <cell r="EY713">
            <v>2400</v>
          </cell>
        </row>
        <row r="714">
          <cell r="A714" t="str">
            <v>58001010 - Current tax on operat result</v>
          </cell>
          <cell r="B714">
            <v>25059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15486</v>
          </cell>
          <cell r="L714">
            <v>14451</v>
          </cell>
          <cell r="M714">
            <v>0</v>
          </cell>
          <cell r="N714">
            <v>14451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1035</v>
          </cell>
          <cell r="Z714">
            <v>1035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E714">
            <v>0</v>
          </cell>
          <cell r="BF714">
            <v>0</v>
          </cell>
          <cell r="BG714">
            <v>0</v>
          </cell>
          <cell r="BH714">
            <v>0</v>
          </cell>
          <cell r="BI714">
            <v>0</v>
          </cell>
          <cell r="BJ714">
            <v>0</v>
          </cell>
          <cell r="BK714">
            <v>0</v>
          </cell>
          <cell r="BL714">
            <v>0</v>
          </cell>
          <cell r="BM714">
            <v>0</v>
          </cell>
          <cell r="BN714">
            <v>0</v>
          </cell>
          <cell r="BO714">
            <v>105</v>
          </cell>
          <cell r="BP714">
            <v>105</v>
          </cell>
          <cell r="BQ714">
            <v>0</v>
          </cell>
          <cell r="BR714">
            <v>0</v>
          </cell>
          <cell r="BS714">
            <v>0</v>
          </cell>
          <cell r="BT714">
            <v>0</v>
          </cell>
          <cell r="BU714">
            <v>0</v>
          </cell>
          <cell r="BV714">
            <v>0</v>
          </cell>
          <cell r="BW714">
            <v>0</v>
          </cell>
          <cell r="BX714">
            <v>0</v>
          </cell>
          <cell r="BY714">
            <v>0</v>
          </cell>
          <cell r="BZ714">
            <v>0</v>
          </cell>
          <cell r="CA714">
            <v>0</v>
          </cell>
          <cell r="CB714">
            <v>0</v>
          </cell>
          <cell r="CC714">
            <v>0</v>
          </cell>
          <cell r="CD714">
            <v>0</v>
          </cell>
          <cell r="CE714">
            <v>0</v>
          </cell>
          <cell r="CF714">
            <v>0</v>
          </cell>
          <cell r="CG714">
            <v>0</v>
          </cell>
          <cell r="CH714">
            <v>0</v>
          </cell>
          <cell r="CI714">
            <v>0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P714">
            <v>0</v>
          </cell>
          <cell r="CQ714">
            <v>0</v>
          </cell>
          <cell r="CR714">
            <v>0</v>
          </cell>
          <cell r="CS714">
            <v>0</v>
          </cell>
          <cell r="CT714">
            <v>0</v>
          </cell>
          <cell r="CU714">
            <v>0</v>
          </cell>
          <cell r="CV714">
            <v>0</v>
          </cell>
          <cell r="CW714">
            <v>30</v>
          </cell>
          <cell r="CX714">
            <v>0</v>
          </cell>
          <cell r="CY714">
            <v>0</v>
          </cell>
          <cell r="CZ714">
            <v>0</v>
          </cell>
          <cell r="DA714">
            <v>0</v>
          </cell>
          <cell r="DB714">
            <v>0</v>
          </cell>
          <cell r="DC714">
            <v>0</v>
          </cell>
          <cell r="DD714">
            <v>0</v>
          </cell>
          <cell r="DE714">
            <v>0</v>
          </cell>
          <cell r="DF714">
            <v>0</v>
          </cell>
          <cell r="DG714">
            <v>0</v>
          </cell>
          <cell r="DH714">
            <v>0</v>
          </cell>
          <cell r="DI714">
            <v>0</v>
          </cell>
          <cell r="DJ714">
            <v>0</v>
          </cell>
          <cell r="DK714">
            <v>0</v>
          </cell>
          <cell r="DL714">
            <v>0</v>
          </cell>
          <cell r="DM714">
            <v>0</v>
          </cell>
          <cell r="DN714">
            <v>0</v>
          </cell>
          <cell r="DO714">
            <v>0</v>
          </cell>
          <cell r="DP714">
            <v>30</v>
          </cell>
          <cell r="DQ714">
            <v>0</v>
          </cell>
          <cell r="DR714">
            <v>0</v>
          </cell>
          <cell r="DS714">
            <v>0</v>
          </cell>
          <cell r="DT714">
            <v>0</v>
          </cell>
          <cell r="DU714">
            <v>0</v>
          </cell>
          <cell r="DV714">
            <v>0</v>
          </cell>
          <cell r="DW714">
            <v>0</v>
          </cell>
          <cell r="DX714">
            <v>0</v>
          </cell>
          <cell r="DY714">
            <v>0</v>
          </cell>
          <cell r="DZ714">
            <v>0</v>
          </cell>
          <cell r="EA714">
            <v>0</v>
          </cell>
          <cell r="EB714">
            <v>0</v>
          </cell>
          <cell r="EC714">
            <v>0</v>
          </cell>
          <cell r="ED714">
            <v>0</v>
          </cell>
          <cell r="EE714">
            <v>0</v>
          </cell>
          <cell r="EF714">
            <v>0</v>
          </cell>
          <cell r="EG714">
            <v>0</v>
          </cell>
          <cell r="EH714">
            <v>0</v>
          </cell>
          <cell r="EI714">
            <v>0</v>
          </cell>
          <cell r="EJ714">
            <v>0</v>
          </cell>
          <cell r="EK714">
            <v>0</v>
          </cell>
          <cell r="EL714">
            <v>0</v>
          </cell>
          <cell r="EM714">
            <v>0</v>
          </cell>
          <cell r="EN714">
            <v>3825</v>
          </cell>
          <cell r="EO714">
            <v>0</v>
          </cell>
          <cell r="EP714">
            <v>0</v>
          </cell>
          <cell r="EQ714">
            <v>0</v>
          </cell>
          <cell r="ER714">
            <v>0</v>
          </cell>
          <cell r="ES714">
            <v>3825</v>
          </cell>
          <cell r="ET714">
            <v>5613</v>
          </cell>
          <cell r="EU714">
            <v>0</v>
          </cell>
          <cell r="EV714">
            <v>0</v>
          </cell>
          <cell r="EW714">
            <v>0</v>
          </cell>
          <cell r="EX714">
            <v>0</v>
          </cell>
          <cell r="EY714">
            <v>5613</v>
          </cell>
        </row>
        <row r="715">
          <cell r="A715" t="str">
            <v>58002010 - Current tax on real gains/loss</v>
          </cell>
          <cell r="B715">
            <v>2457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2457</v>
          </cell>
          <cell r="L715">
            <v>2340</v>
          </cell>
          <cell r="M715">
            <v>0</v>
          </cell>
          <cell r="N715">
            <v>2340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117</v>
          </cell>
          <cell r="Z715">
            <v>117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E715">
            <v>0</v>
          </cell>
          <cell r="BF715">
            <v>0</v>
          </cell>
          <cell r="BG715">
            <v>0</v>
          </cell>
          <cell r="BH715">
            <v>0</v>
          </cell>
          <cell r="BI715">
            <v>0</v>
          </cell>
          <cell r="BJ715">
            <v>0</v>
          </cell>
          <cell r="BK715">
            <v>0</v>
          </cell>
          <cell r="BL715">
            <v>0</v>
          </cell>
          <cell r="BM715">
            <v>0</v>
          </cell>
          <cell r="BN715">
            <v>0</v>
          </cell>
          <cell r="BO715">
            <v>0</v>
          </cell>
          <cell r="BP715">
            <v>0</v>
          </cell>
          <cell r="BQ715">
            <v>0</v>
          </cell>
          <cell r="BR715">
            <v>0</v>
          </cell>
          <cell r="BS715">
            <v>0</v>
          </cell>
          <cell r="BT715">
            <v>0</v>
          </cell>
          <cell r="BU715">
            <v>0</v>
          </cell>
          <cell r="BV715">
            <v>0</v>
          </cell>
          <cell r="BW715">
            <v>0</v>
          </cell>
          <cell r="BX715">
            <v>0</v>
          </cell>
          <cell r="BY715">
            <v>0</v>
          </cell>
          <cell r="BZ715">
            <v>0</v>
          </cell>
          <cell r="CA715">
            <v>0</v>
          </cell>
          <cell r="CB715">
            <v>0</v>
          </cell>
          <cell r="CC715">
            <v>0</v>
          </cell>
          <cell r="CD715">
            <v>0</v>
          </cell>
          <cell r="CE715">
            <v>0</v>
          </cell>
          <cell r="CF715">
            <v>0</v>
          </cell>
          <cell r="CG715">
            <v>0</v>
          </cell>
          <cell r="CH715">
            <v>0</v>
          </cell>
          <cell r="CI715">
            <v>0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P715">
            <v>0</v>
          </cell>
          <cell r="CQ715">
            <v>0</v>
          </cell>
          <cell r="CR715">
            <v>0</v>
          </cell>
          <cell r="CS715">
            <v>0</v>
          </cell>
          <cell r="CT715">
            <v>0</v>
          </cell>
          <cell r="CU715">
            <v>0</v>
          </cell>
          <cell r="CV715">
            <v>0</v>
          </cell>
          <cell r="CW715">
            <v>0</v>
          </cell>
          <cell r="CX715">
            <v>0</v>
          </cell>
          <cell r="CY715">
            <v>0</v>
          </cell>
          <cell r="CZ715">
            <v>0</v>
          </cell>
          <cell r="DA715">
            <v>0</v>
          </cell>
          <cell r="DB715">
            <v>0</v>
          </cell>
          <cell r="DC715">
            <v>0</v>
          </cell>
          <cell r="DD715">
            <v>0</v>
          </cell>
          <cell r="DE715">
            <v>0</v>
          </cell>
          <cell r="DF715">
            <v>0</v>
          </cell>
          <cell r="DG715">
            <v>0</v>
          </cell>
          <cell r="DH715">
            <v>0</v>
          </cell>
          <cell r="DI715">
            <v>0</v>
          </cell>
          <cell r="DJ715">
            <v>0</v>
          </cell>
          <cell r="DK715">
            <v>0</v>
          </cell>
          <cell r="DL715">
            <v>0</v>
          </cell>
          <cell r="DM715">
            <v>0</v>
          </cell>
          <cell r="DN715">
            <v>0</v>
          </cell>
          <cell r="DO715">
            <v>0</v>
          </cell>
          <cell r="DP715">
            <v>0</v>
          </cell>
          <cell r="DQ715">
            <v>0</v>
          </cell>
          <cell r="DR715">
            <v>0</v>
          </cell>
          <cell r="DS715">
            <v>0</v>
          </cell>
          <cell r="DT715">
            <v>0</v>
          </cell>
          <cell r="DU715">
            <v>0</v>
          </cell>
          <cell r="DV715">
            <v>0</v>
          </cell>
          <cell r="DW715">
            <v>0</v>
          </cell>
          <cell r="DX715">
            <v>0</v>
          </cell>
          <cell r="DY715">
            <v>0</v>
          </cell>
          <cell r="DZ715">
            <v>0</v>
          </cell>
          <cell r="EA715">
            <v>0</v>
          </cell>
          <cell r="EB715">
            <v>0</v>
          </cell>
          <cell r="EC715">
            <v>0</v>
          </cell>
          <cell r="ED715">
            <v>0</v>
          </cell>
          <cell r="EE715">
            <v>0</v>
          </cell>
          <cell r="EF715">
            <v>0</v>
          </cell>
          <cell r="EG715">
            <v>0</v>
          </cell>
          <cell r="EH715">
            <v>0</v>
          </cell>
          <cell r="EI715">
            <v>0</v>
          </cell>
          <cell r="EJ715">
            <v>0</v>
          </cell>
          <cell r="EK715">
            <v>0</v>
          </cell>
          <cell r="EL715">
            <v>0</v>
          </cell>
          <cell r="EM715">
            <v>0</v>
          </cell>
          <cell r="EN715">
            <v>0</v>
          </cell>
          <cell r="EO715">
            <v>0</v>
          </cell>
          <cell r="EP715">
            <v>0</v>
          </cell>
          <cell r="EQ715">
            <v>0</v>
          </cell>
          <cell r="ER715">
            <v>0</v>
          </cell>
          <cell r="ES715">
            <v>0</v>
          </cell>
          <cell r="ET715">
            <v>0</v>
          </cell>
          <cell r="EU715">
            <v>0</v>
          </cell>
          <cell r="EV715">
            <v>0</v>
          </cell>
          <cell r="EW715">
            <v>0</v>
          </cell>
          <cell r="EX715">
            <v>0</v>
          </cell>
          <cell r="EY715">
            <v>0</v>
          </cell>
        </row>
        <row r="716">
          <cell r="A716" t="str">
            <v>M58003010 - DONOT USE:Cur tax extraord res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E716">
            <v>0</v>
          </cell>
          <cell r="BF716">
            <v>0</v>
          </cell>
          <cell r="BG716">
            <v>0</v>
          </cell>
          <cell r="BH716">
            <v>0</v>
          </cell>
          <cell r="BI716">
            <v>0</v>
          </cell>
          <cell r="BJ716">
            <v>0</v>
          </cell>
          <cell r="BK716">
            <v>0</v>
          </cell>
          <cell r="BL716">
            <v>0</v>
          </cell>
          <cell r="BM716">
            <v>0</v>
          </cell>
          <cell r="BN716">
            <v>0</v>
          </cell>
          <cell r="BO716">
            <v>0</v>
          </cell>
          <cell r="BP716">
            <v>0</v>
          </cell>
          <cell r="BQ716">
            <v>0</v>
          </cell>
          <cell r="BR716">
            <v>0</v>
          </cell>
          <cell r="BS716">
            <v>0</v>
          </cell>
          <cell r="BT716">
            <v>0</v>
          </cell>
          <cell r="BU716">
            <v>0</v>
          </cell>
          <cell r="BV716">
            <v>0</v>
          </cell>
          <cell r="BW716">
            <v>0</v>
          </cell>
          <cell r="BX716">
            <v>0</v>
          </cell>
          <cell r="BY716">
            <v>0</v>
          </cell>
          <cell r="BZ716">
            <v>0</v>
          </cell>
          <cell r="CA716">
            <v>0</v>
          </cell>
          <cell r="CB716">
            <v>0</v>
          </cell>
          <cell r="CC716">
            <v>0</v>
          </cell>
          <cell r="CD716">
            <v>0</v>
          </cell>
          <cell r="CE716">
            <v>0</v>
          </cell>
          <cell r="CF716">
            <v>0</v>
          </cell>
          <cell r="CG716">
            <v>0</v>
          </cell>
          <cell r="CH716">
            <v>0</v>
          </cell>
          <cell r="CI716">
            <v>0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P716">
            <v>0</v>
          </cell>
          <cell r="CQ716">
            <v>0</v>
          </cell>
          <cell r="CR716">
            <v>0</v>
          </cell>
          <cell r="CS716">
            <v>0</v>
          </cell>
          <cell r="CT716">
            <v>0</v>
          </cell>
          <cell r="CU716">
            <v>0</v>
          </cell>
          <cell r="CV716">
            <v>0</v>
          </cell>
          <cell r="CW716">
            <v>0</v>
          </cell>
          <cell r="CX716">
            <v>0</v>
          </cell>
          <cell r="CY716">
            <v>0</v>
          </cell>
          <cell r="CZ716">
            <v>0</v>
          </cell>
          <cell r="DA716">
            <v>0</v>
          </cell>
          <cell r="DB716">
            <v>0</v>
          </cell>
          <cell r="DC716">
            <v>0</v>
          </cell>
          <cell r="DD716">
            <v>0</v>
          </cell>
          <cell r="DE716">
            <v>0</v>
          </cell>
          <cell r="DF716">
            <v>0</v>
          </cell>
          <cell r="DG716">
            <v>0</v>
          </cell>
          <cell r="DH716">
            <v>0</v>
          </cell>
          <cell r="DI716">
            <v>0</v>
          </cell>
          <cell r="DJ716">
            <v>0</v>
          </cell>
          <cell r="DK716">
            <v>0</v>
          </cell>
          <cell r="DL716">
            <v>0</v>
          </cell>
          <cell r="DM716">
            <v>0</v>
          </cell>
          <cell r="DN716">
            <v>0</v>
          </cell>
          <cell r="DO716">
            <v>0</v>
          </cell>
          <cell r="DP716">
            <v>0</v>
          </cell>
          <cell r="DQ716">
            <v>0</v>
          </cell>
          <cell r="DR716">
            <v>0</v>
          </cell>
          <cell r="DS716">
            <v>0</v>
          </cell>
          <cell r="DT716">
            <v>0</v>
          </cell>
          <cell r="DU716">
            <v>0</v>
          </cell>
          <cell r="DV716">
            <v>0</v>
          </cell>
          <cell r="DW716">
            <v>0</v>
          </cell>
          <cell r="DX716">
            <v>0</v>
          </cell>
          <cell r="DY716">
            <v>0</v>
          </cell>
          <cell r="DZ716">
            <v>0</v>
          </cell>
          <cell r="EA716">
            <v>0</v>
          </cell>
          <cell r="EB716">
            <v>0</v>
          </cell>
          <cell r="EC716">
            <v>0</v>
          </cell>
          <cell r="ED716">
            <v>0</v>
          </cell>
          <cell r="EE716">
            <v>0</v>
          </cell>
          <cell r="EF716">
            <v>0</v>
          </cell>
          <cell r="EG716">
            <v>0</v>
          </cell>
          <cell r="EH716">
            <v>0</v>
          </cell>
          <cell r="EI716">
            <v>0</v>
          </cell>
          <cell r="EJ716">
            <v>0</v>
          </cell>
          <cell r="EK716">
            <v>0</v>
          </cell>
          <cell r="EL716">
            <v>0</v>
          </cell>
          <cell r="EM716">
            <v>0</v>
          </cell>
          <cell r="EN716">
            <v>0</v>
          </cell>
          <cell r="EO716">
            <v>0</v>
          </cell>
          <cell r="EP716">
            <v>0</v>
          </cell>
          <cell r="EQ716">
            <v>0</v>
          </cell>
          <cell r="ER716">
            <v>0</v>
          </cell>
          <cell r="ES716">
            <v>0</v>
          </cell>
          <cell r="ET716">
            <v>0</v>
          </cell>
          <cell r="EU716">
            <v>0</v>
          </cell>
          <cell r="EV716">
            <v>0</v>
          </cell>
          <cell r="EW716">
            <v>0</v>
          </cell>
          <cell r="EX716">
            <v>0</v>
          </cell>
          <cell r="EY716">
            <v>0</v>
          </cell>
        </row>
        <row r="717">
          <cell r="A717" t="str">
            <v>M58004010 - CTax g/l n-cur AssGrpsHFS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E717">
            <v>0</v>
          </cell>
          <cell r="BF717">
            <v>0</v>
          </cell>
          <cell r="BG717">
            <v>0</v>
          </cell>
          <cell r="BH717">
            <v>0</v>
          </cell>
          <cell r="BI717">
            <v>0</v>
          </cell>
          <cell r="BJ717">
            <v>0</v>
          </cell>
          <cell r="BK717">
            <v>0</v>
          </cell>
          <cell r="BL717">
            <v>0</v>
          </cell>
          <cell r="BM717">
            <v>0</v>
          </cell>
          <cell r="BN717">
            <v>0</v>
          </cell>
          <cell r="BO717">
            <v>0</v>
          </cell>
          <cell r="BP717">
            <v>0</v>
          </cell>
          <cell r="BQ717">
            <v>0</v>
          </cell>
          <cell r="BR717">
            <v>0</v>
          </cell>
          <cell r="BS717">
            <v>0</v>
          </cell>
          <cell r="BT717">
            <v>0</v>
          </cell>
          <cell r="BU717">
            <v>0</v>
          </cell>
          <cell r="BV717">
            <v>0</v>
          </cell>
          <cell r="BW717">
            <v>0</v>
          </cell>
          <cell r="BX717">
            <v>0</v>
          </cell>
          <cell r="BY717">
            <v>0</v>
          </cell>
          <cell r="BZ717">
            <v>0</v>
          </cell>
          <cell r="CA717">
            <v>0</v>
          </cell>
          <cell r="CB717">
            <v>0</v>
          </cell>
          <cell r="CC717">
            <v>0</v>
          </cell>
          <cell r="CD717">
            <v>0</v>
          </cell>
          <cell r="CE717">
            <v>0</v>
          </cell>
          <cell r="CF717">
            <v>0</v>
          </cell>
          <cell r="CG717">
            <v>0</v>
          </cell>
          <cell r="CH717">
            <v>0</v>
          </cell>
          <cell r="CI717">
            <v>0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P717">
            <v>0</v>
          </cell>
          <cell r="CQ717">
            <v>0</v>
          </cell>
          <cell r="CR717">
            <v>0</v>
          </cell>
          <cell r="CS717">
            <v>0</v>
          </cell>
          <cell r="CT717">
            <v>0</v>
          </cell>
          <cell r="CU717">
            <v>0</v>
          </cell>
          <cell r="CV717">
            <v>0</v>
          </cell>
          <cell r="CW717">
            <v>0</v>
          </cell>
          <cell r="CX717">
            <v>0</v>
          </cell>
          <cell r="CY717">
            <v>0</v>
          </cell>
          <cell r="CZ717">
            <v>0</v>
          </cell>
          <cell r="DA717">
            <v>0</v>
          </cell>
          <cell r="DB717">
            <v>0</v>
          </cell>
          <cell r="DC717">
            <v>0</v>
          </cell>
          <cell r="DD717">
            <v>0</v>
          </cell>
          <cell r="DE717">
            <v>0</v>
          </cell>
          <cell r="DF717">
            <v>0</v>
          </cell>
          <cell r="DG717">
            <v>0</v>
          </cell>
          <cell r="DH717">
            <v>0</v>
          </cell>
          <cell r="DI717">
            <v>0</v>
          </cell>
          <cell r="DJ717">
            <v>0</v>
          </cell>
          <cell r="DK717">
            <v>0</v>
          </cell>
          <cell r="DL717">
            <v>0</v>
          </cell>
          <cell r="DM717">
            <v>0</v>
          </cell>
          <cell r="DN717">
            <v>0</v>
          </cell>
          <cell r="DO717">
            <v>0</v>
          </cell>
          <cell r="DP717">
            <v>0</v>
          </cell>
          <cell r="DQ717">
            <v>0</v>
          </cell>
          <cell r="DR717">
            <v>0</v>
          </cell>
          <cell r="DS717">
            <v>0</v>
          </cell>
          <cell r="DT717">
            <v>0</v>
          </cell>
          <cell r="DU717">
            <v>0</v>
          </cell>
          <cell r="DV717">
            <v>0</v>
          </cell>
          <cell r="DW717">
            <v>0</v>
          </cell>
          <cell r="DX717">
            <v>0</v>
          </cell>
          <cell r="DY717">
            <v>0</v>
          </cell>
          <cell r="DZ717">
            <v>0</v>
          </cell>
          <cell r="EA717">
            <v>0</v>
          </cell>
          <cell r="EB717">
            <v>0</v>
          </cell>
          <cell r="EC717">
            <v>0</v>
          </cell>
          <cell r="ED717">
            <v>0</v>
          </cell>
          <cell r="EE717">
            <v>0</v>
          </cell>
          <cell r="EF717">
            <v>0</v>
          </cell>
          <cell r="EG717">
            <v>0</v>
          </cell>
          <cell r="EH717">
            <v>0</v>
          </cell>
          <cell r="EI717">
            <v>0</v>
          </cell>
          <cell r="EJ717">
            <v>0</v>
          </cell>
          <cell r="EK717">
            <v>0</v>
          </cell>
          <cell r="EL717">
            <v>0</v>
          </cell>
          <cell r="EM717">
            <v>0</v>
          </cell>
          <cell r="EN717">
            <v>0</v>
          </cell>
          <cell r="EO717">
            <v>0</v>
          </cell>
          <cell r="EP717">
            <v>0</v>
          </cell>
          <cell r="EQ717">
            <v>0</v>
          </cell>
          <cell r="ER717">
            <v>0</v>
          </cell>
          <cell r="ES717">
            <v>0</v>
          </cell>
          <cell r="ET717">
            <v>0</v>
          </cell>
          <cell r="EU717">
            <v>0</v>
          </cell>
          <cell r="EV717">
            <v>0</v>
          </cell>
          <cell r="EW717">
            <v>0</v>
          </cell>
          <cell r="EX717">
            <v>0</v>
          </cell>
          <cell r="EY717">
            <v>0</v>
          </cell>
        </row>
        <row r="718">
          <cell r="A718" t="str">
            <v>M58005010 - Cur tx discontinued operations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E718">
            <v>0</v>
          </cell>
          <cell r="BF718">
            <v>0</v>
          </cell>
          <cell r="BG718">
            <v>0</v>
          </cell>
          <cell r="BH718">
            <v>0</v>
          </cell>
          <cell r="BI718">
            <v>0</v>
          </cell>
          <cell r="BJ718">
            <v>0</v>
          </cell>
          <cell r="BK718">
            <v>0</v>
          </cell>
          <cell r="BL718">
            <v>0</v>
          </cell>
          <cell r="BM718">
            <v>0</v>
          </cell>
          <cell r="BN718">
            <v>0</v>
          </cell>
          <cell r="BO718">
            <v>0</v>
          </cell>
          <cell r="BP718">
            <v>0</v>
          </cell>
          <cell r="BQ718">
            <v>0</v>
          </cell>
          <cell r="BR718">
            <v>0</v>
          </cell>
          <cell r="BS718">
            <v>0</v>
          </cell>
          <cell r="BT718">
            <v>0</v>
          </cell>
          <cell r="BU718">
            <v>0</v>
          </cell>
          <cell r="BV718">
            <v>0</v>
          </cell>
          <cell r="BW718">
            <v>0</v>
          </cell>
          <cell r="BX718">
            <v>0</v>
          </cell>
          <cell r="BY718">
            <v>0</v>
          </cell>
          <cell r="BZ718">
            <v>0</v>
          </cell>
          <cell r="CA718">
            <v>0</v>
          </cell>
          <cell r="CB718">
            <v>0</v>
          </cell>
          <cell r="CC718">
            <v>0</v>
          </cell>
          <cell r="CD718">
            <v>0</v>
          </cell>
          <cell r="CE718">
            <v>0</v>
          </cell>
          <cell r="CF718">
            <v>0</v>
          </cell>
          <cell r="CG718">
            <v>0</v>
          </cell>
          <cell r="CH718">
            <v>0</v>
          </cell>
          <cell r="CI718">
            <v>0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P718">
            <v>0</v>
          </cell>
          <cell r="CQ718">
            <v>0</v>
          </cell>
          <cell r="CR718">
            <v>0</v>
          </cell>
          <cell r="CS718">
            <v>0</v>
          </cell>
          <cell r="CT718">
            <v>0</v>
          </cell>
          <cell r="CU718">
            <v>0</v>
          </cell>
          <cell r="CV718">
            <v>0</v>
          </cell>
          <cell r="CW718">
            <v>0</v>
          </cell>
          <cell r="CX718">
            <v>0</v>
          </cell>
          <cell r="CY718">
            <v>0</v>
          </cell>
          <cell r="CZ718">
            <v>0</v>
          </cell>
          <cell r="DA718">
            <v>0</v>
          </cell>
          <cell r="DB718">
            <v>0</v>
          </cell>
          <cell r="DC718">
            <v>0</v>
          </cell>
          <cell r="DD718">
            <v>0</v>
          </cell>
          <cell r="DE718">
            <v>0</v>
          </cell>
          <cell r="DF718">
            <v>0</v>
          </cell>
          <cell r="DG718">
            <v>0</v>
          </cell>
          <cell r="DH718">
            <v>0</v>
          </cell>
          <cell r="DI718">
            <v>0</v>
          </cell>
          <cell r="DJ718">
            <v>0</v>
          </cell>
          <cell r="DK718">
            <v>0</v>
          </cell>
          <cell r="DL718">
            <v>0</v>
          </cell>
          <cell r="DM718">
            <v>0</v>
          </cell>
          <cell r="DN718">
            <v>0</v>
          </cell>
          <cell r="DO718">
            <v>0</v>
          </cell>
          <cell r="DP718">
            <v>0</v>
          </cell>
          <cell r="DQ718">
            <v>0</v>
          </cell>
          <cell r="DR718">
            <v>0</v>
          </cell>
          <cell r="DS718">
            <v>0</v>
          </cell>
          <cell r="DT718">
            <v>0</v>
          </cell>
          <cell r="DU718">
            <v>0</v>
          </cell>
          <cell r="DV718">
            <v>0</v>
          </cell>
          <cell r="DW718">
            <v>0</v>
          </cell>
          <cell r="DX718">
            <v>0</v>
          </cell>
          <cell r="DY718">
            <v>0</v>
          </cell>
          <cell r="DZ718">
            <v>0</v>
          </cell>
          <cell r="EA718">
            <v>0</v>
          </cell>
          <cell r="EB718">
            <v>0</v>
          </cell>
          <cell r="EC718">
            <v>0</v>
          </cell>
          <cell r="ED718">
            <v>0</v>
          </cell>
          <cell r="EE718">
            <v>0</v>
          </cell>
          <cell r="EF718">
            <v>0</v>
          </cell>
          <cell r="EG718">
            <v>0</v>
          </cell>
          <cell r="EH718">
            <v>0</v>
          </cell>
          <cell r="EI718">
            <v>0</v>
          </cell>
          <cell r="EJ718">
            <v>0</v>
          </cell>
          <cell r="EK718">
            <v>0</v>
          </cell>
          <cell r="EL718">
            <v>0</v>
          </cell>
          <cell r="EM718">
            <v>0</v>
          </cell>
          <cell r="EN718">
            <v>0</v>
          </cell>
          <cell r="EO718">
            <v>0</v>
          </cell>
          <cell r="EP718">
            <v>0</v>
          </cell>
          <cell r="EQ718">
            <v>0</v>
          </cell>
          <cell r="ER718">
            <v>0</v>
          </cell>
          <cell r="ES718">
            <v>0</v>
          </cell>
          <cell r="ET718">
            <v>0</v>
          </cell>
          <cell r="EU718">
            <v>0</v>
          </cell>
          <cell r="EV718">
            <v>0</v>
          </cell>
          <cell r="EW718">
            <v>0</v>
          </cell>
          <cell r="EX718">
            <v>0</v>
          </cell>
          <cell r="EY718">
            <v>0</v>
          </cell>
        </row>
        <row r="719">
          <cell r="A719" t="str">
            <v>TI5800 - Current tax</v>
          </cell>
          <cell r="B719">
            <v>27516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17943</v>
          </cell>
          <cell r="L719">
            <v>16791</v>
          </cell>
          <cell r="M719">
            <v>0</v>
          </cell>
          <cell r="N719">
            <v>16791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1152</v>
          </cell>
          <cell r="Z719">
            <v>1152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E719">
            <v>0</v>
          </cell>
          <cell r="BF719">
            <v>0</v>
          </cell>
          <cell r="BG719">
            <v>0</v>
          </cell>
          <cell r="BH719">
            <v>0</v>
          </cell>
          <cell r="BI719">
            <v>0</v>
          </cell>
          <cell r="BJ719">
            <v>0</v>
          </cell>
          <cell r="BK719">
            <v>0</v>
          </cell>
          <cell r="BL719">
            <v>0</v>
          </cell>
          <cell r="BM719">
            <v>0</v>
          </cell>
          <cell r="BN719">
            <v>0</v>
          </cell>
          <cell r="BO719">
            <v>105</v>
          </cell>
          <cell r="BP719">
            <v>105</v>
          </cell>
          <cell r="BQ719">
            <v>0</v>
          </cell>
          <cell r="BR719">
            <v>0</v>
          </cell>
          <cell r="BS719">
            <v>0</v>
          </cell>
          <cell r="BT719">
            <v>0</v>
          </cell>
          <cell r="BU719">
            <v>0</v>
          </cell>
          <cell r="BV719">
            <v>0</v>
          </cell>
          <cell r="BW719">
            <v>0</v>
          </cell>
          <cell r="BX719">
            <v>0</v>
          </cell>
          <cell r="BY719">
            <v>0</v>
          </cell>
          <cell r="BZ719">
            <v>0</v>
          </cell>
          <cell r="CA719">
            <v>0</v>
          </cell>
          <cell r="CB719">
            <v>0</v>
          </cell>
          <cell r="CC719">
            <v>0</v>
          </cell>
          <cell r="CD719">
            <v>0</v>
          </cell>
          <cell r="CE719">
            <v>0</v>
          </cell>
          <cell r="CF719">
            <v>0</v>
          </cell>
          <cell r="CG719">
            <v>0</v>
          </cell>
          <cell r="CH719">
            <v>0</v>
          </cell>
          <cell r="CI719">
            <v>0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P719">
            <v>0</v>
          </cell>
          <cell r="CQ719">
            <v>0</v>
          </cell>
          <cell r="CR719">
            <v>0</v>
          </cell>
          <cell r="CS719">
            <v>0</v>
          </cell>
          <cell r="CT719">
            <v>0</v>
          </cell>
          <cell r="CU719">
            <v>0</v>
          </cell>
          <cell r="CV719">
            <v>0</v>
          </cell>
          <cell r="CW719">
            <v>30</v>
          </cell>
          <cell r="CX719">
            <v>0</v>
          </cell>
          <cell r="CY719">
            <v>0</v>
          </cell>
          <cell r="CZ719">
            <v>0</v>
          </cell>
          <cell r="DA719">
            <v>0</v>
          </cell>
          <cell r="DB719">
            <v>0</v>
          </cell>
          <cell r="DC719">
            <v>0</v>
          </cell>
          <cell r="DD719">
            <v>0</v>
          </cell>
          <cell r="DE719">
            <v>0</v>
          </cell>
          <cell r="DF719">
            <v>0</v>
          </cell>
          <cell r="DG719">
            <v>0</v>
          </cell>
          <cell r="DH719">
            <v>0</v>
          </cell>
          <cell r="DI719">
            <v>0</v>
          </cell>
          <cell r="DJ719">
            <v>0</v>
          </cell>
          <cell r="DK719">
            <v>0</v>
          </cell>
          <cell r="DL719">
            <v>0</v>
          </cell>
          <cell r="DM719">
            <v>0</v>
          </cell>
          <cell r="DN719">
            <v>0</v>
          </cell>
          <cell r="DO719">
            <v>0</v>
          </cell>
          <cell r="DP719">
            <v>30</v>
          </cell>
          <cell r="DQ719">
            <v>0</v>
          </cell>
          <cell r="DR719">
            <v>0</v>
          </cell>
          <cell r="DS719">
            <v>0</v>
          </cell>
          <cell r="DT719">
            <v>0</v>
          </cell>
          <cell r="DU719">
            <v>0</v>
          </cell>
          <cell r="DV719">
            <v>0</v>
          </cell>
          <cell r="DW719">
            <v>0</v>
          </cell>
          <cell r="DX719">
            <v>0</v>
          </cell>
          <cell r="DY719">
            <v>0</v>
          </cell>
          <cell r="DZ719">
            <v>0</v>
          </cell>
          <cell r="EA719">
            <v>0</v>
          </cell>
          <cell r="EB719">
            <v>0</v>
          </cell>
          <cell r="EC719">
            <v>0</v>
          </cell>
          <cell r="ED719">
            <v>0</v>
          </cell>
          <cell r="EE719">
            <v>0</v>
          </cell>
          <cell r="EF719">
            <v>0</v>
          </cell>
          <cell r="EG719">
            <v>0</v>
          </cell>
          <cell r="EH719">
            <v>0</v>
          </cell>
          <cell r="EI719">
            <v>0</v>
          </cell>
          <cell r="EJ719">
            <v>0</v>
          </cell>
          <cell r="EK719">
            <v>0</v>
          </cell>
          <cell r="EL719">
            <v>0</v>
          </cell>
          <cell r="EM719">
            <v>0</v>
          </cell>
          <cell r="EN719">
            <v>3825</v>
          </cell>
          <cell r="EO719">
            <v>0</v>
          </cell>
          <cell r="EP719">
            <v>0</v>
          </cell>
          <cell r="EQ719">
            <v>0</v>
          </cell>
          <cell r="ER719">
            <v>0</v>
          </cell>
          <cell r="ES719">
            <v>3825</v>
          </cell>
          <cell r="ET719">
            <v>5613</v>
          </cell>
          <cell r="EU719">
            <v>0</v>
          </cell>
          <cell r="EV719">
            <v>0</v>
          </cell>
          <cell r="EW719">
            <v>0</v>
          </cell>
          <cell r="EX719">
            <v>0</v>
          </cell>
          <cell r="EY719">
            <v>5613</v>
          </cell>
        </row>
        <row r="720">
          <cell r="A720" t="str">
            <v>M58011010 - Def tax on operating result</v>
          </cell>
          <cell r="B720">
            <v>24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E720">
            <v>0</v>
          </cell>
          <cell r="BF720">
            <v>0</v>
          </cell>
          <cell r="BG720">
            <v>0</v>
          </cell>
          <cell r="BH720">
            <v>0</v>
          </cell>
          <cell r="BI720">
            <v>0</v>
          </cell>
          <cell r="BJ720">
            <v>0</v>
          </cell>
          <cell r="BK720">
            <v>0</v>
          </cell>
          <cell r="BL720">
            <v>0</v>
          </cell>
          <cell r="BM720">
            <v>0</v>
          </cell>
          <cell r="BN720">
            <v>0</v>
          </cell>
          <cell r="BO720">
            <v>24</v>
          </cell>
          <cell r="BP720">
            <v>24</v>
          </cell>
          <cell r="BQ720">
            <v>0</v>
          </cell>
          <cell r="BR720">
            <v>0</v>
          </cell>
          <cell r="BS720">
            <v>0</v>
          </cell>
          <cell r="BT720">
            <v>0</v>
          </cell>
          <cell r="BU720">
            <v>0</v>
          </cell>
          <cell r="BV720">
            <v>0</v>
          </cell>
          <cell r="BW720">
            <v>0</v>
          </cell>
          <cell r="BX720">
            <v>0</v>
          </cell>
          <cell r="BY720">
            <v>0</v>
          </cell>
          <cell r="BZ720">
            <v>0</v>
          </cell>
          <cell r="CA720">
            <v>0</v>
          </cell>
          <cell r="CB720">
            <v>0</v>
          </cell>
          <cell r="CC720">
            <v>0</v>
          </cell>
          <cell r="CD720">
            <v>0</v>
          </cell>
          <cell r="CE720">
            <v>0</v>
          </cell>
          <cell r="CF720">
            <v>0</v>
          </cell>
          <cell r="CG720">
            <v>0</v>
          </cell>
          <cell r="CH720">
            <v>0</v>
          </cell>
          <cell r="CI720">
            <v>0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P720">
            <v>0</v>
          </cell>
          <cell r="CQ720">
            <v>0</v>
          </cell>
          <cell r="CR720">
            <v>0</v>
          </cell>
          <cell r="CS720">
            <v>0</v>
          </cell>
          <cell r="CT720">
            <v>0</v>
          </cell>
          <cell r="CU720">
            <v>0</v>
          </cell>
          <cell r="CV720">
            <v>0</v>
          </cell>
          <cell r="CW720">
            <v>0</v>
          </cell>
          <cell r="CX720">
            <v>0</v>
          </cell>
          <cell r="CY720">
            <v>0</v>
          </cell>
          <cell r="CZ720">
            <v>0</v>
          </cell>
          <cell r="DA720">
            <v>0</v>
          </cell>
          <cell r="DB720">
            <v>0</v>
          </cell>
          <cell r="DC720">
            <v>0</v>
          </cell>
          <cell r="DD720">
            <v>0</v>
          </cell>
          <cell r="DE720">
            <v>0</v>
          </cell>
          <cell r="DF720">
            <v>0</v>
          </cell>
          <cell r="DG720">
            <v>0</v>
          </cell>
          <cell r="DH720">
            <v>0</v>
          </cell>
          <cell r="DI720">
            <v>0</v>
          </cell>
          <cell r="DJ720">
            <v>0</v>
          </cell>
          <cell r="DK720">
            <v>0</v>
          </cell>
          <cell r="DL720">
            <v>0</v>
          </cell>
          <cell r="DM720">
            <v>0</v>
          </cell>
          <cell r="DN720">
            <v>0</v>
          </cell>
          <cell r="DO720">
            <v>0</v>
          </cell>
          <cell r="DP720">
            <v>0</v>
          </cell>
          <cell r="DQ720">
            <v>0</v>
          </cell>
          <cell r="DR720">
            <v>0</v>
          </cell>
          <cell r="DS720">
            <v>0</v>
          </cell>
          <cell r="DT720">
            <v>0</v>
          </cell>
          <cell r="DU720">
            <v>0</v>
          </cell>
          <cell r="DV720">
            <v>0</v>
          </cell>
          <cell r="DW720">
            <v>0</v>
          </cell>
          <cell r="DX720">
            <v>0</v>
          </cell>
          <cell r="DY720">
            <v>0</v>
          </cell>
          <cell r="DZ720">
            <v>0</v>
          </cell>
          <cell r="EA720">
            <v>0</v>
          </cell>
          <cell r="EB720">
            <v>0</v>
          </cell>
          <cell r="EC720">
            <v>0</v>
          </cell>
          <cell r="ED720">
            <v>0</v>
          </cell>
          <cell r="EE720">
            <v>0</v>
          </cell>
          <cell r="EF720">
            <v>0</v>
          </cell>
          <cell r="EG720">
            <v>0</v>
          </cell>
          <cell r="EH720">
            <v>0</v>
          </cell>
          <cell r="EI720">
            <v>0</v>
          </cell>
          <cell r="EJ720">
            <v>0</v>
          </cell>
          <cell r="EK720">
            <v>0</v>
          </cell>
          <cell r="EL720">
            <v>0</v>
          </cell>
          <cell r="EM720">
            <v>0</v>
          </cell>
          <cell r="EN720">
            <v>0</v>
          </cell>
          <cell r="EO720">
            <v>0</v>
          </cell>
          <cell r="EP720">
            <v>0</v>
          </cell>
          <cell r="EQ720">
            <v>0</v>
          </cell>
          <cell r="ER720">
            <v>0</v>
          </cell>
          <cell r="ES720">
            <v>0</v>
          </cell>
          <cell r="ET720">
            <v>0</v>
          </cell>
          <cell r="EU720">
            <v>0</v>
          </cell>
          <cell r="EV720">
            <v>0</v>
          </cell>
          <cell r="EW720">
            <v>0</v>
          </cell>
          <cell r="EX720">
            <v>0</v>
          </cell>
          <cell r="EY720">
            <v>0</v>
          </cell>
        </row>
        <row r="721">
          <cell r="A721" t="str">
            <v>M58012010 - Def tax on realised gain/loss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E721">
            <v>0</v>
          </cell>
          <cell r="BF721">
            <v>0</v>
          </cell>
          <cell r="BG721">
            <v>0</v>
          </cell>
          <cell r="BH721">
            <v>0</v>
          </cell>
          <cell r="BI721">
            <v>0</v>
          </cell>
          <cell r="BJ721">
            <v>0</v>
          </cell>
          <cell r="BK721">
            <v>0</v>
          </cell>
          <cell r="BL721">
            <v>0</v>
          </cell>
          <cell r="BM721">
            <v>0</v>
          </cell>
          <cell r="BN721">
            <v>0</v>
          </cell>
          <cell r="BO721">
            <v>0</v>
          </cell>
          <cell r="BP721">
            <v>0</v>
          </cell>
          <cell r="BQ721">
            <v>0</v>
          </cell>
          <cell r="BR721">
            <v>0</v>
          </cell>
          <cell r="BS721">
            <v>0</v>
          </cell>
          <cell r="BT721">
            <v>0</v>
          </cell>
          <cell r="BU721">
            <v>0</v>
          </cell>
          <cell r="BV721">
            <v>0</v>
          </cell>
          <cell r="BW721">
            <v>0</v>
          </cell>
          <cell r="BX721">
            <v>0</v>
          </cell>
          <cell r="BY721">
            <v>0</v>
          </cell>
          <cell r="BZ721">
            <v>0</v>
          </cell>
          <cell r="CA721">
            <v>0</v>
          </cell>
          <cell r="CB721">
            <v>0</v>
          </cell>
          <cell r="CC721">
            <v>0</v>
          </cell>
          <cell r="CD721">
            <v>0</v>
          </cell>
          <cell r="CE721">
            <v>0</v>
          </cell>
          <cell r="CF721">
            <v>0</v>
          </cell>
          <cell r="CG721">
            <v>0</v>
          </cell>
          <cell r="CH721">
            <v>0</v>
          </cell>
          <cell r="CI721">
            <v>0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P721">
            <v>0</v>
          </cell>
          <cell r="CQ721">
            <v>0</v>
          </cell>
          <cell r="CR721">
            <v>0</v>
          </cell>
          <cell r="CS721">
            <v>0</v>
          </cell>
          <cell r="CT721">
            <v>0</v>
          </cell>
          <cell r="CU721">
            <v>0</v>
          </cell>
          <cell r="CV721">
            <v>0</v>
          </cell>
          <cell r="CW721">
            <v>0</v>
          </cell>
          <cell r="CX721">
            <v>0</v>
          </cell>
          <cell r="CY721">
            <v>0</v>
          </cell>
          <cell r="CZ721">
            <v>0</v>
          </cell>
          <cell r="DA721">
            <v>0</v>
          </cell>
          <cell r="DB721">
            <v>0</v>
          </cell>
          <cell r="DC721">
            <v>0</v>
          </cell>
          <cell r="DD721">
            <v>0</v>
          </cell>
          <cell r="DE721">
            <v>0</v>
          </cell>
          <cell r="DF721">
            <v>0</v>
          </cell>
          <cell r="DG721">
            <v>0</v>
          </cell>
          <cell r="DH721">
            <v>0</v>
          </cell>
          <cell r="DI721">
            <v>0</v>
          </cell>
          <cell r="DJ721">
            <v>0</v>
          </cell>
          <cell r="DK721">
            <v>0</v>
          </cell>
          <cell r="DL721">
            <v>0</v>
          </cell>
          <cell r="DM721">
            <v>0</v>
          </cell>
          <cell r="DN721">
            <v>0</v>
          </cell>
          <cell r="DO721">
            <v>0</v>
          </cell>
          <cell r="DP721">
            <v>0</v>
          </cell>
          <cell r="DQ721">
            <v>0</v>
          </cell>
          <cell r="DR721">
            <v>0</v>
          </cell>
          <cell r="DS721">
            <v>0</v>
          </cell>
          <cell r="DT721">
            <v>0</v>
          </cell>
          <cell r="DU721">
            <v>0</v>
          </cell>
          <cell r="DV721">
            <v>0</v>
          </cell>
          <cell r="DW721">
            <v>0</v>
          </cell>
          <cell r="DX721">
            <v>0</v>
          </cell>
          <cell r="DY721">
            <v>0</v>
          </cell>
          <cell r="DZ721">
            <v>0</v>
          </cell>
          <cell r="EA721">
            <v>0</v>
          </cell>
          <cell r="EB721">
            <v>0</v>
          </cell>
          <cell r="EC721">
            <v>0</v>
          </cell>
          <cell r="ED721">
            <v>0</v>
          </cell>
          <cell r="EE721">
            <v>0</v>
          </cell>
          <cell r="EF721">
            <v>0</v>
          </cell>
          <cell r="EG721">
            <v>0</v>
          </cell>
          <cell r="EH721">
            <v>0</v>
          </cell>
          <cell r="EI721">
            <v>0</v>
          </cell>
          <cell r="EJ721">
            <v>0</v>
          </cell>
          <cell r="EK721">
            <v>0</v>
          </cell>
          <cell r="EL721">
            <v>0</v>
          </cell>
          <cell r="EM721">
            <v>0</v>
          </cell>
          <cell r="EN721">
            <v>0</v>
          </cell>
          <cell r="EO721">
            <v>0</v>
          </cell>
          <cell r="EP721">
            <v>0</v>
          </cell>
          <cell r="EQ721">
            <v>0</v>
          </cell>
          <cell r="ER721">
            <v>0</v>
          </cell>
          <cell r="ES721">
            <v>0</v>
          </cell>
          <cell r="ET721">
            <v>0</v>
          </cell>
          <cell r="EU721">
            <v>0</v>
          </cell>
          <cell r="EV721">
            <v>0</v>
          </cell>
          <cell r="EW721">
            <v>0</v>
          </cell>
          <cell r="EX721">
            <v>0</v>
          </cell>
          <cell r="EY721">
            <v>0</v>
          </cell>
        </row>
        <row r="722">
          <cell r="A722" t="str">
            <v>M58013010 - DONOT USE:Def tax extraord res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E722">
            <v>0</v>
          </cell>
          <cell r="BF722">
            <v>0</v>
          </cell>
          <cell r="BG722">
            <v>0</v>
          </cell>
          <cell r="BH722">
            <v>0</v>
          </cell>
          <cell r="BI722">
            <v>0</v>
          </cell>
          <cell r="BJ722">
            <v>0</v>
          </cell>
          <cell r="BK722">
            <v>0</v>
          </cell>
          <cell r="BL722">
            <v>0</v>
          </cell>
          <cell r="BM722">
            <v>0</v>
          </cell>
          <cell r="BN722">
            <v>0</v>
          </cell>
          <cell r="BO722">
            <v>0</v>
          </cell>
          <cell r="BP722">
            <v>0</v>
          </cell>
          <cell r="BQ722">
            <v>0</v>
          </cell>
          <cell r="BR722">
            <v>0</v>
          </cell>
          <cell r="BS722">
            <v>0</v>
          </cell>
          <cell r="BT722">
            <v>0</v>
          </cell>
          <cell r="BU722">
            <v>0</v>
          </cell>
          <cell r="BV722">
            <v>0</v>
          </cell>
          <cell r="BW722">
            <v>0</v>
          </cell>
          <cell r="BX722">
            <v>0</v>
          </cell>
          <cell r="BY722">
            <v>0</v>
          </cell>
          <cell r="BZ722">
            <v>0</v>
          </cell>
          <cell r="CA722">
            <v>0</v>
          </cell>
          <cell r="CB722">
            <v>0</v>
          </cell>
          <cell r="CC722">
            <v>0</v>
          </cell>
          <cell r="CD722">
            <v>0</v>
          </cell>
          <cell r="CE722">
            <v>0</v>
          </cell>
          <cell r="CF722">
            <v>0</v>
          </cell>
          <cell r="CG722">
            <v>0</v>
          </cell>
          <cell r="CH722">
            <v>0</v>
          </cell>
          <cell r="CI722">
            <v>0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P722">
            <v>0</v>
          </cell>
          <cell r="CQ722">
            <v>0</v>
          </cell>
          <cell r="CR722">
            <v>0</v>
          </cell>
          <cell r="CS722">
            <v>0</v>
          </cell>
          <cell r="CT722">
            <v>0</v>
          </cell>
          <cell r="CU722">
            <v>0</v>
          </cell>
          <cell r="CV722">
            <v>0</v>
          </cell>
          <cell r="CW722">
            <v>0</v>
          </cell>
          <cell r="CX722">
            <v>0</v>
          </cell>
          <cell r="CY722">
            <v>0</v>
          </cell>
          <cell r="CZ722">
            <v>0</v>
          </cell>
          <cell r="DA722">
            <v>0</v>
          </cell>
          <cell r="DB722">
            <v>0</v>
          </cell>
          <cell r="DC722">
            <v>0</v>
          </cell>
          <cell r="DD722">
            <v>0</v>
          </cell>
          <cell r="DE722">
            <v>0</v>
          </cell>
          <cell r="DF722">
            <v>0</v>
          </cell>
          <cell r="DG722">
            <v>0</v>
          </cell>
          <cell r="DH722">
            <v>0</v>
          </cell>
          <cell r="DI722">
            <v>0</v>
          </cell>
          <cell r="DJ722">
            <v>0</v>
          </cell>
          <cell r="DK722">
            <v>0</v>
          </cell>
          <cell r="DL722">
            <v>0</v>
          </cell>
          <cell r="DM722">
            <v>0</v>
          </cell>
          <cell r="DN722">
            <v>0</v>
          </cell>
          <cell r="DO722">
            <v>0</v>
          </cell>
          <cell r="DP722">
            <v>0</v>
          </cell>
          <cell r="DQ722">
            <v>0</v>
          </cell>
          <cell r="DR722">
            <v>0</v>
          </cell>
          <cell r="DS722">
            <v>0</v>
          </cell>
          <cell r="DT722">
            <v>0</v>
          </cell>
          <cell r="DU722">
            <v>0</v>
          </cell>
          <cell r="DV722">
            <v>0</v>
          </cell>
          <cell r="DW722">
            <v>0</v>
          </cell>
          <cell r="DX722">
            <v>0</v>
          </cell>
          <cell r="DY722">
            <v>0</v>
          </cell>
          <cell r="DZ722">
            <v>0</v>
          </cell>
          <cell r="EA722">
            <v>0</v>
          </cell>
          <cell r="EB722">
            <v>0</v>
          </cell>
          <cell r="EC722">
            <v>0</v>
          </cell>
          <cell r="ED722">
            <v>0</v>
          </cell>
          <cell r="EE722">
            <v>0</v>
          </cell>
          <cell r="EF722">
            <v>0</v>
          </cell>
          <cell r="EG722">
            <v>0</v>
          </cell>
          <cell r="EH722">
            <v>0</v>
          </cell>
          <cell r="EI722">
            <v>0</v>
          </cell>
          <cell r="EJ722">
            <v>0</v>
          </cell>
          <cell r="EK722">
            <v>0</v>
          </cell>
          <cell r="EL722">
            <v>0</v>
          </cell>
          <cell r="EM722">
            <v>0</v>
          </cell>
          <cell r="EN722">
            <v>0</v>
          </cell>
          <cell r="EO722">
            <v>0</v>
          </cell>
          <cell r="EP722">
            <v>0</v>
          </cell>
          <cell r="EQ722">
            <v>0</v>
          </cell>
          <cell r="ER722">
            <v>0</v>
          </cell>
          <cell r="ES722">
            <v>0</v>
          </cell>
          <cell r="ET722">
            <v>0</v>
          </cell>
          <cell r="EU722">
            <v>0</v>
          </cell>
          <cell r="EV722">
            <v>0</v>
          </cell>
          <cell r="EW722">
            <v>0</v>
          </cell>
          <cell r="EX722">
            <v>0</v>
          </cell>
          <cell r="EY722">
            <v>0</v>
          </cell>
        </row>
        <row r="723">
          <cell r="A723" t="str">
            <v>M58014010 - DTx g/l n-cur AssGrpsHFS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E723">
            <v>0</v>
          </cell>
          <cell r="BF723">
            <v>0</v>
          </cell>
          <cell r="BG723">
            <v>0</v>
          </cell>
          <cell r="BH723">
            <v>0</v>
          </cell>
          <cell r="BI723">
            <v>0</v>
          </cell>
          <cell r="BJ723">
            <v>0</v>
          </cell>
          <cell r="BK723">
            <v>0</v>
          </cell>
          <cell r="BL723">
            <v>0</v>
          </cell>
          <cell r="BM723">
            <v>0</v>
          </cell>
          <cell r="BN723">
            <v>0</v>
          </cell>
          <cell r="BO723">
            <v>0</v>
          </cell>
          <cell r="BP723">
            <v>0</v>
          </cell>
          <cell r="BQ723">
            <v>0</v>
          </cell>
          <cell r="BR723">
            <v>0</v>
          </cell>
          <cell r="BS723">
            <v>0</v>
          </cell>
          <cell r="BT723">
            <v>0</v>
          </cell>
          <cell r="BU723">
            <v>0</v>
          </cell>
          <cell r="BV723">
            <v>0</v>
          </cell>
          <cell r="BW723">
            <v>0</v>
          </cell>
          <cell r="BX723">
            <v>0</v>
          </cell>
          <cell r="BY723">
            <v>0</v>
          </cell>
          <cell r="BZ723">
            <v>0</v>
          </cell>
          <cell r="CA723">
            <v>0</v>
          </cell>
          <cell r="CB723">
            <v>0</v>
          </cell>
          <cell r="CC723">
            <v>0</v>
          </cell>
          <cell r="CD723">
            <v>0</v>
          </cell>
          <cell r="CE723">
            <v>0</v>
          </cell>
          <cell r="CF723">
            <v>0</v>
          </cell>
          <cell r="CG723">
            <v>0</v>
          </cell>
          <cell r="CH723">
            <v>0</v>
          </cell>
          <cell r="CI723">
            <v>0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P723">
            <v>0</v>
          </cell>
          <cell r="CQ723">
            <v>0</v>
          </cell>
          <cell r="CR723">
            <v>0</v>
          </cell>
          <cell r="CS723">
            <v>0</v>
          </cell>
          <cell r="CT723">
            <v>0</v>
          </cell>
          <cell r="CU723">
            <v>0</v>
          </cell>
          <cell r="CV723">
            <v>0</v>
          </cell>
          <cell r="CW723">
            <v>0</v>
          </cell>
          <cell r="CX723">
            <v>0</v>
          </cell>
          <cell r="CY723">
            <v>0</v>
          </cell>
          <cell r="CZ723">
            <v>0</v>
          </cell>
          <cell r="DA723">
            <v>0</v>
          </cell>
          <cell r="DB723">
            <v>0</v>
          </cell>
          <cell r="DC723">
            <v>0</v>
          </cell>
          <cell r="DD723">
            <v>0</v>
          </cell>
          <cell r="DE723">
            <v>0</v>
          </cell>
          <cell r="DF723">
            <v>0</v>
          </cell>
          <cell r="DG723">
            <v>0</v>
          </cell>
          <cell r="DH723">
            <v>0</v>
          </cell>
          <cell r="DI723">
            <v>0</v>
          </cell>
          <cell r="DJ723">
            <v>0</v>
          </cell>
          <cell r="DK723">
            <v>0</v>
          </cell>
          <cell r="DL723">
            <v>0</v>
          </cell>
          <cell r="DM723">
            <v>0</v>
          </cell>
          <cell r="DN723">
            <v>0</v>
          </cell>
          <cell r="DO723">
            <v>0</v>
          </cell>
          <cell r="DP723">
            <v>0</v>
          </cell>
          <cell r="DQ723">
            <v>0</v>
          </cell>
          <cell r="DR723">
            <v>0</v>
          </cell>
          <cell r="DS723">
            <v>0</v>
          </cell>
          <cell r="DT723">
            <v>0</v>
          </cell>
          <cell r="DU723">
            <v>0</v>
          </cell>
          <cell r="DV723">
            <v>0</v>
          </cell>
          <cell r="DW723">
            <v>0</v>
          </cell>
          <cell r="DX723">
            <v>0</v>
          </cell>
          <cell r="DY723">
            <v>0</v>
          </cell>
          <cell r="DZ723">
            <v>0</v>
          </cell>
          <cell r="EA723">
            <v>0</v>
          </cell>
          <cell r="EB723">
            <v>0</v>
          </cell>
          <cell r="EC723">
            <v>0</v>
          </cell>
          <cell r="ED723">
            <v>0</v>
          </cell>
          <cell r="EE723">
            <v>0</v>
          </cell>
          <cell r="EF723">
            <v>0</v>
          </cell>
          <cell r="EG723">
            <v>0</v>
          </cell>
          <cell r="EH723">
            <v>0</v>
          </cell>
          <cell r="EI723">
            <v>0</v>
          </cell>
          <cell r="EJ723">
            <v>0</v>
          </cell>
          <cell r="EK723">
            <v>0</v>
          </cell>
          <cell r="EL723">
            <v>0</v>
          </cell>
          <cell r="EM723">
            <v>0</v>
          </cell>
          <cell r="EN723">
            <v>0</v>
          </cell>
          <cell r="EO723">
            <v>0</v>
          </cell>
          <cell r="EP723">
            <v>0</v>
          </cell>
          <cell r="EQ723">
            <v>0</v>
          </cell>
          <cell r="ER723">
            <v>0</v>
          </cell>
          <cell r="ES723">
            <v>0</v>
          </cell>
          <cell r="ET723">
            <v>0</v>
          </cell>
          <cell r="EU723">
            <v>0</v>
          </cell>
          <cell r="EV723">
            <v>0</v>
          </cell>
          <cell r="EW723">
            <v>0</v>
          </cell>
          <cell r="EX723">
            <v>0</v>
          </cell>
          <cell r="EY723">
            <v>0</v>
          </cell>
        </row>
        <row r="724">
          <cell r="A724" t="str">
            <v>M58015010 - Df tax discontinued operations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E724">
            <v>0</v>
          </cell>
          <cell r="BF724">
            <v>0</v>
          </cell>
          <cell r="BG724">
            <v>0</v>
          </cell>
          <cell r="BH724">
            <v>0</v>
          </cell>
          <cell r="BI724">
            <v>0</v>
          </cell>
          <cell r="BJ724">
            <v>0</v>
          </cell>
          <cell r="BK724">
            <v>0</v>
          </cell>
          <cell r="BL724">
            <v>0</v>
          </cell>
          <cell r="BM724">
            <v>0</v>
          </cell>
          <cell r="BN724">
            <v>0</v>
          </cell>
          <cell r="BO724">
            <v>0</v>
          </cell>
          <cell r="BP724">
            <v>0</v>
          </cell>
          <cell r="BQ724">
            <v>0</v>
          </cell>
          <cell r="BR724">
            <v>0</v>
          </cell>
          <cell r="BS724">
            <v>0</v>
          </cell>
          <cell r="BT724">
            <v>0</v>
          </cell>
          <cell r="BU724">
            <v>0</v>
          </cell>
          <cell r="BV724">
            <v>0</v>
          </cell>
          <cell r="BW724">
            <v>0</v>
          </cell>
          <cell r="BX724">
            <v>0</v>
          </cell>
          <cell r="BY724">
            <v>0</v>
          </cell>
          <cell r="BZ724">
            <v>0</v>
          </cell>
          <cell r="CA724">
            <v>0</v>
          </cell>
          <cell r="CB724">
            <v>0</v>
          </cell>
          <cell r="CC724">
            <v>0</v>
          </cell>
          <cell r="CD724">
            <v>0</v>
          </cell>
          <cell r="CE724">
            <v>0</v>
          </cell>
          <cell r="CF724">
            <v>0</v>
          </cell>
          <cell r="CG724">
            <v>0</v>
          </cell>
          <cell r="CH724">
            <v>0</v>
          </cell>
          <cell r="CI724">
            <v>0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P724">
            <v>0</v>
          </cell>
          <cell r="CQ724">
            <v>0</v>
          </cell>
          <cell r="CR724">
            <v>0</v>
          </cell>
          <cell r="CS724">
            <v>0</v>
          </cell>
          <cell r="CT724">
            <v>0</v>
          </cell>
          <cell r="CU724">
            <v>0</v>
          </cell>
          <cell r="CV724">
            <v>0</v>
          </cell>
          <cell r="CW724">
            <v>0</v>
          </cell>
          <cell r="CX724">
            <v>0</v>
          </cell>
          <cell r="CY724">
            <v>0</v>
          </cell>
          <cell r="CZ724">
            <v>0</v>
          </cell>
          <cell r="DA724">
            <v>0</v>
          </cell>
          <cell r="DB724">
            <v>0</v>
          </cell>
          <cell r="DC724">
            <v>0</v>
          </cell>
          <cell r="DD724">
            <v>0</v>
          </cell>
          <cell r="DE724">
            <v>0</v>
          </cell>
          <cell r="DF724">
            <v>0</v>
          </cell>
          <cell r="DG724">
            <v>0</v>
          </cell>
          <cell r="DH724">
            <v>0</v>
          </cell>
          <cell r="DI724">
            <v>0</v>
          </cell>
          <cell r="DJ724">
            <v>0</v>
          </cell>
          <cell r="DK724">
            <v>0</v>
          </cell>
          <cell r="DL724">
            <v>0</v>
          </cell>
          <cell r="DM724">
            <v>0</v>
          </cell>
          <cell r="DN724">
            <v>0</v>
          </cell>
          <cell r="DO724">
            <v>0</v>
          </cell>
          <cell r="DP724">
            <v>0</v>
          </cell>
          <cell r="DQ724">
            <v>0</v>
          </cell>
          <cell r="DR724">
            <v>0</v>
          </cell>
          <cell r="DS724">
            <v>0</v>
          </cell>
          <cell r="DT724">
            <v>0</v>
          </cell>
          <cell r="DU724">
            <v>0</v>
          </cell>
          <cell r="DV724">
            <v>0</v>
          </cell>
          <cell r="DW724">
            <v>0</v>
          </cell>
          <cell r="DX724">
            <v>0</v>
          </cell>
          <cell r="DY724">
            <v>0</v>
          </cell>
          <cell r="DZ724">
            <v>0</v>
          </cell>
          <cell r="EA724">
            <v>0</v>
          </cell>
          <cell r="EB724">
            <v>0</v>
          </cell>
          <cell r="EC724">
            <v>0</v>
          </cell>
          <cell r="ED724">
            <v>0</v>
          </cell>
          <cell r="EE724">
            <v>0</v>
          </cell>
          <cell r="EF724">
            <v>0</v>
          </cell>
          <cell r="EG724">
            <v>0</v>
          </cell>
          <cell r="EH724">
            <v>0</v>
          </cell>
          <cell r="EI724">
            <v>0</v>
          </cell>
          <cell r="EJ724">
            <v>0</v>
          </cell>
          <cell r="EK724">
            <v>0</v>
          </cell>
          <cell r="EL724">
            <v>0</v>
          </cell>
          <cell r="EM724">
            <v>0</v>
          </cell>
          <cell r="EN724">
            <v>0</v>
          </cell>
          <cell r="EO724">
            <v>0</v>
          </cell>
          <cell r="EP724">
            <v>0</v>
          </cell>
          <cell r="EQ724">
            <v>0</v>
          </cell>
          <cell r="ER724">
            <v>0</v>
          </cell>
          <cell r="ES724">
            <v>0</v>
          </cell>
          <cell r="ET724">
            <v>0</v>
          </cell>
          <cell r="EU724">
            <v>0</v>
          </cell>
          <cell r="EV724">
            <v>0</v>
          </cell>
          <cell r="EW724">
            <v>0</v>
          </cell>
          <cell r="EX724">
            <v>0</v>
          </cell>
          <cell r="EY724">
            <v>0</v>
          </cell>
        </row>
        <row r="725">
          <cell r="A725" t="str">
            <v>TI5801 - Deferred tax</v>
          </cell>
          <cell r="B725">
            <v>24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E725">
            <v>0</v>
          </cell>
          <cell r="BF725">
            <v>0</v>
          </cell>
          <cell r="BG725">
            <v>0</v>
          </cell>
          <cell r="BH725">
            <v>0</v>
          </cell>
          <cell r="BI725">
            <v>0</v>
          </cell>
          <cell r="BJ725">
            <v>0</v>
          </cell>
          <cell r="BK725">
            <v>0</v>
          </cell>
          <cell r="BL725">
            <v>0</v>
          </cell>
          <cell r="BM725">
            <v>0</v>
          </cell>
          <cell r="BN725">
            <v>0</v>
          </cell>
          <cell r="BO725">
            <v>24</v>
          </cell>
          <cell r="BP725">
            <v>24</v>
          </cell>
          <cell r="BQ725">
            <v>0</v>
          </cell>
          <cell r="BR725">
            <v>0</v>
          </cell>
          <cell r="BS725">
            <v>0</v>
          </cell>
          <cell r="BT725">
            <v>0</v>
          </cell>
          <cell r="BU725">
            <v>0</v>
          </cell>
          <cell r="BV725">
            <v>0</v>
          </cell>
          <cell r="BW725">
            <v>0</v>
          </cell>
          <cell r="BX725">
            <v>0</v>
          </cell>
          <cell r="BY725">
            <v>0</v>
          </cell>
          <cell r="BZ725">
            <v>0</v>
          </cell>
          <cell r="CA725">
            <v>0</v>
          </cell>
          <cell r="CB725">
            <v>0</v>
          </cell>
          <cell r="CC725">
            <v>0</v>
          </cell>
          <cell r="CD725">
            <v>0</v>
          </cell>
          <cell r="CE725">
            <v>0</v>
          </cell>
          <cell r="CF725">
            <v>0</v>
          </cell>
          <cell r="CG725">
            <v>0</v>
          </cell>
          <cell r="CH725">
            <v>0</v>
          </cell>
          <cell r="CI725">
            <v>0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P725">
            <v>0</v>
          </cell>
          <cell r="CQ725">
            <v>0</v>
          </cell>
          <cell r="CR725">
            <v>0</v>
          </cell>
          <cell r="CS725">
            <v>0</v>
          </cell>
          <cell r="CT725">
            <v>0</v>
          </cell>
          <cell r="CU725">
            <v>0</v>
          </cell>
          <cell r="CV725">
            <v>0</v>
          </cell>
          <cell r="CW725">
            <v>0</v>
          </cell>
          <cell r="CX725">
            <v>0</v>
          </cell>
          <cell r="CY725">
            <v>0</v>
          </cell>
          <cell r="CZ725">
            <v>0</v>
          </cell>
          <cell r="DA725">
            <v>0</v>
          </cell>
          <cell r="DB725">
            <v>0</v>
          </cell>
          <cell r="DC725">
            <v>0</v>
          </cell>
          <cell r="DD725">
            <v>0</v>
          </cell>
          <cell r="DE725">
            <v>0</v>
          </cell>
          <cell r="DF725">
            <v>0</v>
          </cell>
          <cell r="DG725">
            <v>0</v>
          </cell>
          <cell r="DH725">
            <v>0</v>
          </cell>
          <cell r="DI725">
            <v>0</v>
          </cell>
          <cell r="DJ725">
            <v>0</v>
          </cell>
          <cell r="DK725">
            <v>0</v>
          </cell>
          <cell r="DL725">
            <v>0</v>
          </cell>
          <cell r="DM725">
            <v>0</v>
          </cell>
          <cell r="DN725">
            <v>0</v>
          </cell>
          <cell r="DO725">
            <v>0</v>
          </cell>
          <cell r="DP725">
            <v>0</v>
          </cell>
          <cell r="DQ725">
            <v>0</v>
          </cell>
          <cell r="DR725">
            <v>0</v>
          </cell>
          <cell r="DS725">
            <v>0</v>
          </cell>
          <cell r="DT725">
            <v>0</v>
          </cell>
          <cell r="DU725">
            <v>0</v>
          </cell>
          <cell r="DV725">
            <v>0</v>
          </cell>
          <cell r="DW725">
            <v>0</v>
          </cell>
          <cell r="DX725">
            <v>0</v>
          </cell>
          <cell r="DY725">
            <v>0</v>
          </cell>
          <cell r="DZ725">
            <v>0</v>
          </cell>
          <cell r="EA725">
            <v>0</v>
          </cell>
          <cell r="EB725">
            <v>0</v>
          </cell>
          <cell r="EC725">
            <v>0</v>
          </cell>
          <cell r="ED725">
            <v>0</v>
          </cell>
          <cell r="EE725">
            <v>0</v>
          </cell>
          <cell r="EF725">
            <v>0</v>
          </cell>
          <cell r="EG725">
            <v>0</v>
          </cell>
          <cell r="EH725">
            <v>0</v>
          </cell>
          <cell r="EI725">
            <v>0</v>
          </cell>
          <cell r="EJ725">
            <v>0</v>
          </cell>
          <cell r="EK725">
            <v>0</v>
          </cell>
          <cell r="EL725">
            <v>0</v>
          </cell>
          <cell r="EM725">
            <v>0</v>
          </cell>
          <cell r="EN725">
            <v>0</v>
          </cell>
          <cell r="EO725">
            <v>0</v>
          </cell>
          <cell r="EP725">
            <v>0</v>
          </cell>
          <cell r="EQ725">
            <v>0</v>
          </cell>
          <cell r="ER725">
            <v>0</v>
          </cell>
          <cell r="ES725">
            <v>0</v>
          </cell>
          <cell r="ET725">
            <v>0</v>
          </cell>
          <cell r="EU725">
            <v>0</v>
          </cell>
          <cell r="EV725">
            <v>0</v>
          </cell>
          <cell r="EW725">
            <v>0</v>
          </cell>
          <cell r="EX725">
            <v>0</v>
          </cell>
          <cell r="EY725">
            <v>0</v>
          </cell>
        </row>
        <row r="726">
          <cell r="A726" t="str">
            <v>M58099010 - Alloc.income tax /int.inc-ecoK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E726">
            <v>0</v>
          </cell>
          <cell r="BF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  <cell r="BK726">
            <v>0</v>
          </cell>
          <cell r="BL726">
            <v>0</v>
          </cell>
          <cell r="BM726">
            <v>0</v>
          </cell>
          <cell r="BN726">
            <v>0</v>
          </cell>
          <cell r="BO726">
            <v>0</v>
          </cell>
          <cell r="BP726">
            <v>0</v>
          </cell>
          <cell r="BQ726">
            <v>0</v>
          </cell>
          <cell r="BR726">
            <v>0</v>
          </cell>
          <cell r="BS726">
            <v>0</v>
          </cell>
          <cell r="BT726">
            <v>0</v>
          </cell>
          <cell r="BU726">
            <v>0</v>
          </cell>
          <cell r="BV726">
            <v>0</v>
          </cell>
          <cell r="BW726">
            <v>0</v>
          </cell>
          <cell r="BX726">
            <v>0</v>
          </cell>
          <cell r="BY726">
            <v>0</v>
          </cell>
          <cell r="BZ726">
            <v>0</v>
          </cell>
          <cell r="CA726">
            <v>0</v>
          </cell>
          <cell r="CB726">
            <v>0</v>
          </cell>
          <cell r="CC726">
            <v>0</v>
          </cell>
          <cell r="CD726">
            <v>0</v>
          </cell>
          <cell r="CE726">
            <v>0</v>
          </cell>
          <cell r="CF726">
            <v>0</v>
          </cell>
          <cell r="CG726">
            <v>0</v>
          </cell>
          <cell r="CH726">
            <v>0</v>
          </cell>
          <cell r="CI726">
            <v>0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P726">
            <v>0</v>
          </cell>
          <cell r="CQ726">
            <v>0</v>
          </cell>
          <cell r="CR726">
            <v>0</v>
          </cell>
          <cell r="CS726">
            <v>0</v>
          </cell>
          <cell r="CT726">
            <v>0</v>
          </cell>
          <cell r="CU726">
            <v>0</v>
          </cell>
          <cell r="CV726">
            <v>0</v>
          </cell>
          <cell r="CW726">
            <v>0</v>
          </cell>
          <cell r="CX726">
            <v>0</v>
          </cell>
          <cell r="CY726">
            <v>0</v>
          </cell>
          <cell r="CZ726">
            <v>0</v>
          </cell>
          <cell r="DA726">
            <v>0</v>
          </cell>
          <cell r="DB726">
            <v>0</v>
          </cell>
          <cell r="DC726">
            <v>0</v>
          </cell>
          <cell r="DD726">
            <v>0</v>
          </cell>
          <cell r="DE726">
            <v>0</v>
          </cell>
          <cell r="DF726">
            <v>0</v>
          </cell>
          <cell r="DG726">
            <v>0</v>
          </cell>
          <cell r="DH726">
            <v>0</v>
          </cell>
          <cell r="DI726">
            <v>0</v>
          </cell>
          <cell r="DJ726">
            <v>0</v>
          </cell>
          <cell r="DK726">
            <v>0</v>
          </cell>
          <cell r="DL726">
            <v>0</v>
          </cell>
          <cell r="DM726">
            <v>0</v>
          </cell>
          <cell r="DN726">
            <v>0</v>
          </cell>
          <cell r="DO726">
            <v>0</v>
          </cell>
          <cell r="DP726">
            <v>0</v>
          </cell>
          <cell r="DQ726">
            <v>0</v>
          </cell>
          <cell r="DR726">
            <v>0</v>
          </cell>
          <cell r="DS726">
            <v>0</v>
          </cell>
          <cell r="DT726">
            <v>0</v>
          </cell>
          <cell r="DU726">
            <v>0</v>
          </cell>
          <cell r="DV726">
            <v>0</v>
          </cell>
          <cell r="DW726">
            <v>0</v>
          </cell>
          <cell r="DX726">
            <v>0</v>
          </cell>
          <cell r="DY726">
            <v>0</v>
          </cell>
          <cell r="DZ726">
            <v>0</v>
          </cell>
          <cell r="EA726">
            <v>0</v>
          </cell>
          <cell r="EB726">
            <v>0</v>
          </cell>
          <cell r="EC726">
            <v>0</v>
          </cell>
          <cell r="ED726">
            <v>0</v>
          </cell>
          <cell r="EE726">
            <v>0</v>
          </cell>
          <cell r="EF726">
            <v>0</v>
          </cell>
          <cell r="EG726">
            <v>0</v>
          </cell>
          <cell r="EH726">
            <v>0</v>
          </cell>
          <cell r="EI726">
            <v>0</v>
          </cell>
          <cell r="EJ726">
            <v>0</v>
          </cell>
          <cell r="EK726">
            <v>0</v>
          </cell>
          <cell r="EL726">
            <v>0</v>
          </cell>
          <cell r="EM726">
            <v>0</v>
          </cell>
          <cell r="EN726">
            <v>0</v>
          </cell>
          <cell r="EO726">
            <v>0</v>
          </cell>
          <cell r="EP726">
            <v>0</v>
          </cell>
          <cell r="EQ726">
            <v>0</v>
          </cell>
          <cell r="ER726">
            <v>0</v>
          </cell>
          <cell r="ES726">
            <v>0</v>
          </cell>
          <cell r="ET726">
            <v>0</v>
          </cell>
          <cell r="EU726">
            <v>0</v>
          </cell>
          <cell r="EV726">
            <v>0</v>
          </cell>
          <cell r="EW726">
            <v>0</v>
          </cell>
          <cell r="EX726">
            <v>0</v>
          </cell>
          <cell r="EY726">
            <v>0</v>
          </cell>
        </row>
        <row r="727">
          <cell r="A727" t="str">
            <v>M58099999 - Alloc.income tax /ALM result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E727">
            <v>0</v>
          </cell>
          <cell r="BF727">
            <v>0</v>
          </cell>
          <cell r="BG727">
            <v>0</v>
          </cell>
          <cell r="BH727">
            <v>0</v>
          </cell>
          <cell r="BI727">
            <v>0</v>
          </cell>
          <cell r="BJ727">
            <v>0</v>
          </cell>
          <cell r="BK727">
            <v>0</v>
          </cell>
          <cell r="BL727">
            <v>0</v>
          </cell>
          <cell r="BM727">
            <v>0</v>
          </cell>
          <cell r="BN727">
            <v>0</v>
          </cell>
          <cell r="BO727">
            <v>0</v>
          </cell>
          <cell r="BP727">
            <v>0</v>
          </cell>
          <cell r="BQ727">
            <v>0</v>
          </cell>
          <cell r="BR727">
            <v>0</v>
          </cell>
          <cell r="BS727">
            <v>0</v>
          </cell>
          <cell r="BT727">
            <v>0</v>
          </cell>
          <cell r="BU727">
            <v>0</v>
          </cell>
          <cell r="BV727">
            <v>0</v>
          </cell>
          <cell r="BW727">
            <v>0</v>
          </cell>
          <cell r="BX727">
            <v>0</v>
          </cell>
          <cell r="BY727">
            <v>0</v>
          </cell>
          <cell r="BZ727">
            <v>0</v>
          </cell>
          <cell r="CA727">
            <v>0</v>
          </cell>
          <cell r="CB727">
            <v>0</v>
          </cell>
          <cell r="CC727">
            <v>0</v>
          </cell>
          <cell r="CD727">
            <v>0</v>
          </cell>
          <cell r="CE727">
            <v>0</v>
          </cell>
          <cell r="CF727">
            <v>0</v>
          </cell>
          <cell r="CG727">
            <v>0</v>
          </cell>
          <cell r="CH727">
            <v>0</v>
          </cell>
          <cell r="CI727">
            <v>0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P727">
            <v>0</v>
          </cell>
          <cell r="CQ727">
            <v>0</v>
          </cell>
          <cell r="CR727">
            <v>0</v>
          </cell>
          <cell r="CS727">
            <v>0</v>
          </cell>
          <cell r="CT727">
            <v>0</v>
          </cell>
          <cell r="CU727">
            <v>0</v>
          </cell>
          <cell r="CV727">
            <v>0</v>
          </cell>
          <cell r="CW727">
            <v>0</v>
          </cell>
          <cell r="CX727">
            <v>0</v>
          </cell>
          <cell r="CY727">
            <v>0</v>
          </cell>
          <cell r="CZ727">
            <v>0</v>
          </cell>
          <cell r="DA727">
            <v>0</v>
          </cell>
          <cell r="DB727">
            <v>0</v>
          </cell>
          <cell r="DC727">
            <v>0</v>
          </cell>
          <cell r="DD727">
            <v>0</v>
          </cell>
          <cell r="DE727">
            <v>0</v>
          </cell>
          <cell r="DF727">
            <v>0</v>
          </cell>
          <cell r="DG727">
            <v>0</v>
          </cell>
          <cell r="DH727">
            <v>0</v>
          </cell>
          <cell r="DI727">
            <v>0</v>
          </cell>
          <cell r="DJ727">
            <v>0</v>
          </cell>
          <cell r="DK727">
            <v>0</v>
          </cell>
          <cell r="DL727">
            <v>0</v>
          </cell>
          <cell r="DM727">
            <v>0</v>
          </cell>
          <cell r="DN727">
            <v>0</v>
          </cell>
          <cell r="DO727">
            <v>0</v>
          </cell>
          <cell r="DP727">
            <v>0</v>
          </cell>
          <cell r="DQ727">
            <v>0</v>
          </cell>
          <cell r="DR727">
            <v>0</v>
          </cell>
          <cell r="DS727">
            <v>0</v>
          </cell>
          <cell r="DT727">
            <v>0</v>
          </cell>
          <cell r="DU727">
            <v>0</v>
          </cell>
          <cell r="DV727">
            <v>0</v>
          </cell>
          <cell r="DW727">
            <v>0</v>
          </cell>
          <cell r="DX727">
            <v>0</v>
          </cell>
          <cell r="DY727">
            <v>0</v>
          </cell>
          <cell r="DZ727">
            <v>0</v>
          </cell>
          <cell r="EA727">
            <v>0</v>
          </cell>
          <cell r="EB727">
            <v>0</v>
          </cell>
          <cell r="EC727">
            <v>0</v>
          </cell>
          <cell r="ED727">
            <v>0</v>
          </cell>
          <cell r="EE727">
            <v>0</v>
          </cell>
          <cell r="EF727">
            <v>0</v>
          </cell>
          <cell r="EG727">
            <v>0</v>
          </cell>
          <cell r="EH727">
            <v>0</v>
          </cell>
          <cell r="EI727">
            <v>0</v>
          </cell>
          <cell r="EJ727">
            <v>0</v>
          </cell>
          <cell r="EK727">
            <v>0</v>
          </cell>
          <cell r="EL727">
            <v>0</v>
          </cell>
          <cell r="EM727">
            <v>0</v>
          </cell>
          <cell r="EN727">
            <v>0</v>
          </cell>
          <cell r="EO727">
            <v>0</v>
          </cell>
          <cell r="EP727">
            <v>0</v>
          </cell>
          <cell r="EQ727">
            <v>0</v>
          </cell>
          <cell r="ER727">
            <v>0</v>
          </cell>
          <cell r="ES727">
            <v>0</v>
          </cell>
          <cell r="ET727">
            <v>0</v>
          </cell>
          <cell r="EU727">
            <v>0</v>
          </cell>
          <cell r="EV727">
            <v>0</v>
          </cell>
          <cell r="EW727">
            <v>0</v>
          </cell>
          <cell r="EX727">
            <v>0</v>
          </cell>
          <cell r="EY727">
            <v>0</v>
          </cell>
        </row>
        <row r="728">
          <cell r="A728" t="str">
            <v>TI5809 - Allocation income tax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E728">
            <v>0</v>
          </cell>
          <cell r="BF728">
            <v>0</v>
          </cell>
          <cell r="BG728">
            <v>0</v>
          </cell>
          <cell r="BH728">
            <v>0</v>
          </cell>
          <cell r="BI728">
            <v>0</v>
          </cell>
          <cell r="BJ728">
            <v>0</v>
          </cell>
          <cell r="BK728">
            <v>0</v>
          </cell>
          <cell r="BL728">
            <v>0</v>
          </cell>
          <cell r="BM728">
            <v>0</v>
          </cell>
          <cell r="BN728">
            <v>0</v>
          </cell>
          <cell r="BO728">
            <v>0</v>
          </cell>
          <cell r="BP728">
            <v>0</v>
          </cell>
          <cell r="BQ728">
            <v>0</v>
          </cell>
          <cell r="BR728">
            <v>0</v>
          </cell>
          <cell r="BS728">
            <v>0</v>
          </cell>
          <cell r="BT728">
            <v>0</v>
          </cell>
          <cell r="BU728">
            <v>0</v>
          </cell>
          <cell r="BV728">
            <v>0</v>
          </cell>
          <cell r="BW728">
            <v>0</v>
          </cell>
          <cell r="BX728">
            <v>0</v>
          </cell>
          <cell r="BY728">
            <v>0</v>
          </cell>
          <cell r="BZ728">
            <v>0</v>
          </cell>
          <cell r="CA728">
            <v>0</v>
          </cell>
          <cell r="CB728">
            <v>0</v>
          </cell>
          <cell r="CC728">
            <v>0</v>
          </cell>
          <cell r="CD728">
            <v>0</v>
          </cell>
          <cell r="CE728">
            <v>0</v>
          </cell>
          <cell r="CF728">
            <v>0</v>
          </cell>
          <cell r="CG728">
            <v>0</v>
          </cell>
          <cell r="CH728">
            <v>0</v>
          </cell>
          <cell r="CI728">
            <v>0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P728">
            <v>0</v>
          </cell>
          <cell r="CQ728">
            <v>0</v>
          </cell>
          <cell r="CR728">
            <v>0</v>
          </cell>
          <cell r="CS728">
            <v>0</v>
          </cell>
          <cell r="CT728">
            <v>0</v>
          </cell>
          <cell r="CU728">
            <v>0</v>
          </cell>
          <cell r="CV728">
            <v>0</v>
          </cell>
          <cell r="CW728">
            <v>0</v>
          </cell>
          <cell r="CX728">
            <v>0</v>
          </cell>
          <cell r="CY728">
            <v>0</v>
          </cell>
          <cell r="CZ728">
            <v>0</v>
          </cell>
          <cell r="DA728">
            <v>0</v>
          </cell>
          <cell r="DB728">
            <v>0</v>
          </cell>
          <cell r="DC728">
            <v>0</v>
          </cell>
          <cell r="DD728">
            <v>0</v>
          </cell>
          <cell r="DE728">
            <v>0</v>
          </cell>
          <cell r="DF728">
            <v>0</v>
          </cell>
          <cell r="DG728">
            <v>0</v>
          </cell>
          <cell r="DH728">
            <v>0</v>
          </cell>
          <cell r="DI728">
            <v>0</v>
          </cell>
          <cell r="DJ728">
            <v>0</v>
          </cell>
          <cell r="DK728">
            <v>0</v>
          </cell>
          <cell r="DL728">
            <v>0</v>
          </cell>
          <cell r="DM728">
            <v>0</v>
          </cell>
          <cell r="DN728">
            <v>0</v>
          </cell>
          <cell r="DO728">
            <v>0</v>
          </cell>
          <cell r="DP728">
            <v>0</v>
          </cell>
          <cell r="DQ728">
            <v>0</v>
          </cell>
          <cell r="DR728">
            <v>0</v>
          </cell>
          <cell r="DS728">
            <v>0</v>
          </cell>
          <cell r="DT728">
            <v>0</v>
          </cell>
          <cell r="DU728">
            <v>0</v>
          </cell>
          <cell r="DV728">
            <v>0</v>
          </cell>
          <cell r="DW728">
            <v>0</v>
          </cell>
          <cell r="DX728">
            <v>0</v>
          </cell>
          <cell r="DY728">
            <v>0</v>
          </cell>
          <cell r="DZ728">
            <v>0</v>
          </cell>
          <cell r="EA728">
            <v>0</v>
          </cell>
          <cell r="EB728">
            <v>0</v>
          </cell>
          <cell r="EC728">
            <v>0</v>
          </cell>
          <cell r="ED728">
            <v>0</v>
          </cell>
          <cell r="EE728">
            <v>0</v>
          </cell>
          <cell r="EF728">
            <v>0</v>
          </cell>
          <cell r="EG728">
            <v>0</v>
          </cell>
          <cell r="EH728">
            <v>0</v>
          </cell>
          <cell r="EI728">
            <v>0</v>
          </cell>
          <cell r="EJ728">
            <v>0</v>
          </cell>
          <cell r="EK728">
            <v>0</v>
          </cell>
          <cell r="EL728">
            <v>0</v>
          </cell>
          <cell r="EM728">
            <v>0</v>
          </cell>
          <cell r="EN728">
            <v>0</v>
          </cell>
          <cell r="EO728">
            <v>0</v>
          </cell>
          <cell r="EP728">
            <v>0</v>
          </cell>
          <cell r="EQ728">
            <v>0</v>
          </cell>
          <cell r="ER728">
            <v>0</v>
          </cell>
          <cell r="ES728">
            <v>0</v>
          </cell>
          <cell r="ET728">
            <v>0</v>
          </cell>
          <cell r="EU728">
            <v>0</v>
          </cell>
          <cell r="EV728">
            <v>0</v>
          </cell>
          <cell r="EW728">
            <v>0</v>
          </cell>
          <cell r="EX728">
            <v>0</v>
          </cell>
          <cell r="EY728">
            <v>0</v>
          </cell>
        </row>
        <row r="729">
          <cell r="A729" t="str">
            <v>TI580 - Income tax expense</v>
          </cell>
          <cell r="B729">
            <v>27540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17943</v>
          </cell>
          <cell r="L729">
            <v>16791</v>
          </cell>
          <cell r="M729">
            <v>0</v>
          </cell>
          <cell r="N729">
            <v>16791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1152</v>
          </cell>
          <cell r="Z729">
            <v>1152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E729">
            <v>0</v>
          </cell>
          <cell r="BF729">
            <v>0</v>
          </cell>
          <cell r="BG729">
            <v>0</v>
          </cell>
          <cell r="BH729">
            <v>0</v>
          </cell>
          <cell r="BI729">
            <v>0</v>
          </cell>
          <cell r="BJ729">
            <v>0</v>
          </cell>
          <cell r="BK729">
            <v>0</v>
          </cell>
          <cell r="BL729">
            <v>0</v>
          </cell>
          <cell r="BM729">
            <v>0</v>
          </cell>
          <cell r="BN729">
            <v>0</v>
          </cell>
          <cell r="BO729">
            <v>129</v>
          </cell>
          <cell r="BP729">
            <v>129</v>
          </cell>
          <cell r="BQ729">
            <v>0</v>
          </cell>
          <cell r="BR729">
            <v>0</v>
          </cell>
          <cell r="BS729">
            <v>0</v>
          </cell>
          <cell r="BT729">
            <v>0</v>
          </cell>
          <cell r="BU729">
            <v>0</v>
          </cell>
          <cell r="BV729">
            <v>0</v>
          </cell>
          <cell r="BW729">
            <v>0</v>
          </cell>
          <cell r="BX729">
            <v>0</v>
          </cell>
          <cell r="BY729">
            <v>0</v>
          </cell>
          <cell r="BZ729">
            <v>0</v>
          </cell>
          <cell r="CA729">
            <v>0</v>
          </cell>
          <cell r="CB729">
            <v>0</v>
          </cell>
          <cell r="CC729">
            <v>0</v>
          </cell>
          <cell r="CD729">
            <v>0</v>
          </cell>
          <cell r="CE729">
            <v>0</v>
          </cell>
          <cell r="CF729">
            <v>0</v>
          </cell>
          <cell r="CG729">
            <v>0</v>
          </cell>
          <cell r="CH729">
            <v>0</v>
          </cell>
          <cell r="CI729">
            <v>0</v>
          </cell>
          <cell r="CJ729">
            <v>0</v>
          </cell>
          <cell r="CK729">
            <v>0</v>
          </cell>
          <cell r="CL729">
            <v>0</v>
          </cell>
          <cell r="CM729">
            <v>0</v>
          </cell>
          <cell r="CN729">
            <v>0</v>
          </cell>
          <cell r="CO729">
            <v>0</v>
          </cell>
          <cell r="CP729">
            <v>0</v>
          </cell>
          <cell r="CQ729">
            <v>0</v>
          </cell>
          <cell r="CR729">
            <v>0</v>
          </cell>
          <cell r="CS729">
            <v>0</v>
          </cell>
          <cell r="CT729">
            <v>0</v>
          </cell>
          <cell r="CU729">
            <v>0</v>
          </cell>
          <cell r="CV729">
            <v>0</v>
          </cell>
          <cell r="CW729">
            <v>30</v>
          </cell>
          <cell r="CX729">
            <v>0</v>
          </cell>
          <cell r="CY729">
            <v>0</v>
          </cell>
          <cell r="CZ729">
            <v>0</v>
          </cell>
          <cell r="DA729">
            <v>0</v>
          </cell>
          <cell r="DB729">
            <v>0</v>
          </cell>
          <cell r="DC729">
            <v>0</v>
          </cell>
          <cell r="DD729">
            <v>0</v>
          </cell>
          <cell r="DE729">
            <v>0</v>
          </cell>
          <cell r="DF729">
            <v>0</v>
          </cell>
          <cell r="DG729">
            <v>0</v>
          </cell>
          <cell r="DH729">
            <v>0</v>
          </cell>
          <cell r="DI729">
            <v>0</v>
          </cell>
          <cell r="DJ729">
            <v>0</v>
          </cell>
          <cell r="DK729">
            <v>0</v>
          </cell>
          <cell r="DL729">
            <v>0</v>
          </cell>
          <cell r="DM729">
            <v>0</v>
          </cell>
          <cell r="DN729">
            <v>0</v>
          </cell>
          <cell r="DO729">
            <v>0</v>
          </cell>
          <cell r="DP729">
            <v>30</v>
          </cell>
          <cell r="DQ729">
            <v>0</v>
          </cell>
          <cell r="DR729">
            <v>0</v>
          </cell>
          <cell r="DS729">
            <v>0</v>
          </cell>
          <cell r="DT729">
            <v>0</v>
          </cell>
          <cell r="DU729">
            <v>0</v>
          </cell>
          <cell r="DV729">
            <v>0</v>
          </cell>
          <cell r="DW729">
            <v>0</v>
          </cell>
          <cell r="DX729">
            <v>0</v>
          </cell>
          <cell r="DY729">
            <v>0</v>
          </cell>
          <cell r="DZ729">
            <v>0</v>
          </cell>
          <cell r="EA729">
            <v>0</v>
          </cell>
          <cell r="EB729">
            <v>0</v>
          </cell>
          <cell r="EC729">
            <v>0</v>
          </cell>
          <cell r="ED729">
            <v>0</v>
          </cell>
          <cell r="EE729">
            <v>0</v>
          </cell>
          <cell r="EF729">
            <v>0</v>
          </cell>
          <cell r="EG729">
            <v>0</v>
          </cell>
          <cell r="EH729">
            <v>0</v>
          </cell>
          <cell r="EI729">
            <v>0</v>
          </cell>
          <cell r="EJ729">
            <v>0</v>
          </cell>
          <cell r="EK729">
            <v>0</v>
          </cell>
          <cell r="EL729">
            <v>0</v>
          </cell>
          <cell r="EM729">
            <v>0</v>
          </cell>
          <cell r="EN729">
            <v>3825</v>
          </cell>
          <cell r="EO729">
            <v>0</v>
          </cell>
          <cell r="EP729">
            <v>0</v>
          </cell>
          <cell r="EQ729">
            <v>0</v>
          </cell>
          <cell r="ER729">
            <v>0</v>
          </cell>
          <cell r="ES729">
            <v>3825</v>
          </cell>
          <cell r="ET729">
            <v>5613</v>
          </cell>
          <cell r="EU729">
            <v>0</v>
          </cell>
          <cell r="EV729">
            <v>0</v>
          </cell>
          <cell r="EW729">
            <v>0</v>
          </cell>
          <cell r="EX729">
            <v>0</v>
          </cell>
          <cell r="EY729">
            <v>5613</v>
          </cell>
        </row>
        <row r="730">
          <cell r="A730" t="str">
            <v>M59902010 - Net inc-Minor (min is profit)</v>
          </cell>
          <cell r="B730">
            <v>-2400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E730">
            <v>0</v>
          </cell>
          <cell r="BF730">
            <v>0</v>
          </cell>
          <cell r="BG730">
            <v>0</v>
          </cell>
          <cell r="BH730">
            <v>0</v>
          </cell>
          <cell r="BI730">
            <v>0</v>
          </cell>
          <cell r="BJ730">
            <v>0</v>
          </cell>
          <cell r="BK730">
            <v>0</v>
          </cell>
          <cell r="BL730">
            <v>0</v>
          </cell>
          <cell r="BM730">
            <v>0</v>
          </cell>
          <cell r="BN730">
            <v>0</v>
          </cell>
          <cell r="BO730">
            <v>0</v>
          </cell>
          <cell r="BP730">
            <v>0</v>
          </cell>
          <cell r="BQ730">
            <v>0</v>
          </cell>
          <cell r="BR730">
            <v>0</v>
          </cell>
          <cell r="BS730">
            <v>0</v>
          </cell>
          <cell r="BT730">
            <v>0</v>
          </cell>
          <cell r="BU730">
            <v>0</v>
          </cell>
          <cell r="BV730">
            <v>0</v>
          </cell>
          <cell r="BW730">
            <v>0</v>
          </cell>
          <cell r="BX730">
            <v>0</v>
          </cell>
          <cell r="BY730">
            <v>0</v>
          </cell>
          <cell r="BZ730">
            <v>0</v>
          </cell>
          <cell r="CA730">
            <v>0</v>
          </cell>
          <cell r="CB730">
            <v>0</v>
          </cell>
          <cell r="CC730">
            <v>0</v>
          </cell>
          <cell r="CD730">
            <v>0</v>
          </cell>
          <cell r="CE730">
            <v>0</v>
          </cell>
          <cell r="CF730">
            <v>0</v>
          </cell>
          <cell r="CG730">
            <v>0</v>
          </cell>
          <cell r="CH730">
            <v>0</v>
          </cell>
          <cell r="CI730">
            <v>0</v>
          </cell>
          <cell r="CJ730">
            <v>0</v>
          </cell>
          <cell r="CK730">
            <v>0</v>
          </cell>
          <cell r="CL730">
            <v>0</v>
          </cell>
          <cell r="CM730">
            <v>0</v>
          </cell>
          <cell r="CN730">
            <v>0</v>
          </cell>
          <cell r="CO730">
            <v>0</v>
          </cell>
          <cell r="CP730">
            <v>0</v>
          </cell>
          <cell r="CQ730">
            <v>0</v>
          </cell>
          <cell r="CR730">
            <v>0</v>
          </cell>
          <cell r="CS730">
            <v>0</v>
          </cell>
          <cell r="CT730">
            <v>0</v>
          </cell>
          <cell r="CU730">
            <v>0</v>
          </cell>
          <cell r="CV730">
            <v>0</v>
          </cell>
          <cell r="CW730">
            <v>0</v>
          </cell>
          <cell r="CX730">
            <v>0</v>
          </cell>
          <cell r="CY730">
            <v>0</v>
          </cell>
          <cell r="CZ730">
            <v>0</v>
          </cell>
          <cell r="DA730">
            <v>0</v>
          </cell>
          <cell r="DB730">
            <v>0</v>
          </cell>
          <cell r="DC730">
            <v>0</v>
          </cell>
          <cell r="DD730">
            <v>0</v>
          </cell>
          <cell r="DE730">
            <v>0</v>
          </cell>
          <cell r="DF730">
            <v>0</v>
          </cell>
          <cell r="DG730">
            <v>0</v>
          </cell>
          <cell r="DH730">
            <v>0</v>
          </cell>
          <cell r="DI730">
            <v>0</v>
          </cell>
          <cell r="DJ730">
            <v>0</v>
          </cell>
          <cell r="DK730">
            <v>0</v>
          </cell>
          <cell r="DL730">
            <v>0</v>
          </cell>
          <cell r="DM730">
            <v>0</v>
          </cell>
          <cell r="DN730">
            <v>0</v>
          </cell>
          <cell r="DO730">
            <v>0</v>
          </cell>
          <cell r="DP730">
            <v>0</v>
          </cell>
          <cell r="DQ730">
            <v>0</v>
          </cell>
          <cell r="DR730">
            <v>0</v>
          </cell>
          <cell r="DS730">
            <v>0</v>
          </cell>
          <cell r="DT730">
            <v>0</v>
          </cell>
          <cell r="DU730">
            <v>0</v>
          </cell>
          <cell r="DV730">
            <v>0</v>
          </cell>
          <cell r="DW730">
            <v>0</v>
          </cell>
          <cell r="DX730">
            <v>0</v>
          </cell>
          <cell r="DY730">
            <v>0</v>
          </cell>
          <cell r="DZ730">
            <v>0</v>
          </cell>
          <cell r="EA730">
            <v>0</v>
          </cell>
          <cell r="EB730">
            <v>0</v>
          </cell>
          <cell r="EC730">
            <v>0</v>
          </cell>
          <cell r="ED730">
            <v>0</v>
          </cell>
          <cell r="EE730">
            <v>0</v>
          </cell>
          <cell r="EF730">
            <v>0</v>
          </cell>
          <cell r="EG730">
            <v>0</v>
          </cell>
          <cell r="EH730">
            <v>0</v>
          </cell>
          <cell r="EI730">
            <v>0</v>
          </cell>
          <cell r="EJ730">
            <v>0</v>
          </cell>
          <cell r="EK730">
            <v>0</v>
          </cell>
          <cell r="EL730">
            <v>0</v>
          </cell>
          <cell r="EM730">
            <v>0</v>
          </cell>
          <cell r="EN730">
            <v>0</v>
          </cell>
          <cell r="EO730">
            <v>0</v>
          </cell>
          <cell r="EP730">
            <v>0</v>
          </cell>
          <cell r="EQ730">
            <v>0</v>
          </cell>
          <cell r="ER730">
            <v>0</v>
          </cell>
          <cell r="ES730">
            <v>0</v>
          </cell>
          <cell r="ET730">
            <v>-2400</v>
          </cell>
          <cell r="EU730">
            <v>0</v>
          </cell>
          <cell r="EV730">
            <v>0</v>
          </cell>
          <cell r="EW730">
            <v>0</v>
          </cell>
          <cell r="EX730">
            <v>0</v>
          </cell>
          <cell r="EY730">
            <v>-2400</v>
          </cell>
        </row>
        <row r="731">
          <cell r="A731" t="str">
            <v>TI59902010 - Net inc-Minor (min is profit)</v>
          </cell>
          <cell r="B731">
            <v>-2400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E731">
            <v>0</v>
          </cell>
          <cell r="BF731">
            <v>0</v>
          </cell>
          <cell r="BG731">
            <v>0</v>
          </cell>
          <cell r="BH731">
            <v>0</v>
          </cell>
          <cell r="BI731">
            <v>0</v>
          </cell>
          <cell r="BJ731">
            <v>0</v>
          </cell>
          <cell r="BK731">
            <v>0</v>
          </cell>
          <cell r="BL731">
            <v>0</v>
          </cell>
          <cell r="BM731">
            <v>0</v>
          </cell>
          <cell r="BN731">
            <v>0</v>
          </cell>
          <cell r="BO731">
            <v>0</v>
          </cell>
          <cell r="BP731">
            <v>0</v>
          </cell>
          <cell r="BQ731">
            <v>0</v>
          </cell>
          <cell r="BR731">
            <v>0</v>
          </cell>
          <cell r="BS731">
            <v>0</v>
          </cell>
          <cell r="BT731">
            <v>0</v>
          </cell>
          <cell r="BU731">
            <v>0</v>
          </cell>
          <cell r="BV731">
            <v>0</v>
          </cell>
          <cell r="BW731">
            <v>0</v>
          </cell>
          <cell r="BX731">
            <v>0</v>
          </cell>
          <cell r="BY731">
            <v>0</v>
          </cell>
          <cell r="BZ731">
            <v>0</v>
          </cell>
          <cell r="CA731">
            <v>0</v>
          </cell>
          <cell r="CB731">
            <v>0</v>
          </cell>
          <cell r="CC731">
            <v>0</v>
          </cell>
          <cell r="CD731">
            <v>0</v>
          </cell>
          <cell r="CE731">
            <v>0</v>
          </cell>
          <cell r="CF731">
            <v>0</v>
          </cell>
          <cell r="CG731">
            <v>0</v>
          </cell>
          <cell r="CH731">
            <v>0</v>
          </cell>
          <cell r="CI731">
            <v>0</v>
          </cell>
          <cell r="CJ731">
            <v>0</v>
          </cell>
          <cell r="CK731">
            <v>0</v>
          </cell>
          <cell r="CL731">
            <v>0</v>
          </cell>
          <cell r="CM731">
            <v>0</v>
          </cell>
          <cell r="CN731">
            <v>0</v>
          </cell>
          <cell r="CO731">
            <v>0</v>
          </cell>
          <cell r="CP731">
            <v>0</v>
          </cell>
          <cell r="CQ731">
            <v>0</v>
          </cell>
          <cell r="CR731">
            <v>0</v>
          </cell>
          <cell r="CS731">
            <v>0</v>
          </cell>
          <cell r="CT731">
            <v>0</v>
          </cell>
          <cell r="CU731">
            <v>0</v>
          </cell>
          <cell r="CV731">
            <v>0</v>
          </cell>
          <cell r="CW731">
            <v>0</v>
          </cell>
          <cell r="CX731">
            <v>0</v>
          </cell>
          <cell r="CY731">
            <v>0</v>
          </cell>
          <cell r="CZ731">
            <v>0</v>
          </cell>
          <cell r="DA731">
            <v>0</v>
          </cell>
          <cell r="DB731">
            <v>0</v>
          </cell>
          <cell r="DC731">
            <v>0</v>
          </cell>
          <cell r="DD731">
            <v>0</v>
          </cell>
          <cell r="DE731">
            <v>0</v>
          </cell>
          <cell r="DF731">
            <v>0</v>
          </cell>
          <cell r="DG731">
            <v>0</v>
          </cell>
          <cell r="DH731">
            <v>0</v>
          </cell>
          <cell r="DI731">
            <v>0</v>
          </cell>
          <cell r="DJ731">
            <v>0</v>
          </cell>
          <cell r="DK731">
            <v>0</v>
          </cell>
          <cell r="DL731">
            <v>0</v>
          </cell>
          <cell r="DM731">
            <v>0</v>
          </cell>
          <cell r="DN731">
            <v>0</v>
          </cell>
          <cell r="DO731">
            <v>0</v>
          </cell>
          <cell r="DP731">
            <v>0</v>
          </cell>
          <cell r="DQ731">
            <v>0</v>
          </cell>
          <cell r="DR731">
            <v>0</v>
          </cell>
          <cell r="DS731">
            <v>0</v>
          </cell>
          <cell r="DT731">
            <v>0</v>
          </cell>
          <cell r="DU731">
            <v>0</v>
          </cell>
          <cell r="DV731">
            <v>0</v>
          </cell>
          <cell r="DW731">
            <v>0</v>
          </cell>
          <cell r="DX731">
            <v>0</v>
          </cell>
          <cell r="DY731">
            <v>0</v>
          </cell>
          <cell r="DZ731">
            <v>0</v>
          </cell>
          <cell r="EA731">
            <v>0</v>
          </cell>
          <cell r="EB731">
            <v>0</v>
          </cell>
          <cell r="EC731">
            <v>0</v>
          </cell>
          <cell r="ED731">
            <v>0</v>
          </cell>
          <cell r="EE731">
            <v>0</v>
          </cell>
          <cell r="EF731">
            <v>0</v>
          </cell>
          <cell r="EG731">
            <v>0</v>
          </cell>
          <cell r="EH731">
            <v>0</v>
          </cell>
          <cell r="EI731">
            <v>0</v>
          </cell>
          <cell r="EJ731">
            <v>0</v>
          </cell>
          <cell r="EK731">
            <v>0</v>
          </cell>
          <cell r="EL731">
            <v>0</v>
          </cell>
          <cell r="EM731">
            <v>0</v>
          </cell>
          <cell r="EN731">
            <v>0</v>
          </cell>
          <cell r="EO731">
            <v>0</v>
          </cell>
          <cell r="EP731">
            <v>0</v>
          </cell>
          <cell r="EQ731">
            <v>0</v>
          </cell>
          <cell r="ER731">
            <v>0</v>
          </cell>
          <cell r="ES731">
            <v>0</v>
          </cell>
          <cell r="ET731">
            <v>-2400</v>
          </cell>
          <cell r="EU731">
            <v>0</v>
          </cell>
          <cell r="EV731">
            <v>0</v>
          </cell>
          <cell r="EW731">
            <v>0</v>
          </cell>
          <cell r="EX731">
            <v>0</v>
          </cell>
          <cell r="EY731">
            <v>-2400</v>
          </cell>
        </row>
        <row r="732">
          <cell r="A732" t="str">
            <v>TI5 - Net operating profit</v>
          </cell>
          <cell r="B732">
            <v>599571.75</v>
          </cell>
          <cell r="C732">
            <v>-96492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-96492</v>
          </cell>
          <cell r="I732">
            <v>38109</v>
          </cell>
          <cell r="J732">
            <v>38109</v>
          </cell>
          <cell r="K732">
            <v>453613.75</v>
          </cell>
          <cell r="L732">
            <v>152310</v>
          </cell>
          <cell r="M732">
            <v>0</v>
          </cell>
          <cell r="N732">
            <v>152310</v>
          </cell>
          <cell r="O732">
            <v>176603.25</v>
          </cell>
          <cell r="P732">
            <v>53663</v>
          </cell>
          <cell r="Q732">
            <v>122940.25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26595.5</v>
          </cell>
          <cell r="W732">
            <v>30226</v>
          </cell>
          <cell r="X732">
            <v>-3630.5</v>
          </cell>
          <cell r="Y732">
            <v>98105</v>
          </cell>
          <cell r="Z732">
            <v>11732</v>
          </cell>
          <cell r="AA732">
            <v>37990</v>
          </cell>
          <cell r="AB732">
            <v>14985</v>
          </cell>
          <cell r="AC732">
            <v>8834</v>
          </cell>
          <cell r="AD732">
            <v>382</v>
          </cell>
          <cell r="AE732">
            <v>13789</v>
          </cell>
          <cell r="AF732">
            <v>0</v>
          </cell>
          <cell r="AG732">
            <v>33517</v>
          </cell>
          <cell r="AH732">
            <v>15818</v>
          </cell>
          <cell r="AI732">
            <v>15308</v>
          </cell>
          <cell r="AJ732">
            <v>-2152</v>
          </cell>
          <cell r="AK732">
            <v>1914</v>
          </cell>
          <cell r="AL732">
            <v>2043</v>
          </cell>
          <cell r="AM732">
            <v>586</v>
          </cell>
          <cell r="AN732">
            <v>0</v>
          </cell>
          <cell r="AO732">
            <v>14683</v>
          </cell>
          <cell r="AP732">
            <v>1743</v>
          </cell>
          <cell r="AQ732">
            <v>3420</v>
          </cell>
          <cell r="AR732">
            <v>8565</v>
          </cell>
          <cell r="AS732">
            <v>0</v>
          </cell>
          <cell r="AT732">
            <v>955</v>
          </cell>
          <cell r="AU732">
            <v>183</v>
          </cell>
          <cell r="AV732">
            <v>22</v>
          </cell>
          <cell r="AW732">
            <v>0</v>
          </cell>
          <cell r="AX732">
            <v>161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E732">
            <v>0</v>
          </cell>
          <cell r="BF732">
            <v>0</v>
          </cell>
          <cell r="BG732">
            <v>21424</v>
          </cell>
          <cell r="BH732">
            <v>15718</v>
          </cell>
          <cell r="BI732">
            <v>831</v>
          </cell>
          <cell r="BJ732">
            <v>4875</v>
          </cell>
          <cell r="BK732">
            <v>14872</v>
          </cell>
          <cell r="BL732">
            <v>14872</v>
          </cell>
          <cell r="BM732">
            <v>0</v>
          </cell>
          <cell r="BN732">
            <v>0</v>
          </cell>
          <cell r="BO732">
            <v>10280</v>
          </cell>
          <cell r="BP732">
            <v>10280</v>
          </cell>
          <cell r="BQ732">
            <v>129199</v>
          </cell>
          <cell r="BR732">
            <v>30828</v>
          </cell>
          <cell r="BS732">
            <v>1148</v>
          </cell>
          <cell r="BT732">
            <v>24604</v>
          </cell>
          <cell r="BU732">
            <v>5076</v>
          </cell>
          <cell r="BV732">
            <v>98371</v>
          </cell>
          <cell r="BW732">
            <v>98856</v>
          </cell>
          <cell r="BX732">
            <v>55287</v>
          </cell>
          <cell r="BY732">
            <v>20183</v>
          </cell>
          <cell r="BZ732">
            <v>16506</v>
          </cell>
          <cell r="CA732">
            <v>147</v>
          </cell>
          <cell r="CB732">
            <v>2334</v>
          </cell>
          <cell r="CC732">
            <v>0</v>
          </cell>
          <cell r="CD732">
            <v>0</v>
          </cell>
          <cell r="CE732">
            <v>0</v>
          </cell>
          <cell r="CF732">
            <v>0</v>
          </cell>
          <cell r="CG732">
            <v>0</v>
          </cell>
          <cell r="CH732">
            <v>0</v>
          </cell>
          <cell r="CI732">
            <v>0</v>
          </cell>
          <cell r="CJ732">
            <v>0</v>
          </cell>
          <cell r="CK732">
            <v>0</v>
          </cell>
          <cell r="CL732">
            <v>937</v>
          </cell>
          <cell r="CM732">
            <v>0</v>
          </cell>
          <cell r="CN732">
            <v>0</v>
          </cell>
          <cell r="CO732">
            <v>3462</v>
          </cell>
          <cell r="CP732">
            <v>0</v>
          </cell>
          <cell r="CQ732">
            <v>-485</v>
          </cell>
          <cell r="CR732">
            <v>-27407</v>
          </cell>
          <cell r="CS732">
            <v>26832</v>
          </cell>
          <cell r="CT732">
            <v>90</v>
          </cell>
          <cell r="CU732">
            <v>0</v>
          </cell>
          <cell r="CV732">
            <v>0</v>
          </cell>
          <cell r="CW732">
            <v>5538</v>
          </cell>
          <cell r="CX732">
            <v>0</v>
          </cell>
          <cell r="CY732">
            <v>300</v>
          </cell>
          <cell r="CZ732">
            <v>59</v>
          </cell>
          <cell r="DA732">
            <v>1038</v>
          </cell>
          <cell r="DB732">
            <v>1514</v>
          </cell>
          <cell r="DC732">
            <v>855</v>
          </cell>
          <cell r="DD732">
            <v>-42</v>
          </cell>
          <cell r="DE732">
            <v>1116</v>
          </cell>
          <cell r="DF732">
            <v>21</v>
          </cell>
          <cell r="DG732">
            <v>9</v>
          </cell>
          <cell r="DH732">
            <v>-12</v>
          </cell>
          <cell r="DI732">
            <v>-416</v>
          </cell>
          <cell r="DJ732">
            <v>84</v>
          </cell>
          <cell r="DK732">
            <v>393</v>
          </cell>
          <cell r="DL732">
            <v>96</v>
          </cell>
          <cell r="DM732">
            <v>327</v>
          </cell>
          <cell r="DN732">
            <v>33</v>
          </cell>
          <cell r="DO732">
            <v>36</v>
          </cell>
          <cell r="DP732">
            <v>985</v>
          </cell>
          <cell r="DQ732">
            <v>-858</v>
          </cell>
          <cell r="DR732">
            <v>0</v>
          </cell>
          <cell r="DS732">
            <v>0</v>
          </cell>
          <cell r="DT732">
            <v>-5812</v>
          </cell>
          <cell r="DU732">
            <v>-4650</v>
          </cell>
          <cell r="DV732">
            <v>-1162</v>
          </cell>
          <cell r="DW732">
            <v>0</v>
          </cell>
          <cell r="DX732">
            <v>-2015</v>
          </cell>
          <cell r="DY732">
            <v>-525</v>
          </cell>
          <cell r="DZ732">
            <v>-321</v>
          </cell>
          <cell r="EA732">
            <v>0</v>
          </cell>
          <cell r="EB732">
            <v>-927</v>
          </cell>
          <cell r="EC732">
            <v>-242</v>
          </cell>
          <cell r="ED732">
            <v>0</v>
          </cell>
          <cell r="EE732">
            <v>0</v>
          </cell>
          <cell r="EF732">
            <v>0</v>
          </cell>
          <cell r="EG732">
            <v>0</v>
          </cell>
          <cell r="EH732">
            <v>0</v>
          </cell>
          <cell r="EI732">
            <v>0</v>
          </cell>
          <cell r="EJ732">
            <v>0</v>
          </cell>
          <cell r="EK732">
            <v>2280</v>
          </cell>
          <cell r="EL732">
            <v>1500</v>
          </cell>
          <cell r="EM732">
            <v>780</v>
          </cell>
          <cell r="EN732">
            <v>4361</v>
          </cell>
          <cell r="EO732">
            <v>-1877</v>
          </cell>
          <cell r="EP732">
            <v>-499</v>
          </cell>
          <cell r="EQ732">
            <v>0</v>
          </cell>
          <cell r="ER732">
            <v>-135</v>
          </cell>
          <cell r="ES732">
            <v>6872</v>
          </cell>
          <cell r="ET732">
            <v>24214</v>
          </cell>
          <cell r="EU732">
            <v>18601</v>
          </cell>
          <cell r="EV732">
            <v>0</v>
          </cell>
          <cell r="EW732">
            <v>0</v>
          </cell>
          <cell r="EX732">
            <v>0</v>
          </cell>
          <cell r="EY732">
            <v>5613</v>
          </cell>
        </row>
        <row r="733">
          <cell r="A733" t="str">
            <v>M50094001 - Financial exp/inc-post-emp-pensions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E733">
            <v>0</v>
          </cell>
          <cell r="BF733">
            <v>0</v>
          </cell>
          <cell r="BG733">
            <v>0</v>
          </cell>
          <cell r="BH733">
            <v>0</v>
          </cell>
          <cell r="BI733">
            <v>0</v>
          </cell>
          <cell r="BJ733">
            <v>0</v>
          </cell>
          <cell r="BK733">
            <v>0</v>
          </cell>
          <cell r="BL733">
            <v>0</v>
          </cell>
          <cell r="BM733">
            <v>0</v>
          </cell>
          <cell r="BN733">
            <v>0</v>
          </cell>
          <cell r="BO733">
            <v>0</v>
          </cell>
          <cell r="BP733">
            <v>0</v>
          </cell>
          <cell r="BQ733">
            <v>0</v>
          </cell>
          <cell r="BR733">
            <v>0</v>
          </cell>
          <cell r="BS733">
            <v>0</v>
          </cell>
          <cell r="BT733">
            <v>0</v>
          </cell>
          <cell r="BU733">
            <v>0</v>
          </cell>
          <cell r="BV733">
            <v>0</v>
          </cell>
          <cell r="BW733">
            <v>0</v>
          </cell>
          <cell r="BX733">
            <v>0</v>
          </cell>
          <cell r="BY733">
            <v>0</v>
          </cell>
          <cell r="BZ733">
            <v>0</v>
          </cell>
          <cell r="CA733">
            <v>0</v>
          </cell>
          <cell r="CB733">
            <v>0</v>
          </cell>
          <cell r="CC733">
            <v>0</v>
          </cell>
          <cell r="CD733">
            <v>0</v>
          </cell>
          <cell r="CE733">
            <v>0</v>
          </cell>
          <cell r="CF733">
            <v>0</v>
          </cell>
          <cell r="CG733">
            <v>0</v>
          </cell>
          <cell r="CH733">
            <v>0</v>
          </cell>
          <cell r="CI733">
            <v>0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P733">
            <v>0</v>
          </cell>
          <cell r="CQ733">
            <v>0</v>
          </cell>
          <cell r="CR733">
            <v>0</v>
          </cell>
          <cell r="CS733">
            <v>0</v>
          </cell>
          <cell r="CT733">
            <v>0</v>
          </cell>
          <cell r="CU733">
            <v>0</v>
          </cell>
          <cell r="CV733">
            <v>0</v>
          </cell>
          <cell r="CW733">
            <v>0</v>
          </cell>
          <cell r="CX733">
            <v>0</v>
          </cell>
          <cell r="CY733">
            <v>0</v>
          </cell>
          <cell r="CZ733">
            <v>0</v>
          </cell>
          <cell r="DA733">
            <v>0</v>
          </cell>
          <cell r="DB733">
            <v>0</v>
          </cell>
          <cell r="DC733">
            <v>0</v>
          </cell>
          <cell r="DD733">
            <v>0</v>
          </cell>
          <cell r="DE733">
            <v>0</v>
          </cell>
          <cell r="DF733">
            <v>0</v>
          </cell>
          <cell r="DG733">
            <v>0</v>
          </cell>
          <cell r="DH733">
            <v>0</v>
          </cell>
          <cell r="DI733">
            <v>0</v>
          </cell>
          <cell r="DJ733">
            <v>0</v>
          </cell>
          <cell r="DK733">
            <v>0</v>
          </cell>
          <cell r="DL733">
            <v>0</v>
          </cell>
          <cell r="DM733">
            <v>0</v>
          </cell>
          <cell r="DN733">
            <v>0</v>
          </cell>
          <cell r="DO733">
            <v>0</v>
          </cell>
          <cell r="DP733">
            <v>0</v>
          </cell>
          <cell r="DQ733">
            <v>0</v>
          </cell>
          <cell r="DR733">
            <v>0</v>
          </cell>
          <cell r="DS733">
            <v>0</v>
          </cell>
          <cell r="DT733">
            <v>0</v>
          </cell>
          <cell r="DU733">
            <v>0</v>
          </cell>
          <cell r="DV733">
            <v>0</v>
          </cell>
          <cell r="DW733">
            <v>0</v>
          </cell>
          <cell r="DX733">
            <v>0</v>
          </cell>
          <cell r="DY733">
            <v>0</v>
          </cell>
          <cell r="DZ733">
            <v>0</v>
          </cell>
          <cell r="EA733">
            <v>0</v>
          </cell>
          <cell r="EB733">
            <v>0</v>
          </cell>
          <cell r="EC733">
            <v>0</v>
          </cell>
          <cell r="ED733">
            <v>0</v>
          </cell>
          <cell r="EE733">
            <v>0</v>
          </cell>
          <cell r="EF733">
            <v>0</v>
          </cell>
          <cell r="EG733">
            <v>0</v>
          </cell>
          <cell r="EH733">
            <v>0</v>
          </cell>
          <cell r="EI733">
            <v>0</v>
          </cell>
          <cell r="EJ733">
            <v>0</v>
          </cell>
          <cell r="EK733">
            <v>0</v>
          </cell>
          <cell r="EL733">
            <v>0</v>
          </cell>
          <cell r="EM733">
            <v>0</v>
          </cell>
          <cell r="EN733">
            <v>0</v>
          </cell>
          <cell r="EO733">
            <v>0</v>
          </cell>
          <cell r="EP733">
            <v>0</v>
          </cell>
          <cell r="EQ733">
            <v>0</v>
          </cell>
          <cell r="ER733">
            <v>0</v>
          </cell>
          <cell r="ES733">
            <v>0</v>
          </cell>
          <cell r="ET733">
            <v>0</v>
          </cell>
          <cell r="EU733">
            <v>0</v>
          </cell>
          <cell r="EV733">
            <v>0</v>
          </cell>
          <cell r="EW733">
            <v>0</v>
          </cell>
          <cell r="EX733">
            <v>0</v>
          </cell>
          <cell r="EY733">
            <v>0</v>
          </cell>
        </row>
        <row r="734">
          <cell r="A734" t="str">
            <v>M50094002 - Financial exp/inc-post-emp-non-pens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>
            <v>0</v>
          </cell>
          <cell r="BF734">
            <v>0</v>
          </cell>
          <cell r="BG734">
            <v>0</v>
          </cell>
          <cell r="BH734">
            <v>0</v>
          </cell>
          <cell r="BI734">
            <v>0</v>
          </cell>
          <cell r="BJ734">
            <v>0</v>
          </cell>
          <cell r="BK734">
            <v>0</v>
          </cell>
          <cell r="BL734">
            <v>0</v>
          </cell>
          <cell r="BM734">
            <v>0</v>
          </cell>
          <cell r="BN734">
            <v>0</v>
          </cell>
          <cell r="BO734">
            <v>0</v>
          </cell>
          <cell r="BP734">
            <v>0</v>
          </cell>
          <cell r="BQ734">
            <v>0</v>
          </cell>
          <cell r="BR734">
            <v>0</v>
          </cell>
          <cell r="BS734">
            <v>0</v>
          </cell>
          <cell r="BT734">
            <v>0</v>
          </cell>
          <cell r="BU734">
            <v>0</v>
          </cell>
          <cell r="BV734">
            <v>0</v>
          </cell>
          <cell r="BW734">
            <v>0</v>
          </cell>
          <cell r="BX734">
            <v>0</v>
          </cell>
          <cell r="BY734">
            <v>0</v>
          </cell>
          <cell r="BZ734">
            <v>0</v>
          </cell>
          <cell r="CA734">
            <v>0</v>
          </cell>
          <cell r="CB734">
            <v>0</v>
          </cell>
          <cell r="CC734">
            <v>0</v>
          </cell>
          <cell r="CD734">
            <v>0</v>
          </cell>
          <cell r="CE734">
            <v>0</v>
          </cell>
          <cell r="CF734">
            <v>0</v>
          </cell>
          <cell r="CG734">
            <v>0</v>
          </cell>
          <cell r="CH734">
            <v>0</v>
          </cell>
          <cell r="CI734">
            <v>0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P734">
            <v>0</v>
          </cell>
          <cell r="CQ734">
            <v>0</v>
          </cell>
          <cell r="CR734">
            <v>0</v>
          </cell>
          <cell r="CS734">
            <v>0</v>
          </cell>
          <cell r="CT734">
            <v>0</v>
          </cell>
          <cell r="CU734">
            <v>0</v>
          </cell>
          <cell r="CV734">
            <v>0</v>
          </cell>
          <cell r="CW734">
            <v>0</v>
          </cell>
          <cell r="CX734">
            <v>0</v>
          </cell>
          <cell r="CY734">
            <v>0</v>
          </cell>
          <cell r="CZ734">
            <v>0</v>
          </cell>
          <cell r="DA734">
            <v>0</v>
          </cell>
          <cell r="DB734">
            <v>0</v>
          </cell>
          <cell r="DC734">
            <v>0</v>
          </cell>
          <cell r="DD734">
            <v>0</v>
          </cell>
          <cell r="DE734">
            <v>0</v>
          </cell>
          <cell r="DF734">
            <v>0</v>
          </cell>
          <cell r="DG734">
            <v>0</v>
          </cell>
          <cell r="DH734">
            <v>0</v>
          </cell>
          <cell r="DI734">
            <v>0</v>
          </cell>
          <cell r="DJ734">
            <v>0</v>
          </cell>
          <cell r="DK734">
            <v>0</v>
          </cell>
          <cell r="DL734">
            <v>0</v>
          </cell>
          <cell r="DM734">
            <v>0</v>
          </cell>
          <cell r="DN734">
            <v>0</v>
          </cell>
          <cell r="DO734">
            <v>0</v>
          </cell>
          <cell r="DP734">
            <v>0</v>
          </cell>
          <cell r="DQ734">
            <v>0</v>
          </cell>
          <cell r="DR734">
            <v>0</v>
          </cell>
          <cell r="DS734">
            <v>0</v>
          </cell>
          <cell r="DT734">
            <v>0</v>
          </cell>
          <cell r="DU734">
            <v>0</v>
          </cell>
          <cell r="DV734">
            <v>0</v>
          </cell>
          <cell r="DW734">
            <v>0</v>
          </cell>
          <cell r="DX734">
            <v>0</v>
          </cell>
          <cell r="DY734">
            <v>0</v>
          </cell>
          <cell r="DZ734">
            <v>0</v>
          </cell>
          <cell r="EA734">
            <v>0</v>
          </cell>
          <cell r="EB734">
            <v>0</v>
          </cell>
          <cell r="EC734">
            <v>0</v>
          </cell>
          <cell r="ED734">
            <v>0</v>
          </cell>
          <cell r="EE734">
            <v>0</v>
          </cell>
          <cell r="EF734">
            <v>0</v>
          </cell>
          <cell r="EG734">
            <v>0</v>
          </cell>
          <cell r="EH734">
            <v>0</v>
          </cell>
          <cell r="EI734">
            <v>0</v>
          </cell>
          <cell r="EJ734">
            <v>0</v>
          </cell>
          <cell r="EK734">
            <v>0</v>
          </cell>
          <cell r="EL734">
            <v>0</v>
          </cell>
          <cell r="EM734">
            <v>0</v>
          </cell>
          <cell r="EN734">
            <v>0</v>
          </cell>
          <cell r="EO734">
            <v>0</v>
          </cell>
          <cell r="EP734">
            <v>0</v>
          </cell>
          <cell r="EQ734">
            <v>0</v>
          </cell>
          <cell r="ER734">
            <v>0</v>
          </cell>
          <cell r="ES734">
            <v>0</v>
          </cell>
          <cell r="ET734">
            <v>0</v>
          </cell>
          <cell r="EU734">
            <v>0</v>
          </cell>
          <cell r="EV734">
            <v>0</v>
          </cell>
          <cell r="EW734">
            <v>0</v>
          </cell>
          <cell r="EX734">
            <v>0</v>
          </cell>
          <cell r="EY734">
            <v>0</v>
          </cell>
        </row>
        <row r="735">
          <cell r="A735" t="str">
            <v>M50094003 - Financial exp-Jubilee benefits</v>
          </cell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E735">
            <v>0</v>
          </cell>
          <cell r="BF735">
            <v>0</v>
          </cell>
          <cell r="BG735">
            <v>0</v>
          </cell>
          <cell r="BH735">
            <v>0</v>
          </cell>
          <cell r="BI735">
            <v>0</v>
          </cell>
          <cell r="BJ735">
            <v>0</v>
          </cell>
          <cell r="BK735">
            <v>0</v>
          </cell>
          <cell r="BL735">
            <v>0</v>
          </cell>
          <cell r="BM735">
            <v>0</v>
          </cell>
          <cell r="BN735">
            <v>0</v>
          </cell>
          <cell r="BO735">
            <v>0</v>
          </cell>
          <cell r="BP735">
            <v>0</v>
          </cell>
          <cell r="BQ735">
            <v>0</v>
          </cell>
          <cell r="BR735">
            <v>0</v>
          </cell>
          <cell r="BS735">
            <v>0</v>
          </cell>
          <cell r="BT735">
            <v>0</v>
          </cell>
          <cell r="BU735">
            <v>0</v>
          </cell>
          <cell r="BV735">
            <v>0</v>
          </cell>
          <cell r="BW735">
            <v>0</v>
          </cell>
          <cell r="BX735">
            <v>0</v>
          </cell>
          <cell r="BY735">
            <v>0</v>
          </cell>
          <cell r="BZ735">
            <v>0</v>
          </cell>
          <cell r="CA735">
            <v>0</v>
          </cell>
          <cell r="CB735">
            <v>0</v>
          </cell>
          <cell r="CC735">
            <v>0</v>
          </cell>
          <cell r="CD735">
            <v>0</v>
          </cell>
          <cell r="CE735">
            <v>0</v>
          </cell>
          <cell r="CF735">
            <v>0</v>
          </cell>
          <cell r="CG735">
            <v>0</v>
          </cell>
          <cell r="CH735">
            <v>0</v>
          </cell>
          <cell r="CI735">
            <v>0</v>
          </cell>
          <cell r="CJ735">
            <v>0</v>
          </cell>
          <cell r="CK735">
            <v>0</v>
          </cell>
          <cell r="CL735">
            <v>0</v>
          </cell>
          <cell r="CM735">
            <v>0</v>
          </cell>
          <cell r="CN735">
            <v>0</v>
          </cell>
          <cell r="CO735">
            <v>0</v>
          </cell>
          <cell r="CP735">
            <v>0</v>
          </cell>
          <cell r="CQ735">
            <v>0</v>
          </cell>
          <cell r="CR735">
            <v>0</v>
          </cell>
          <cell r="CS735">
            <v>0</v>
          </cell>
          <cell r="CT735">
            <v>0</v>
          </cell>
          <cell r="CU735">
            <v>0</v>
          </cell>
          <cell r="CV735">
            <v>0</v>
          </cell>
          <cell r="CW735">
            <v>0</v>
          </cell>
          <cell r="CX735">
            <v>0</v>
          </cell>
          <cell r="CY735">
            <v>0</v>
          </cell>
          <cell r="CZ735">
            <v>0</v>
          </cell>
          <cell r="DA735">
            <v>0</v>
          </cell>
          <cell r="DB735">
            <v>0</v>
          </cell>
          <cell r="DC735">
            <v>0</v>
          </cell>
          <cell r="DD735">
            <v>0</v>
          </cell>
          <cell r="DE735">
            <v>0</v>
          </cell>
          <cell r="DF735">
            <v>0</v>
          </cell>
          <cell r="DG735">
            <v>0</v>
          </cell>
          <cell r="DH735">
            <v>0</v>
          </cell>
          <cell r="DI735">
            <v>0</v>
          </cell>
          <cell r="DJ735">
            <v>0</v>
          </cell>
          <cell r="DK735">
            <v>0</v>
          </cell>
          <cell r="DL735">
            <v>0</v>
          </cell>
          <cell r="DM735">
            <v>0</v>
          </cell>
          <cell r="DN735">
            <v>0</v>
          </cell>
          <cell r="DO735">
            <v>0</v>
          </cell>
          <cell r="DP735">
            <v>0</v>
          </cell>
          <cell r="DQ735">
            <v>0</v>
          </cell>
          <cell r="DR735">
            <v>0</v>
          </cell>
          <cell r="DS735">
            <v>0</v>
          </cell>
          <cell r="DT735">
            <v>0</v>
          </cell>
          <cell r="DU735">
            <v>0</v>
          </cell>
          <cell r="DV735">
            <v>0</v>
          </cell>
          <cell r="DW735">
            <v>0</v>
          </cell>
          <cell r="DX735">
            <v>0</v>
          </cell>
          <cell r="DY735">
            <v>0</v>
          </cell>
          <cell r="DZ735">
            <v>0</v>
          </cell>
          <cell r="EA735">
            <v>0</v>
          </cell>
          <cell r="EB735">
            <v>0</v>
          </cell>
          <cell r="EC735">
            <v>0</v>
          </cell>
          <cell r="ED735">
            <v>0</v>
          </cell>
          <cell r="EE735">
            <v>0</v>
          </cell>
          <cell r="EF735">
            <v>0</v>
          </cell>
          <cell r="EG735">
            <v>0</v>
          </cell>
          <cell r="EH735">
            <v>0</v>
          </cell>
          <cell r="EI735">
            <v>0</v>
          </cell>
          <cell r="EJ735">
            <v>0</v>
          </cell>
          <cell r="EK735">
            <v>0</v>
          </cell>
          <cell r="EL735">
            <v>0</v>
          </cell>
          <cell r="EM735">
            <v>0</v>
          </cell>
          <cell r="EN735">
            <v>0</v>
          </cell>
          <cell r="EO735">
            <v>0</v>
          </cell>
          <cell r="EP735">
            <v>0</v>
          </cell>
          <cell r="EQ735">
            <v>0</v>
          </cell>
          <cell r="ER735">
            <v>0</v>
          </cell>
          <cell r="ES735">
            <v>0</v>
          </cell>
          <cell r="ET735">
            <v>0</v>
          </cell>
          <cell r="EU735">
            <v>0</v>
          </cell>
          <cell r="EV735">
            <v>0</v>
          </cell>
          <cell r="EW735">
            <v>0</v>
          </cell>
          <cell r="EX735">
            <v>0</v>
          </cell>
          <cell r="EY735">
            <v>0</v>
          </cell>
        </row>
        <row r="736">
          <cell r="A736" t="str">
            <v>M50094004 - Financial exp/inc - Other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H736">
            <v>0</v>
          </cell>
          <cell r="BI736">
            <v>0</v>
          </cell>
          <cell r="BJ736">
            <v>0</v>
          </cell>
          <cell r="BK736">
            <v>0</v>
          </cell>
          <cell r="BL736">
            <v>0</v>
          </cell>
          <cell r="BM736">
            <v>0</v>
          </cell>
          <cell r="BN736">
            <v>0</v>
          </cell>
          <cell r="BO736">
            <v>0</v>
          </cell>
          <cell r="BP736">
            <v>0</v>
          </cell>
          <cell r="BQ736">
            <v>0</v>
          </cell>
          <cell r="BR736">
            <v>0</v>
          </cell>
          <cell r="BS736">
            <v>0</v>
          </cell>
          <cell r="BT736">
            <v>0</v>
          </cell>
          <cell r="BU736">
            <v>0</v>
          </cell>
          <cell r="BV736">
            <v>0</v>
          </cell>
          <cell r="BW736">
            <v>0</v>
          </cell>
          <cell r="BX736">
            <v>0</v>
          </cell>
          <cell r="BY736">
            <v>0</v>
          </cell>
          <cell r="BZ736">
            <v>0</v>
          </cell>
          <cell r="CA736">
            <v>0</v>
          </cell>
          <cell r="CB736">
            <v>0</v>
          </cell>
          <cell r="CC736">
            <v>0</v>
          </cell>
          <cell r="CD736">
            <v>0</v>
          </cell>
          <cell r="CE736">
            <v>0</v>
          </cell>
          <cell r="CF736">
            <v>0</v>
          </cell>
          <cell r="CG736">
            <v>0</v>
          </cell>
          <cell r="CH736">
            <v>0</v>
          </cell>
          <cell r="CI736">
            <v>0</v>
          </cell>
          <cell r="CJ736">
            <v>0</v>
          </cell>
          <cell r="CK736">
            <v>0</v>
          </cell>
          <cell r="CL736">
            <v>0</v>
          </cell>
          <cell r="CM736">
            <v>0</v>
          </cell>
          <cell r="CN736">
            <v>0</v>
          </cell>
          <cell r="CO736">
            <v>0</v>
          </cell>
          <cell r="CP736">
            <v>0</v>
          </cell>
          <cell r="CQ736">
            <v>0</v>
          </cell>
          <cell r="CR736">
            <v>0</v>
          </cell>
          <cell r="CS736">
            <v>0</v>
          </cell>
          <cell r="CT736">
            <v>0</v>
          </cell>
          <cell r="CU736">
            <v>0</v>
          </cell>
          <cell r="CV736">
            <v>0</v>
          </cell>
          <cell r="CW736">
            <v>0</v>
          </cell>
          <cell r="CX736">
            <v>0</v>
          </cell>
          <cell r="CY736">
            <v>0</v>
          </cell>
          <cell r="CZ736">
            <v>0</v>
          </cell>
          <cell r="DA736">
            <v>0</v>
          </cell>
          <cell r="DB736">
            <v>0</v>
          </cell>
          <cell r="DC736">
            <v>0</v>
          </cell>
          <cell r="DD736">
            <v>0</v>
          </cell>
          <cell r="DE736">
            <v>0</v>
          </cell>
          <cell r="DF736">
            <v>0</v>
          </cell>
          <cell r="DG736">
            <v>0</v>
          </cell>
          <cell r="DH736">
            <v>0</v>
          </cell>
          <cell r="DI736">
            <v>0</v>
          </cell>
          <cell r="DJ736">
            <v>0</v>
          </cell>
          <cell r="DK736">
            <v>0</v>
          </cell>
          <cell r="DL736">
            <v>0</v>
          </cell>
          <cell r="DM736">
            <v>0</v>
          </cell>
          <cell r="DN736">
            <v>0</v>
          </cell>
          <cell r="DO736">
            <v>0</v>
          </cell>
          <cell r="DP736">
            <v>0</v>
          </cell>
          <cell r="DQ736">
            <v>0</v>
          </cell>
          <cell r="DR736">
            <v>0</v>
          </cell>
          <cell r="DS736">
            <v>0</v>
          </cell>
          <cell r="DT736">
            <v>0</v>
          </cell>
          <cell r="DU736">
            <v>0</v>
          </cell>
          <cell r="DV736">
            <v>0</v>
          </cell>
          <cell r="DW736">
            <v>0</v>
          </cell>
          <cell r="DX736">
            <v>0</v>
          </cell>
          <cell r="DY736">
            <v>0</v>
          </cell>
          <cell r="DZ736">
            <v>0</v>
          </cell>
          <cell r="EA736">
            <v>0</v>
          </cell>
          <cell r="EB736">
            <v>0</v>
          </cell>
          <cell r="EC736">
            <v>0</v>
          </cell>
          <cell r="ED736">
            <v>0</v>
          </cell>
          <cell r="EE736">
            <v>0</v>
          </cell>
          <cell r="EF736">
            <v>0</v>
          </cell>
          <cell r="EG736">
            <v>0</v>
          </cell>
          <cell r="EH736">
            <v>0</v>
          </cell>
          <cell r="EI736">
            <v>0</v>
          </cell>
          <cell r="EJ736">
            <v>0</v>
          </cell>
          <cell r="EK736">
            <v>0</v>
          </cell>
          <cell r="EL736">
            <v>0</v>
          </cell>
          <cell r="EM736">
            <v>0</v>
          </cell>
          <cell r="EN736">
            <v>0</v>
          </cell>
          <cell r="EO736">
            <v>0</v>
          </cell>
          <cell r="EP736">
            <v>0</v>
          </cell>
          <cell r="EQ736">
            <v>0</v>
          </cell>
          <cell r="ER736">
            <v>0</v>
          </cell>
          <cell r="ES736">
            <v>0</v>
          </cell>
          <cell r="ET736">
            <v>0</v>
          </cell>
          <cell r="EU736">
            <v>0</v>
          </cell>
          <cell r="EV736">
            <v>0</v>
          </cell>
          <cell r="EW736">
            <v>0</v>
          </cell>
          <cell r="EX736">
            <v>0</v>
          </cell>
          <cell r="EY736">
            <v>0</v>
          </cell>
        </row>
        <row r="737">
          <cell r="A737" t="str">
            <v>M50094005 - Financial exp-Termination ben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H737">
            <v>0</v>
          </cell>
          <cell r="BI737">
            <v>0</v>
          </cell>
          <cell r="BJ737">
            <v>0</v>
          </cell>
          <cell r="BK737">
            <v>0</v>
          </cell>
          <cell r="BL737">
            <v>0</v>
          </cell>
          <cell r="BM737">
            <v>0</v>
          </cell>
          <cell r="BN737">
            <v>0</v>
          </cell>
          <cell r="BO737">
            <v>0</v>
          </cell>
          <cell r="BP737">
            <v>0</v>
          </cell>
          <cell r="BQ737">
            <v>0</v>
          </cell>
          <cell r="BR737">
            <v>0</v>
          </cell>
          <cell r="BS737">
            <v>0</v>
          </cell>
          <cell r="BT737">
            <v>0</v>
          </cell>
          <cell r="BU737">
            <v>0</v>
          </cell>
          <cell r="BV737">
            <v>0</v>
          </cell>
          <cell r="BW737">
            <v>0</v>
          </cell>
          <cell r="BX737">
            <v>0</v>
          </cell>
          <cell r="BY737">
            <v>0</v>
          </cell>
          <cell r="BZ737">
            <v>0</v>
          </cell>
          <cell r="CA737">
            <v>0</v>
          </cell>
          <cell r="CB737">
            <v>0</v>
          </cell>
          <cell r="CC737">
            <v>0</v>
          </cell>
          <cell r="CD737">
            <v>0</v>
          </cell>
          <cell r="CE737">
            <v>0</v>
          </cell>
          <cell r="CF737">
            <v>0</v>
          </cell>
          <cell r="CG737">
            <v>0</v>
          </cell>
          <cell r="CH737">
            <v>0</v>
          </cell>
          <cell r="CI737">
            <v>0</v>
          </cell>
          <cell r="CJ737">
            <v>0</v>
          </cell>
          <cell r="CK737">
            <v>0</v>
          </cell>
          <cell r="CL737">
            <v>0</v>
          </cell>
          <cell r="CM737">
            <v>0</v>
          </cell>
          <cell r="CN737">
            <v>0</v>
          </cell>
          <cell r="CO737">
            <v>0</v>
          </cell>
          <cell r="CP737">
            <v>0</v>
          </cell>
          <cell r="CQ737">
            <v>0</v>
          </cell>
          <cell r="CR737">
            <v>0</v>
          </cell>
          <cell r="CS737">
            <v>0</v>
          </cell>
          <cell r="CT737">
            <v>0</v>
          </cell>
          <cell r="CU737">
            <v>0</v>
          </cell>
          <cell r="CV737">
            <v>0</v>
          </cell>
          <cell r="CW737">
            <v>0</v>
          </cell>
          <cell r="CX737">
            <v>0</v>
          </cell>
          <cell r="CY737">
            <v>0</v>
          </cell>
          <cell r="CZ737">
            <v>0</v>
          </cell>
          <cell r="DA737">
            <v>0</v>
          </cell>
          <cell r="DB737">
            <v>0</v>
          </cell>
          <cell r="DC737">
            <v>0</v>
          </cell>
          <cell r="DD737">
            <v>0</v>
          </cell>
          <cell r="DE737">
            <v>0</v>
          </cell>
          <cell r="DF737">
            <v>0</v>
          </cell>
          <cell r="DG737">
            <v>0</v>
          </cell>
          <cell r="DH737">
            <v>0</v>
          </cell>
          <cell r="DI737">
            <v>0</v>
          </cell>
          <cell r="DJ737">
            <v>0</v>
          </cell>
          <cell r="DK737">
            <v>0</v>
          </cell>
          <cell r="DL737">
            <v>0</v>
          </cell>
          <cell r="DM737">
            <v>0</v>
          </cell>
          <cell r="DN737">
            <v>0</v>
          </cell>
          <cell r="DO737">
            <v>0</v>
          </cell>
          <cell r="DP737">
            <v>0</v>
          </cell>
          <cell r="DQ737">
            <v>0</v>
          </cell>
          <cell r="DR737">
            <v>0</v>
          </cell>
          <cell r="DS737">
            <v>0</v>
          </cell>
          <cell r="DT737">
            <v>0</v>
          </cell>
          <cell r="DU737">
            <v>0</v>
          </cell>
          <cell r="DV737">
            <v>0</v>
          </cell>
          <cell r="DW737">
            <v>0</v>
          </cell>
          <cell r="DX737">
            <v>0</v>
          </cell>
          <cell r="DY737">
            <v>0</v>
          </cell>
          <cell r="DZ737">
            <v>0</v>
          </cell>
          <cell r="EA737">
            <v>0</v>
          </cell>
          <cell r="EB737">
            <v>0</v>
          </cell>
          <cell r="EC737">
            <v>0</v>
          </cell>
          <cell r="ED737">
            <v>0</v>
          </cell>
          <cell r="EE737">
            <v>0</v>
          </cell>
          <cell r="EF737">
            <v>0</v>
          </cell>
          <cell r="EG737">
            <v>0</v>
          </cell>
          <cell r="EH737">
            <v>0</v>
          </cell>
          <cell r="EI737">
            <v>0</v>
          </cell>
          <cell r="EJ737">
            <v>0</v>
          </cell>
          <cell r="EK737">
            <v>0</v>
          </cell>
          <cell r="EL737">
            <v>0</v>
          </cell>
          <cell r="EM737">
            <v>0</v>
          </cell>
          <cell r="EN737">
            <v>0</v>
          </cell>
          <cell r="EO737">
            <v>0</v>
          </cell>
          <cell r="EP737">
            <v>0</v>
          </cell>
          <cell r="EQ737">
            <v>0</v>
          </cell>
          <cell r="ER737">
            <v>0</v>
          </cell>
          <cell r="ES737">
            <v>0</v>
          </cell>
          <cell r="ET737">
            <v>0</v>
          </cell>
          <cell r="EU737">
            <v>0</v>
          </cell>
          <cell r="EV737">
            <v>0</v>
          </cell>
          <cell r="EW737">
            <v>0</v>
          </cell>
          <cell r="EX737">
            <v>0</v>
          </cell>
          <cell r="EY737">
            <v>0</v>
          </cell>
        </row>
        <row r="738">
          <cell r="A738" t="str">
            <v>M46088010 - Rev IGI - Costs - Cost</v>
          </cell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E738">
            <v>0</v>
          </cell>
          <cell r="BF738">
            <v>0</v>
          </cell>
          <cell r="BG738">
            <v>0</v>
          </cell>
          <cell r="BH738">
            <v>0</v>
          </cell>
          <cell r="BI738">
            <v>0</v>
          </cell>
          <cell r="BJ738">
            <v>0</v>
          </cell>
          <cell r="BK738">
            <v>0</v>
          </cell>
          <cell r="BL738">
            <v>0</v>
          </cell>
          <cell r="BM738">
            <v>0</v>
          </cell>
          <cell r="BN738">
            <v>0</v>
          </cell>
          <cell r="BO738">
            <v>0</v>
          </cell>
          <cell r="BP738">
            <v>0</v>
          </cell>
          <cell r="BQ738">
            <v>0</v>
          </cell>
          <cell r="BR738">
            <v>0</v>
          </cell>
          <cell r="BS738">
            <v>0</v>
          </cell>
          <cell r="BT738">
            <v>0</v>
          </cell>
          <cell r="BU738">
            <v>0</v>
          </cell>
          <cell r="BV738">
            <v>0</v>
          </cell>
          <cell r="BW738">
            <v>0</v>
          </cell>
          <cell r="BX738">
            <v>0</v>
          </cell>
          <cell r="BY738">
            <v>0</v>
          </cell>
          <cell r="BZ738">
            <v>0</v>
          </cell>
          <cell r="CA738">
            <v>0</v>
          </cell>
          <cell r="CB738">
            <v>0</v>
          </cell>
          <cell r="CC738">
            <v>0</v>
          </cell>
          <cell r="CD738">
            <v>0</v>
          </cell>
          <cell r="CE738">
            <v>0</v>
          </cell>
          <cell r="CF738">
            <v>0</v>
          </cell>
          <cell r="CG738">
            <v>0</v>
          </cell>
          <cell r="CH738">
            <v>0</v>
          </cell>
          <cell r="CI738">
            <v>0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P738">
            <v>0</v>
          </cell>
          <cell r="CQ738">
            <v>0</v>
          </cell>
          <cell r="CR738">
            <v>0</v>
          </cell>
          <cell r="CS738">
            <v>0</v>
          </cell>
          <cell r="CT738">
            <v>0</v>
          </cell>
          <cell r="CU738">
            <v>0</v>
          </cell>
          <cell r="CV738">
            <v>0</v>
          </cell>
          <cell r="CW738">
            <v>0</v>
          </cell>
          <cell r="CX738">
            <v>0</v>
          </cell>
          <cell r="CY738">
            <v>0</v>
          </cell>
          <cell r="CZ738">
            <v>0</v>
          </cell>
          <cell r="DA738">
            <v>0</v>
          </cell>
          <cell r="DB738">
            <v>0</v>
          </cell>
          <cell r="DC738">
            <v>0</v>
          </cell>
          <cell r="DD738">
            <v>0</v>
          </cell>
          <cell r="DE738">
            <v>0</v>
          </cell>
          <cell r="DF738">
            <v>0</v>
          </cell>
          <cell r="DG738">
            <v>0</v>
          </cell>
          <cell r="DH738">
            <v>0</v>
          </cell>
          <cell r="DI738">
            <v>0</v>
          </cell>
          <cell r="DJ738">
            <v>0</v>
          </cell>
          <cell r="DK738">
            <v>0</v>
          </cell>
          <cell r="DL738">
            <v>0</v>
          </cell>
          <cell r="DM738">
            <v>0</v>
          </cell>
          <cell r="DN738">
            <v>0</v>
          </cell>
          <cell r="DO738">
            <v>0</v>
          </cell>
          <cell r="DP738">
            <v>0</v>
          </cell>
          <cell r="DQ738">
            <v>0</v>
          </cell>
          <cell r="DR738">
            <v>0</v>
          </cell>
          <cell r="DS738">
            <v>0</v>
          </cell>
          <cell r="DT738">
            <v>0</v>
          </cell>
          <cell r="DU738">
            <v>0</v>
          </cell>
          <cell r="DV738">
            <v>0</v>
          </cell>
          <cell r="DW738">
            <v>0</v>
          </cell>
          <cell r="DX738">
            <v>0</v>
          </cell>
          <cell r="DY738">
            <v>0</v>
          </cell>
          <cell r="DZ738">
            <v>0</v>
          </cell>
          <cell r="EA738">
            <v>0</v>
          </cell>
          <cell r="EB738">
            <v>0</v>
          </cell>
          <cell r="EC738">
            <v>0</v>
          </cell>
          <cell r="ED738">
            <v>0</v>
          </cell>
          <cell r="EE738">
            <v>0</v>
          </cell>
          <cell r="EF738">
            <v>0</v>
          </cell>
          <cell r="EG738">
            <v>0</v>
          </cell>
          <cell r="EH738">
            <v>0</v>
          </cell>
          <cell r="EI738">
            <v>0</v>
          </cell>
          <cell r="EJ738">
            <v>0</v>
          </cell>
          <cell r="EK738">
            <v>0</v>
          </cell>
          <cell r="EL738">
            <v>0</v>
          </cell>
          <cell r="EM738">
            <v>0</v>
          </cell>
          <cell r="EN738">
            <v>0</v>
          </cell>
          <cell r="EO738">
            <v>0</v>
          </cell>
          <cell r="EP738">
            <v>0</v>
          </cell>
          <cell r="EQ738">
            <v>0</v>
          </cell>
          <cell r="ER738">
            <v>0</v>
          </cell>
          <cell r="ES738">
            <v>0</v>
          </cell>
          <cell r="ET738">
            <v>0</v>
          </cell>
          <cell r="EU738">
            <v>0</v>
          </cell>
          <cell r="EV738">
            <v>0</v>
          </cell>
          <cell r="EW738">
            <v>0</v>
          </cell>
          <cell r="EX738">
            <v>0</v>
          </cell>
          <cell r="EY738">
            <v>0</v>
          </cell>
        </row>
        <row r="739">
          <cell r="A739" t="str">
            <v>M46088020 - Rev IGI - Costs - Mark-up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E739">
            <v>0</v>
          </cell>
          <cell r="BF739">
            <v>0</v>
          </cell>
          <cell r="BG739">
            <v>0</v>
          </cell>
          <cell r="BH739">
            <v>0</v>
          </cell>
          <cell r="BI739">
            <v>0</v>
          </cell>
          <cell r="BJ739">
            <v>0</v>
          </cell>
          <cell r="BK739">
            <v>0</v>
          </cell>
          <cell r="BL739">
            <v>0</v>
          </cell>
          <cell r="BM739">
            <v>0</v>
          </cell>
          <cell r="BN739">
            <v>0</v>
          </cell>
          <cell r="BO739">
            <v>0</v>
          </cell>
          <cell r="BP739">
            <v>0</v>
          </cell>
          <cell r="BQ739">
            <v>0</v>
          </cell>
          <cell r="BR739">
            <v>0</v>
          </cell>
          <cell r="BS739">
            <v>0</v>
          </cell>
          <cell r="BT739">
            <v>0</v>
          </cell>
          <cell r="BU739">
            <v>0</v>
          </cell>
          <cell r="BV739">
            <v>0</v>
          </cell>
          <cell r="BW739">
            <v>0</v>
          </cell>
          <cell r="BX739">
            <v>0</v>
          </cell>
          <cell r="BY739">
            <v>0</v>
          </cell>
          <cell r="BZ739">
            <v>0</v>
          </cell>
          <cell r="CA739">
            <v>0</v>
          </cell>
          <cell r="CB739">
            <v>0</v>
          </cell>
          <cell r="CC739">
            <v>0</v>
          </cell>
          <cell r="CD739">
            <v>0</v>
          </cell>
          <cell r="CE739">
            <v>0</v>
          </cell>
          <cell r="CF739">
            <v>0</v>
          </cell>
          <cell r="CG739">
            <v>0</v>
          </cell>
          <cell r="CH739">
            <v>0</v>
          </cell>
          <cell r="CI739">
            <v>0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P739">
            <v>0</v>
          </cell>
          <cell r="CQ739">
            <v>0</v>
          </cell>
          <cell r="CR739">
            <v>0</v>
          </cell>
          <cell r="CS739">
            <v>0</v>
          </cell>
          <cell r="CT739">
            <v>0</v>
          </cell>
          <cell r="CU739">
            <v>0</v>
          </cell>
          <cell r="CV739">
            <v>0</v>
          </cell>
          <cell r="CW739">
            <v>0</v>
          </cell>
          <cell r="CX739">
            <v>0</v>
          </cell>
          <cell r="CY739">
            <v>0</v>
          </cell>
          <cell r="CZ739">
            <v>0</v>
          </cell>
          <cell r="DA739">
            <v>0</v>
          </cell>
          <cell r="DB739">
            <v>0</v>
          </cell>
          <cell r="DC739">
            <v>0</v>
          </cell>
          <cell r="DD739">
            <v>0</v>
          </cell>
          <cell r="DE739">
            <v>0</v>
          </cell>
          <cell r="DF739">
            <v>0</v>
          </cell>
          <cell r="DG739">
            <v>0</v>
          </cell>
          <cell r="DH739">
            <v>0</v>
          </cell>
          <cell r="DI739">
            <v>0</v>
          </cell>
          <cell r="DJ739">
            <v>0</v>
          </cell>
          <cell r="DK739">
            <v>0</v>
          </cell>
          <cell r="DL739">
            <v>0</v>
          </cell>
          <cell r="DM739">
            <v>0</v>
          </cell>
          <cell r="DN739">
            <v>0</v>
          </cell>
          <cell r="DO739">
            <v>0</v>
          </cell>
          <cell r="DP739">
            <v>0</v>
          </cell>
          <cell r="DQ739">
            <v>0</v>
          </cell>
          <cell r="DR739">
            <v>0</v>
          </cell>
          <cell r="DS739">
            <v>0</v>
          </cell>
          <cell r="DT739">
            <v>0</v>
          </cell>
          <cell r="DU739">
            <v>0</v>
          </cell>
          <cell r="DV739">
            <v>0</v>
          </cell>
          <cell r="DW739">
            <v>0</v>
          </cell>
          <cell r="DX739">
            <v>0</v>
          </cell>
          <cell r="DY739">
            <v>0</v>
          </cell>
          <cell r="DZ739">
            <v>0</v>
          </cell>
          <cell r="EA739">
            <v>0</v>
          </cell>
          <cell r="EB739">
            <v>0</v>
          </cell>
          <cell r="EC739">
            <v>0</v>
          </cell>
          <cell r="ED739">
            <v>0</v>
          </cell>
          <cell r="EE739">
            <v>0</v>
          </cell>
          <cell r="EF739">
            <v>0</v>
          </cell>
          <cell r="EG739">
            <v>0</v>
          </cell>
          <cell r="EH739">
            <v>0</v>
          </cell>
          <cell r="EI739">
            <v>0</v>
          </cell>
          <cell r="EJ739">
            <v>0</v>
          </cell>
          <cell r="EK739">
            <v>0</v>
          </cell>
          <cell r="EL739">
            <v>0</v>
          </cell>
          <cell r="EM739">
            <v>0</v>
          </cell>
          <cell r="EN739">
            <v>0</v>
          </cell>
          <cell r="EO739">
            <v>0</v>
          </cell>
          <cell r="EP739">
            <v>0</v>
          </cell>
          <cell r="EQ739">
            <v>0</v>
          </cell>
          <cell r="ER739">
            <v>0</v>
          </cell>
          <cell r="ES739">
            <v>0</v>
          </cell>
          <cell r="ET739">
            <v>0</v>
          </cell>
          <cell r="EU739">
            <v>0</v>
          </cell>
          <cell r="EV739">
            <v>0</v>
          </cell>
          <cell r="EW739">
            <v>0</v>
          </cell>
          <cell r="EX739">
            <v>0</v>
          </cell>
          <cell r="EY739">
            <v>0</v>
          </cell>
        </row>
        <row r="740">
          <cell r="A740" t="str">
            <v>M46088030 - Rev IGI-Bankserv-Incl.mark-up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E740">
            <v>0</v>
          </cell>
          <cell r="BF740">
            <v>0</v>
          </cell>
          <cell r="BG740">
            <v>0</v>
          </cell>
          <cell r="BH740">
            <v>0</v>
          </cell>
          <cell r="BI740">
            <v>0</v>
          </cell>
          <cell r="BJ740">
            <v>0</v>
          </cell>
          <cell r="BK740">
            <v>0</v>
          </cell>
          <cell r="BL740">
            <v>0</v>
          </cell>
          <cell r="BM740">
            <v>0</v>
          </cell>
          <cell r="BN740">
            <v>0</v>
          </cell>
          <cell r="BO740">
            <v>0</v>
          </cell>
          <cell r="BP740">
            <v>0</v>
          </cell>
          <cell r="BQ740">
            <v>0</v>
          </cell>
          <cell r="BR740">
            <v>0</v>
          </cell>
          <cell r="BS740">
            <v>0</v>
          </cell>
          <cell r="BT740">
            <v>0</v>
          </cell>
          <cell r="BU740">
            <v>0</v>
          </cell>
          <cell r="BV740">
            <v>0</v>
          </cell>
          <cell r="BW740">
            <v>0</v>
          </cell>
          <cell r="BX740">
            <v>0</v>
          </cell>
          <cell r="BY740">
            <v>0</v>
          </cell>
          <cell r="BZ740">
            <v>0</v>
          </cell>
          <cell r="CA740">
            <v>0</v>
          </cell>
          <cell r="CB740">
            <v>0</v>
          </cell>
          <cell r="CC740">
            <v>0</v>
          </cell>
          <cell r="CD740">
            <v>0</v>
          </cell>
          <cell r="CE740">
            <v>0</v>
          </cell>
          <cell r="CF740">
            <v>0</v>
          </cell>
          <cell r="CG740">
            <v>0</v>
          </cell>
          <cell r="CH740">
            <v>0</v>
          </cell>
          <cell r="CI740">
            <v>0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P740">
            <v>0</v>
          </cell>
          <cell r="CQ740">
            <v>0</v>
          </cell>
          <cell r="CR740">
            <v>0</v>
          </cell>
          <cell r="CS740">
            <v>0</v>
          </cell>
          <cell r="CT740">
            <v>0</v>
          </cell>
          <cell r="CU740">
            <v>0</v>
          </cell>
          <cell r="CV740">
            <v>0</v>
          </cell>
          <cell r="CW740">
            <v>0</v>
          </cell>
          <cell r="CX740">
            <v>0</v>
          </cell>
          <cell r="CY740">
            <v>0</v>
          </cell>
          <cell r="CZ740">
            <v>0</v>
          </cell>
          <cell r="DA740">
            <v>0</v>
          </cell>
          <cell r="DB740">
            <v>0</v>
          </cell>
          <cell r="DC740">
            <v>0</v>
          </cell>
          <cell r="DD740">
            <v>0</v>
          </cell>
          <cell r="DE740">
            <v>0</v>
          </cell>
          <cell r="DF740">
            <v>0</v>
          </cell>
          <cell r="DG740">
            <v>0</v>
          </cell>
          <cell r="DH740">
            <v>0</v>
          </cell>
          <cell r="DI740">
            <v>0</v>
          </cell>
          <cell r="DJ740">
            <v>0</v>
          </cell>
          <cell r="DK740">
            <v>0</v>
          </cell>
          <cell r="DL740">
            <v>0</v>
          </cell>
          <cell r="DM740">
            <v>0</v>
          </cell>
          <cell r="DN740">
            <v>0</v>
          </cell>
          <cell r="DO740">
            <v>0</v>
          </cell>
          <cell r="DP740">
            <v>0</v>
          </cell>
          <cell r="DQ740">
            <v>0</v>
          </cell>
          <cell r="DR740">
            <v>0</v>
          </cell>
          <cell r="DS740">
            <v>0</v>
          </cell>
          <cell r="DT740">
            <v>0</v>
          </cell>
          <cell r="DU740">
            <v>0</v>
          </cell>
          <cell r="DV740">
            <v>0</v>
          </cell>
          <cell r="DW740">
            <v>0</v>
          </cell>
          <cell r="DX740">
            <v>0</v>
          </cell>
          <cell r="DY740">
            <v>0</v>
          </cell>
          <cell r="DZ740">
            <v>0</v>
          </cell>
          <cell r="EA740">
            <v>0</v>
          </cell>
          <cell r="EB740">
            <v>0</v>
          </cell>
          <cell r="EC740">
            <v>0</v>
          </cell>
          <cell r="ED740">
            <v>0</v>
          </cell>
          <cell r="EE740">
            <v>0</v>
          </cell>
          <cell r="EF740">
            <v>0</v>
          </cell>
          <cell r="EG740">
            <v>0</v>
          </cell>
          <cell r="EH740">
            <v>0</v>
          </cell>
          <cell r="EI740">
            <v>0</v>
          </cell>
          <cell r="EJ740">
            <v>0</v>
          </cell>
          <cell r="EK740">
            <v>0</v>
          </cell>
          <cell r="EL740">
            <v>0</v>
          </cell>
          <cell r="EM740">
            <v>0</v>
          </cell>
          <cell r="EN740">
            <v>0</v>
          </cell>
          <cell r="EO740">
            <v>0</v>
          </cell>
          <cell r="EP740">
            <v>0</v>
          </cell>
          <cell r="EQ740">
            <v>0</v>
          </cell>
          <cell r="ER740">
            <v>0</v>
          </cell>
          <cell r="ES740">
            <v>0</v>
          </cell>
          <cell r="ET740">
            <v>0</v>
          </cell>
          <cell r="EU740">
            <v>0</v>
          </cell>
          <cell r="EV740">
            <v>0</v>
          </cell>
          <cell r="EW740">
            <v>0</v>
          </cell>
          <cell r="EX740">
            <v>0</v>
          </cell>
          <cell r="EY740">
            <v>0</v>
          </cell>
        </row>
        <row r="741">
          <cell r="A741" t="str">
            <v>M53504071 - Non fin exp-Jubilee benefits</v>
          </cell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E741">
            <v>0</v>
          </cell>
          <cell r="BF741">
            <v>0</v>
          </cell>
          <cell r="BG741">
            <v>0</v>
          </cell>
          <cell r="BH741">
            <v>0</v>
          </cell>
          <cell r="BI741">
            <v>0</v>
          </cell>
          <cell r="BJ741">
            <v>0</v>
          </cell>
          <cell r="BK741">
            <v>0</v>
          </cell>
          <cell r="BL741">
            <v>0</v>
          </cell>
          <cell r="BM741">
            <v>0</v>
          </cell>
          <cell r="BN741">
            <v>0</v>
          </cell>
          <cell r="BO741">
            <v>0</v>
          </cell>
          <cell r="BP741">
            <v>0</v>
          </cell>
          <cell r="BQ741">
            <v>0</v>
          </cell>
          <cell r="BR741">
            <v>0</v>
          </cell>
          <cell r="BS741">
            <v>0</v>
          </cell>
          <cell r="BT741">
            <v>0</v>
          </cell>
          <cell r="BU741">
            <v>0</v>
          </cell>
          <cell r="BV741">
            <v>0</v>
          </cell>
          <cell r="BW741">
            <v>0</v>
          </cell>
          <cell r="BX741">
            <v>0</v>
          </cell>
          <cell r="BY741">
            <v>0</v>
          </cell>
          <cell r="BZ741">
            <v>0</v>
          </cell>
          <cell r="CA741">
            <v>0</v>
          </cell>
          <cell r="CB741">
            <v>0</v>
          </cell>
          <cell r="CC741">
            <v>0</v>
          </cell>
          <cell r="CD741">
            <v>0</v>
          </cell>
          <cell r="CE741">
            <v>0</v>
          </cell>
          <cell r="CF741">
            <v>0</v>
          </cell>
          <cell r="CG741">
            <v>0</v>
          </cell>
          <cell r="CH741">
            <v>0</v>
          </cell>
          <cell r="CI741">
            <v>0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P741">
            <v>0</v>
          </cell>
          <cell r="CQ741">
            <v>0</v>
          </cell>
          <cell r="CR741">
            <v>0</v>
          </cell>
          <cell r="CS741">
            <v>0</v>
          </cell>
          <cell r="CT741">
            <v>0</v>
          </cell>
          <cell r="CU741">
            <v>0</v>
          </cell>
          <cell r="CV741">
            <v>0</v>
          </cell>
          <cell r="CW741">
            <v>0</v>
          </cell>
          <cell r="CX741">
            <v>0</v>
          </cell>
          <cell r="CY741">
            <v>0</v>
          </cell>
          <cell r="CZ741">
            <v>0</v>
          </cell>
          <cell r="DA741">
            <v>0</v>
          </cell>
          <cell r="DB741">
            <v>0</v>
          </cell>
          <cell r="DC741">
            <v>0</v>
          </cell>
          <cell r="DD741">
            <v>0</v>
          </cell>
          <cell r="DE741">
            <v>0</v>
          </cell>
          <cell r="DF741">
            <v>0</v>
          </cell>
          <cell r="DG741">
            <v>0</v>
          </cell>
          <cell r="DH741">
            <v>0</v>
          </cell>
          <cell r="DI741">
            <v>0</v>
          </cell>
          <cell r="DJ741">
            <v>0</v>
          </cell>
          <cell r="DK741">
            <v>0</v>
          </cell>
          <cell r="DL741">
            <v>0</v>
          </cell>
          <cell r="DM741">
            <v>0</v>
          </cell>
          <cell r="DN741">
            <v>0</v>
          </cell>
          <cell r="DO741">
            <v>0</v>
          </cell>
          <cell r="DP741">
            <v>0</v>
          </cell>
          <cell r="DQ741">
            <v>0</v>
          </cell>
          <cell r="DR741">
            <v>0</v>
          </cell>
          <cell r="DS741">
            <v>0</v>
          </cell>
          <cell r="DT741">
            <v>0</v>
          </cell>
          <cell r="DU741">
            <v>0</v>
          </cell>
          <cell r="DV741">
            <v>0</v>
          </cell>
          <cell r="DW741">
            <v>0</v>
          </cell>
          <cell r="DX741">
            <v>0</v>
          </cell>
          <cell r="DY741">
            <v>0</v>
          </cell>
          <cell r="DZ741">
            <v>0</v>
          </cell>
          <cell r="EA741">
            <v>0</v>
          </cell>
          <cell r="EB741">
            <v>0</v>
          </cell>
          <cell r="EC741">
            <v>0</v>
          </cell>
          <cell r="ED741">
            <v>0</v>
          </cell>
          <cell r="EE741">
            <v>0</v>
          </cell>
          <cell r="EF741">
            <v>0</v>
          </cell>
          <cell r="EG741">
            <v>0</v>
          </cell>
          <cell r="EH741">
            <v>0</v>
          </cell>
          <cell r="EI741">
            <v>0</v>
          </cell>
          <cell r="EJ741">
            <v>0</v>
          </cell>
          <cell r="EK741">
            <v>0</v>
          </cell>
          <cell r="EL741">
            <v>0</v>
          </cell>
          <cell r="EM741">
            <v>0</v>
          </cell>
          <cell r="EN741">
            <v>0</v>
          </cell>
          <cell r="EO741">
            <v>0</v>
          </cell>
          <cell r="EP741">
            <v>0</v>
          </cell>
          <cell r="EQ741">
            <v>0</v>
          </cell>
          <cell r="ER741">
            <v>0</v>
          </cell>
          <cell r="ES741">
            <v>0</v>
          </cell>
          <cell r="ET741">
            <v>0</v>
          </cell>
          <cell r="EU741">
            <v>0</v>
          </cell>
          <cell r="EV741">
            <v>0</v>
          </cell>
          <cell r="EW741">
            <v>0</v>
          </cell>
          <cell r="EX741">
            <v>0</v>
          </cell>
          <cell r="EY741">
            <v>0</v>
          </cell>
        </row>
        <row r="742">
          <cell r="A742" t="str">
            <v>M53504072 - Non-fin exp(inc)-Oth post-empl</v>
          </cell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E742">
            <v>0</v>
          </cell>
          <cell r="BF742">
            <v>0</v>
          </cell>
          <cell r="BG742">
            <v>0</v>
          </cell>
          <cell r="BH742">
            <v>0</v>
          </cell>
          <cell r="BI742">
            <v>0</v>
          </cell>
          <cell r="BJ742">
            <v>0</v>
          </cell>
          <cell r="BK742">
            <v>0</v>
          </cell>
          <cell r="BL742">
            <v>0</v>
          </cell>
          <cell r="BM742">
            <v>0</v>
          </cell>
          <cell r="BN742">
            <v>0</v>
          </cell>
          <cell r="BO742">
            <v>0</v>
          </cell>
          <cell r="BP742">
            <v>0</v>
          </cell>
          <cell r="BQ742">
            <v>0</v>
          </cell>
          <cell r="BR742">
            <v>0</v>
          </cell>
          <cell r="BS742">
            <v>0</v>
          </cell>
          <cell r="BT742">
            <v>0</v>
          </cell>
          <cell r="BU742">
            <v>0</v>
          </cell>
          <cell r="BV742">
            <v>0</v>
          </cell>
          <cell r="BW742">
            <v>0</v>
          </cell>
          <cell r="BX742">
            <v>0</v>
          </cell>
          <cell r="BY742">
            <v>0</v>
          </cell>
          <cell r="BZ742">
            <v>0</v>
          </cell>
          <cell r="CA742">
            <v>0</v>
          </cell>
          <cell r="CB742">
            <v>0</v>
          </cell>
          <cell r="CC742">
            <v>0</v>
          </cell>
          <cell r="CD742">
            <v>0</v>
          </cell>
          <cell r="CE742">
            <v>0</v>
          </cell>
          <cell r="CF742">
            <v>0</v>
          </cell>
          <cell r="CG742">
            <v>0</v>
          </cell>
          <cell r="CH742">
            <v>0</v>
          </cell>
          <cell r="CI742">
            <v>0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P742">
            <v>0</v>
          </cell>
          <cell r="CQ742">
            <v>0</v>
          </cell>
          <cell r="CR742">
            <v>0</v>
          </cell>
          <cell r="CS742">
            <v>0</v>
          </cell>
          <cell r="CT742">
            <v>0</v>
          </cell>
          <cell r="CU742">
            <v>0</v>
          </cell>
          <cell r="CV742">
            <v>0</v>
          </cell>
          <cell r="CW742">
            <v>0</v>
          </cell>
          <cell r="CX742">
            <v>0</v>
          </cell>
          <cell r="CY742">
            <v>0</v>
          </cell>
          <cell r="CZ742">
            <v>0</v>
          </cell>
          <cell r="DA742">
            <v>0</v>
          </cell>
          <cell r="DB742">
            <v>0</v>
          </cell>
          <cell r="DC742">
            <v>0</v>
          </cell>
          <cell r="DD742">
            <v>0</v>
          </cell>
          <cell r="DE742">
            <v>0</v>
          </cell>
          <cell r="DF742">
            <v>0</v>
          </cell>
          <cell r="DG742">
            <v>0</v>
          </cell>
          <cell r="DH742">
            <v>0</v>
          </cell>
          <cell r="DI742">
            <v>0</v>
          </cell>
          <cell r="DJ742">
            <v>0</v>
          </cell>
          <cell r="DK742">
            <v>0</v>
          </cell>
          <cell r="DL742">
            <v>0</v>
          </cell>
          <cell r="DM742">
            <v>0</v>
          </cell>
          <cell r="DN742">
            <v>0</v>
          </cell>
          <cell r="DO742">
            <v>0</v>
          </cell>
          <cell r="DP742">
            <v>0</v>
          </cell>
          <cell r="DQ742">
            <v>0</v>
          </cell>
          <cell r="DR742">
            <v>0</v>
          </cell>
          <cell r="DS742">
            <v>0</v>
          </cell>
          <cell r="DT742">
            <v>0</v>
          </cell>
          <cell r="DU742">
            <v>0</v>
          </cell>
          <cell r="DV742">
            <v>0</v>
          </cell>
          <cell r="DW742">
            <v>0</v>
          </cell>
          <cell r="DX742">
            <v>0</v>
          </cell>
          <cell r="DY742">
            <v>0</v>
          </cell>
          <cell r="DZ742">
            <v>0</v>
          </cell>
          <cell r="EA742">
            <v>0</v>
          </cell>
          <cell r="EB742">
            <v>0</v>
          </cell>
          <cell r="EC742">
            <v>0</v>
          </cell>
          <cell r="ED742">
            <v>0</v>
          </cell>
          <cell r="EE742">
            <v>0</v>
          </cell>
          <cell r="EF742">
            <v>0</v>
          </cell>
          <cell r="EG742">
            <v>0</v>
          </cell>
          <cell r="EH742">
            <v>0</v>
          </cell>
          <cell r="EI742">
            <v>0</v>
          </cell>
          <cell r="EJ742">
            <v>0</v>
          </cell>
          <cell r="EK742">
            <v>0</v>
          </cell>
          <cell r="EL742">
            <v>0</v>
          </cell>
          <cell r="EM742">
            <v>0</v>
          </cell>
          <cell r="EN742">
            <v>0</v>
          </cell>
          <cell r="EO742">
            <v>0</v>
          </cell>
          <cell r="EP742">
            <v>0</v>
          </cell>
          <cell r="EQ742">
            <v>0</v>
          </cell>
          <cell r="ER742">
            <v>0</v>
          </cell>
          <cell r="ES742">
            <v>0</v>
          </cell>
          <cell r="ET742">
            <v>0</v>
          </cell>
          <cell r="EU742">
            <v>0</v>
          </cell>
          <cell r="EV742">
            <v>0</v>
          </cell>
          <cell r="EW742">
            <v>0</v>
          </cell>
          <cell r="EX742">
            <v>0</v>
          </cell>
          <cell r="EY742">
            <v>0</v>
          </cell>
        </row>
        <row r="743">
          <cell r="A743" t="str">
            <v>M53509100 - Capitalised staff exp (+)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E743">
            <v>0</v>
          </cell>
          <cell r="BF743">
            <v>0</v>
          </cell>
          <cell r="BG743">
            <v>0</v>
          </cell>
          <cell r="BH743">
            <v>0</v>
          </cell>
          <cell r="BI743">
            <v>0</v>
          </cell>
          <cell r="BJ743">
            <v>0</v>
          </cell>
          <cell r="BK743">
            <v>0</v>
          </cell>
          <cell r="BL743">
            <v>0</v>
          </cell>
          <cell r="BM743">
            <v>0</v>
          </cell>
          <cell r="BN743">
            <v>0</v>
          </cell>
          <cell r="BO743">
            <v>0</v>
          </cell>
          <cell r="BP743">
            <v>0</v>
          </cell>
          <cell r="BQ743">
            <v>0</v>
          </cell>
          <cell r="BR743">
            <v>0</v>
          </cell>
          <cell r="BS743">
            <v>0</v>
          </cell>
          <cell r="BT743">
            <v>0</v>
          </cell>
          <cell r="BU743">
            <v>0</v>
          </cell>
          <cell r="BV743">
            <v>0</v>
          </cell>
          <cell r="BW743">
            <v>0</v>
          </cell>
          <cell r="BX743">
            <v>0</v>
          </cell>
          <cell r="BY743">
            <v>0</v>
          </cell>
          <cell r="BZ743">
            <v>0</v>
          </cell>
          <cell r="CA743">
            <v>0</v>
          </cell>
          <cell r="CB743">
            <v>0</v>
          </cell>
          <cell r="CC743">
            <v>0</v>
          </cell>
          <cell r="CD743">
            <v>0</v>
          </cell>
          <cell r="CE743">
            <v>0</v>
          </cell>
          <cell r="CF743">
            <v>0</v>
          </cell>
          <cell r="CG743">
            <v>0</v>
          </cell>
          <cell r="CH743">
            <v>0</v>
          </cell>
          <cell r="CI743">
            <v>0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P743">
            <v>0</v>
          </cell>
          <cell r="CQ743">
            <v>0</v>
          </cell>
          <cell r="CR743">
            <v>0</v>
          </cell>
          <cell r="CS743">
            <v>0</v>
          </cell>
          <cell r="CT743">
            <v>0</v>
          </cell>
          <cell r="CU743">
            <v>0</v>
          </cell>
          <cell r="CV743">
            <v>0</v>
          </cell>
          <cell r="CW743">
            <v>0</v>
          </cell>
          <cell r="CX743">
            <v>0</v>
          </cell>
          <cell r="CY743">
            <v>0</v>
          </cell>
          <cell r="CZ743">
            <v>0</v>
          </cell>
          <cell r="DA743">
            <v>0</v>
          </cell>
          <cell r="DB743">
            <v>0</v>
          </cell>
          <cell r="DC743">
            <v>0</v>
          </cell>
          <cell r="DD743">
            <v>0</v>
          </cell>
          <cell r="DE743">
            <v>0</v>
          </cell>
          <cell r="DF743">
            <v>0</v>
          </cell>
          <cell r="DG743">
            <v>0</v>
          </cell>
          <cell r="DH743">
            <v>0</v>
          </cell>
          <cell r="DI743">
            <v>0</v>
          </cell>
          <cell r="DJ743">
            <v>0</v>
          </cell>
          <cell r="DK743">
            <v>0</v>
          </cell>
          <cell r="DL743">
            <v>0</v>
          </cell>
          <cell r="DM743">
            <v>0</v>
          </cell>
          <cell r="DN743">
            <v>0</v>
          </cell>
          <cell r="DO743">
            <v>0</v>
          </cell>
          <cell r="DP743">
            <v>0</v>
          </cell>
          <cell r="DQ743">
            <v>0</v>
          </cell>
          <cell r="DR743">
            <v>0</v>
          </cell>
          <cell r="DS743">
            <v>0</v>
          </cell>
          <cell r="DT743">
            <v>0</v>
          </cell>
          <cell r="DU743">
            <v>0</v>
          </cell>
          <cell r="DV743">
            <v>0</v>
          </cell>
          <cell r="DW743">
            <v>0</v>
          </cell>
          <cell r="DX743">
            <v>0</v>
          </cell>
          <cell r="DY743">
            <v>0</v>
          </cell>
          <cell r="DZ743">
            <v>0</v>
          </cell>
          <cell r="EA743">
            <v>0</v>
          </cell>
          <cell r="EB743">
            <v>0</v>
          </cell>
          <cell r="EC743">
            <v>0</v>
          </cell>
          <cell r="ED743">
            <v>0</v>
          </cell>
          <cell r="EE743">
            <v>0</v>
          </cell>
          <cell r="EF743">
            <v>0</v>
          </cell>
          <cell r="EG743">
            <v>0</v>
          </cell>
          <cell r="EH743">
            <v>0</v>
          </cell>
          <cell r="EI743">
            <v>0</v>
          </cell>
          <cell r="EJ743">
            <v>0</v>
          </cell>
          <cell r="EK743">
            <v>0</v>
          </cell>
          <cell r="EL743">
            <v>0</v>
          </cell>
          <cell r="EM743">
            <v>0</v>
          </cell>
          <cell r="EN743">
            <v>0</v>
          </cell>
          <cell r="EO743">
            <v>0</v>
          </cell>
          <cell r="EP743">
            <v>0</v>
          </cell>
          <cell r="EQ743">
            <v>0</v>
          </cell>
          <cell r="ER743">
            <v>0</v>
          </cell>
          <cell r="ES743">
            <v>0</v>
          </cell>
          <cell r="ET743">
            <v>0</v>
          </cell>
          <cell r="EU743">
            <v>0</v>
          </cell>
          <cell r="EV743">
            <v>0</v>
          </cell>
          <cell r="EW743">
            <v>0</v>
          </cell>
          <cell r="EX743">
            <v>0</v>
          </cell>
          <cell r="EY743">
            <v>0</v>
          </cell>
        </row>
        <row r="744">
          <cell r="A744" t="str">
            <v>M52591015 - Change prov - Reimbursements</v>
          </cell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0</v>
          </cell>
          <cell r="AX744">
            <v>0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E744">
            <v>0</v>
          </cell>
          <cell r="BF744">
            <v>0</v>
          </cell>
          <cell r="BG744">
            <v>0</v>
          </cell>
          <cell r="BH744">
            <v>0</v>
          </cell>
          <cell r="BI744">
            <v>0</v>
          </cell>
          <cell r="BJ744">
            <v>0</v>
          </cell>
          <cell r="BK744">
            <v>0</v>
          </cell>
          <cell r="BL744">
            <v>0</v>
          </cell>
          <cell r="BM744">
            <v>0</v>
          </cell>
          <cell r="BN744">
            <v>0</v>
          </cell>
          <cell r="BO744">
            <v>0</v>
          </cell>
          <cell r="BP744">
            <v>0</v>
          </cell>
          <cell r="BQ744">
            <v>0</v>
          </cell>
          <cell r="BR744">
            <v>0</v>
          </cell>
          <cell r="BS744">
            <v>0</v>
          </cell>
          <cell r="BT744">
            <v>0</v>
          </cell>
          <cell r="BU744">
            <v>0</v>
          </cell>
          <cell r="BV744">
            <v>0</v>
          </cell>
          <cell r="BW744">
            <v>0</v>
          </cell>
          <cell r="BX744">
            <v>0</v>
          </cell>
          <cell r="BY744">
            <v>0</v>
          </cell>
          <cell r="BZ744">
            <v>0</v>
          </cell>
          <cell r="CA744">
            <v>0</v>
          </cell>
          <cell r="CB744">
            <v>0</v>
          </cell>
          <cell r="CC744">
            <v>0</v>
          </cell>
          <cell r="CD744">
            <v>0</v>
          </cell>
          <cell r="CE744">
            <v>0</v>
          </cell>
          <cell r="CF744">
            <v>0</v>
          </cell>
          <cell r="CG744">
            <v>0</v>
          </cell>
          <cell r="CH744">
            <v>0</v>
          </cell>
          <cell r="CI744">
            <v>0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P744">
            <v>0</v>
          </cell>
          <cell r="CQ744">
            <v>0</v>
          </cell>
          <cell r="CR744">
            <v>0</v>
          </cell>
          <cell r="CS744">
            <v>0</v>
          </cell>
          <cell r="CT744">
            <v>0</v>
          </cell>
          <cell r="CU744">
            <v>0</v>
          </cell>
          <cell r="CV744">
            <v>0</v>
          </cell>
          <cell r="CW744">
            <v>0</v>
          </cell>
          <cell r="CX744">
            <v>0</v>
          </cell>
          <cell r="CY744">
            <v>0</v>
          </cell>
          <cell r="CZ744">
            <v>0</v>
          </cell>
          <cell r="DA744">
            <v>0</v>
          </cell>
          <cell r="DB744">
            <v>0</v>
          </cell>
          <cell r="DC744">
            <v>0</v>
          </cell>
          <cell r="DD744">
            <v>0</v>
          </cell>
          <cell r="DE744">
            <v>0</v>
          </cell>
          <cell r="DF744">
            <v>0</v>
          </cell>
          <cell r="DG744">
            <v>0</v>
          </cell>
          <cell r="DH744">
            <v>0</v>
          </cell>
          <cell r="DI744">
            <v>0</v>
          </cell>
          <cell r="DJ744">
            <v>0</v>
          </cell>
          <cell r="DK744">
            <v>0</v>
          </cell>
          <cell r="DL744">
            <v>0</v>
          </cell>
          <cell r="DM744">
            <v>0</v>
          </cell>
          <cell r="DN744">
            <v>0</v>
          </cell>
          <cell r="DO744">
            <v>0</v>
          </cell>
          <cell r="DP744">
            <v>0</v>
          </cell>
          <cell r="DQ744">
            <v>0</v>
          </cell>
          <cell r="DR744">
            <v>0</v>
          </cell>
          <cell r="DS744">
            <v>0</v>
          </cell>
          <cell r="DT744">
            <v>0</v>
          </cell>
          <cell r="DU744">
            <v>0</v>
          </cell>
          <cell r="DV744">
            <v>0</v>
          </cell>
          <cell r="DW744">
            <v>0</v>
          </cell>
          <cell r="DX744">
            <v>0</v>
          </cell>
          <cell r="DY744">
            <v>0</v>
          </cell>
          <cell r="DZ744">
            <v>0</v>
          </cell>
          <cell r="EA744">
            <v>0</v>
          </cell>
          <cell r="EB744">
            <v>0</v>
          </cell>
          <cell r="EC744">
            <v>0</v>
          </cell>
          <cell r="ED744">
            <v>0</v>
          </cell>
          <cell r="EE744">
            <v>0</v>
          </cell>
          <cell r="EF744">
            <v>0</v>
          </cell>
          <cell r="EG744">
            <v>0</v>
          </cell>
          <cell r="EH744">
            <v>0</v>
          </cell>
          <cell r="EI744">
            <v>0</v>
          </cell>
          <cell r="EJ744">
            <v>0</v>
          </cell>
          <cell r="EK744">
            <v>0</v>
          </cell>
          <cell r="EL744">
            <v>0</v>
          </cell>
          <cell r="EM744">
            <v>0</v>
          </cell>
          <cell r="EN744">
            <v>0</v>
          </cell>
          <cell r="EO744">
            <v>0</v>
          </cell>
          <cell r="EP744">
            <v>0</v>
          </cell>
          <cell r="EQ744">
            <v>0</v>
          </cell>
          <cell r="ER744">
            <v>0</v>
          </cell>
          <cell r="ES744">
            <v>0</v>
          </cell>
          <cell r="ET744">
            <v>0</v>
          </cell>
          <cell r="EU744">
            <v>0</v>
          </cell>
          <cell r="EV744">
            <v>0</v>
          </cell>
          <cell r="EW744">
            <v>0</v>
          </cell>
          <cell r="EX744">
            <v>0</v>
          </cell>
          <cell r="EY744">
            <v>0</v>
          </cell>
        </row>
        <row r="745">
          <cell r="A745" t="str">
            <v>M53569100 - Capitalised other exp(+)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E745">
            <v>0</v>
          </cell>
          <cell r="BF745">
            <v>0</v>
          </cell>
          <cell r="BG745">
            <v>0</v>
          </cell>
          <cell r="BH745">
            <v>0</v>
          </cell>
          <cell r="BI745">
            <v>0</v>
          </cell>
          <cell r="BJ745">
            <v>0</v>
          </cell>
          <cell r="BK745">
            <v>0</v>
          </cell>
          <cell r="BL745">
            <v>0</v>
          </cell>
          <cell r="BM745">
            <v>0</v>
          </cell>
          <cell r="BN745">
            <v>0</v>
          </cell>
          <cell r="BO745">
            <v>0</v>
          </cell>
          <cell r="BP745">
            <v>0</v>
          </cell>
          <cell r="BQ745">
            <v>0</v>
          </cell>
          <cell r="BR745">
            <v>0</v>
          </cell>
          <cell r="BS745">
            <v>0</v>
          </cell>
          <cell r="BT745">
            <v>0</v>
          </cell>
          <cell r="BU745">
            <v>0</v>
          </cell>
          <cell r="BV745">
            <v>0</v>
          </cell>
          <cell r="BW745">
            <v>0</v>
          </cell>
          <cell r="BX745">
            <v>0</v>
          </cell>
          <cell r="BY745">
            <v>0</v>
          </cell>
          <cell r="BZ745">
            <v>0</v>
          </cell>
          <cell r="CA745">
            <v>0</v>
          </cell>
          <cell r="CB745">
            <v>0</v>
          </cell>
          <cell r="CC745">
            <v>0</v>
          </cell>
          <cell r="CD745">
            <v>0</v>
          </cell>
          <cell r="CE745">
            <v>0</v>
          </cell>
          <cell r="CF745">
            <v>0</v>
          </cell>
          <cell r="CG745">
            <v>0</v>
          </cell>
          <cell r="CH745">
            <v>0</v>
          </cell>
          <cell r="CI745">
            <v>0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P745">
            <v>0</v>
          </cell>
          <cell r="CQ745">
            <v>0</v>
          </cell>
          <cell r="CR745">
            <v>0</v>
          </cell>
          <cell r="CS745">
            <v>0</v>
          </cell>
          <cell r="CT745">
            <v>0</v>
          </cell>
          <cell r="CU745">
            <v>0</v>
          </cell>
          <cell r="CV745">
            <v>0</v>
          </cell>
          <cell r="CW745">
            <v>0</v>
          </cell>
          <cell r="CX745">
            <v>0</v>
          </cell>
          <cell r="CY745">
            <v>0</v>
          </cell>
          <cell r="CZ745">
            <v>0</v>
          </cell>
          <cell r="DA745">
            <v>0</v>
          </cell>
          <cell r="DB745">
            <v>0</v>
          </cell>
          <cell r="DC745">
            <v>0</v>
          </cell>
          <cell r="DD745">
            <v>0</v>
          </cell>
          <cell r="DE745">
            <v>0</v>
          </cell>
          <cell r="DF745">
            <v>0</v>
          </cell>
          <cell r="DG745">
            <v>0</v>
          </cell>
          <cell r="DH745">
            <v>0</v>
          </cell>
          <cell r="DI745">
            <v>0</v>
          </cell>
          <cell r="DJ745">
            <v>0</v>
          </cell>
          <cell r="DK745">
            <v>0</v>
          </cell>
          <cell r="DL745">
            <v>0</v>
          </cell>
          <cell r="DM745">
            <v>0</v>
          </cell>
          <cell r="DN745">
            <v>0</v>
          </cell>
          <cell r="DO745">
            <v>0</v>
          </cell>
          <cell r="DP745">
            <v>0</v>
          </cell>
          <cell r="DQ745">
            <v>0</v>
          </cell>
          <cell r="DR745">
            <v>0</v>
          </cell>
          <cell r="DS745">
            <v>0</v>
          </cell>
          <cell r="DT745">
            <v>0</v>
          </cell>
          <cell r="DU745">
            <v>0</v>
          </cell>
          <cell r="DV745">
            <v>0</v>
          </cell>
          <cell r="DW745">
            <v>0</v>
          </cell>
          <cell r="DX745">
            <v>0</v>
          </cell>
          <cell r="DY745">
            <v>0</v>
          </cell>
          <cell r="DZ745">
            <v>0</v>
          </cell>
          <cell r="EA745">
            <v>0</v>
          </cell>
          <cell r="EB745">
            <v>0</v>
          </cell>
          <cell r="EC745">
            <v>0</v>
          </cell>
          <cell r="ED745">
            <v>0</v>
          </cell>
          <cell r="EE745">
            <v>0</v>
          </cell>
          <cell r="EF745">
            <v>0</v>
          </cell>
          <cell r="EG745">
            <v>0</v>
          </cell>
          <cell r="EH745">
            <v>0</v>
          </cell>
          <cell r="EI745">
            <v>0</v>
          </cell>
          <cell r="EJ745">
            <v>0</v>
          </cell>
          <cell r="EK745">
            <v>0</v>
          </cell>
          <cell r="EL745">
            <v>0</v>
          </cell>
          <cell r="EM745">
            <v>0</v>
          </cell>
          <cell r="EN745">
            <v>0</v>
          </cell>
          <cell r="EO745">
            <v>0</v>
          </cell>
          <cell r="EP745">
            <v>0</v>
          </cell>
          <cell r="EQ745">
            <v>0</v>
          </cell>
          <cell r="ER745">
            <v>0</v>
          </cell>
          <cell r="ES745">
            <v>0</v>
          </cell>
          <cell r="ET745">
            <v>0</v>
          </cell>
          <cell r="EU745">
            <v>0</v>
          </cell>
          <cell r="EV745">
            <v>0</v>
          </cell>
          <cell r="EW745">
            <v>0</v>
          </cell>
          <cell r="EX745">
            <v>0</v>
          </cell>
          <cell r="EY745">
            <v>0</v>
          </cell>
        </row>
        <row r="746">
          <cell r="A746" t="str">
            <v>M41522095 - (Un)r gains-Shadow at FV (tni)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E746">
            <v>0</v>
          </cell>
          <cell r="BF746">
            <v>0</v>
          </cell>
          <cell r="BG746">
            <v>0</v>
          </cell>
          <cell r="BH746">
            <v>0</v>
          </cell>
          <cell r="BI746">
            <v>0</v>
          </cell>
          <cell r="BJ746">
            <v>0</v>
          </cell>
          <cell r="BK746">
            <v>0</v>
          </cell>
          <cell r="BL746">
            <v>0</v>
          </cell>
          <cell r="BM746">
            <v>0</v>
          </cell>
          <cell r="BN746">
            <v>0</v>
          </cell>
          <cell r="BO746">
            <v>0</v>
          </cell>
          <cell r="BP746">
            <v>0</v>
          </cell>
          <cell r="BQ746">
            <v>0</v>
          </cell>
          <cell r="BR746">
            <v>0</v>
          </cell>
          <cell r="BS746">
            <v>0</v>
          </cell>
          <cell r="BT746">
            <v>0</v>
          </cell>
          <cell r="BU746">
            <v>0</v>
          </cell>
          <cell r="BV746">
            <v>0</v>
          </cell>
          <cell r="BW746">
            <v>0</v>
          </cell>
          <cell r="BX746">
            <v>0</v>
          </cell>
          <cell r="BY746">
            <v>0</v>
          </cell>
          <cell r="BZ746">
            <v>0</v>
          </cell>
          <cell r="CA746">
            <v>0</v>
          </cell>
          <cell r="CB746">
            <v>0</v>
          </cell>
          <cell r="CC746">
            <v>0</v>
          </cell>
          <cell r="CD746">
            <v>0</v>
          </cell>
          <cell r="CE746">
            <v>0</v>
          </cell>
          <cell r="CF746">
            <v>0</v>
          </cell>
          <cell r="CG746">
            <v>0</v>
          </cell>
          <cell r="CH746">
            <v>0</v>
          </cell>
          <cell r="CI746">
            <v>0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P746">
            <v>0</v>
          </cell>
          <cell r="CQ746">
            <v>0</v>
          </cell>
          <cell r="CR746">
            <v>0</v>
          </cell>
          <cell r="CS746">
            <v>0</v>
          </cell>
          <cell r="CT746">
            <v>0</v>
          </cell>
          <cell r="CU746">
            <v>0</v>
          </cell>
          <cell r="CV746">
            <v>0</v>
          </cell>
          <cell r="CW746">
            <v>0</v>
          </cell>
          <cell r="CX746">
            <v>0</v>
          </cell>
          <cell r="CY746">
            <v>0</v>
          </cell>
          <cell r="CZ746">
            <v>0</v>
          </cell>
          <cell r="DA746">
            <v>0</v>
          </cell>
          <cell r="DB746">
            <v>0</v>
          </cell>
          <cell r="DC746">
            <v>0</v>
          </cell>
          <cell r="DD746">
            <v>0</v>
          </cell>
          <cell r="DE746">
            <v>0</v>
          </cell>
          <cell r="DF746">
            <v>0</v>
          </cell>
          <cell r="DG746">
            <v>0</v>
          </cell>
          <cell r="DH746">
            <v>0</v>
          </cell>
          <cell r="DI746">
            <v>0</v>
          </cell>
          <cell r="DJ746">
            <v>0</v>
          </cell>
          <cell r="DK746">
            <v>0</v>
          </cell>
          <cell r="DL746">
            <v>0</v>
          </cell>
          <cell r="DM746">
            <v>0</v>
          </cell>
          <cell r="DN746">
            <v>0</v>
          </cell>
          <cell r="DO746">
            <v>0</v>
          </cell>
          <cell r="DP746">
            <v>0</v>
          </cell>
          <cell r="DQ746">
            <v>0</v>
          </cell>
          <cell r="DR746">
            <v>0</v>
          </cell>
          <cell r="DS746">
            <v>0</v>
          </cell>
          <cell r="DT746">
            <v>0</v>
          </cell>
          <cell r="DU746">
            <v>0</v>
          </cell>
          <cell r="DV746">
            <v>0</v>
          </cell>
          <cell r="DW746">
            <v>0</v>
          </cell>
          <cell r="DX746">
            <v>0</v>
          </cell>
          <cell r="DY746">
            <v>0</v>
          </cell>
          <cell r="DZ746">
            <v>0</v>
          </cell>
          <cell r="EA746">
            <v>0</v>
          </cell>
          <cell r="EB746">
            <v>0</v>
          </cell>
          <cell r="EC746">
            <v>0</v>
          </cell>
          <cell r="ED746">
            <v>0</v>
          </cell>
          <cell r="EE746">
            <v>0</v>
          </cell>
          <cell r="EF746">
            <v>0</v>
          </cell>
          <cell r="EG746">
            <v>0</v>
          </cell>
          <cell r="EH746">
            <v>0</v>
          </cell>
          <cell r="EI746">
            <v>0</v>
          </cell>
          <cell r="EJ746">
            <v>0</v>
          </cell>
          <cell r="EK746">
            <v>0</v>
          </cell>
          <cell r="EL746">
            <v>0</v>
          </cell>
          <cell r="EM746">
            <v>0</v>
          </cell>
          <cell r="EN746">
            <v>0</v>
          </cell>
          <cell r="EO746">
            <v>0</v>
          </cell>
          <cell r="EP746">
            <v>0</v>
          </cell>
          <cell r="EQ746">
            <v>0</v>
          </cell>
          <cell r="ER746">
            <v>0</v>
          </cell>
          <cell r="ES746">
            <v>0</v>
          </cell>
          <cell r="ET746">
            <v>0</v>
          </cell>
          <cell r="EU746">
            <v>0</v>
          </cell>
          <cell r="EV746">
            <v>0</v>
          </cell>
          <cell r="EW746">
            <v>0</v>
          </cell>
          <cell r="EX746">
            <v>0</v>
          </cell>
          <cell r="EY746">
            <v>0</v>
          </cell>
        </row>
        <row r="747">
          <cell r="A747" t="str">
            <v>M51522095 - (Un)r loss-Shadow at FV (tni)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E747">
            <v>0</v>
          </cell>
          <cell r="BF747">
            <v>0</v>
          </cell>
          <cell r="BG747">
            <v>0</v>
          </cell>
          <cell r="BH747">
            <v>0</v>
          </cell>
          <cell r="BI747">
            <v>0</v>
          </cell>
          <cell r="BJ747">
            <v>0</v>
          </cell>
          <cell r="BK747">
            <v>0</v>
          </cell>
          <cell r="BL747">
            <v>0</v>
          </cell>
          <cell r="BM747">
            <v>0</v>
          </cell>
          <cell r="BN747">
            <v>0</v>
          </cell>
          <cell r="BO747">
            <v>0</v>
          </cell>
          <cell r="BP747">
            <v>0</v>
          </cell>
          <cell r="BQ747">
            <v>0</v>
          </cell>
          <cell r="BR747">
            <v>0</v>
          </cell>
          <cell r="BS747">
            <v>0</v>
          </cell>
          <cell r="BT747">
            <v>0</v>
          </cell>
          <cell r="BU747">
            <v>0</v>
          </cell>
          <cell r="BV747">
            <v>0</v>
          </cell>
          <cell r="BW747">
            <v>0</v>
          </cell>
          <cell r="BX747">
            <v>0</v>
          </cell>
          <cell r="BY747">
            <v>0</v>
          </cell>
          <cell r="BZ747">
            <v>0</v>
          </cell>
          <cell r="CA747">
            <v>0</v>
          </cell>
          <cell r="CB747">
            <v>0</v>
          </cell>
          <cell r="CC747">
            <v>0</v>
          </cell>
          <cell r="CD747">
            <v>0</v>
          </cell>
          <cell r="CE747">
            <v>0</v>
          </cell>
          <cell r="CF747">
            <v>0</v>
          </cell>
          <cell r="CG747">
            <v>0</v>
          </cell>
          <cell r="CH747">
            <v>0</v>
          </cell>
          <cell r="CI747">
            <v>0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P747">
            <v>0</v>
          </cell>
          <cell r="CQ747">
            <v>0</v>
          </cell>
          <cell r="CR747">
            <v>0</v>
          </cell>
          <cell r="CS747">
            <v>0</v>
          </cell>
          <cell r="CT747">
            <v>0</v>
          </cell>
          <cell r="CU747">
            <v>0</v>
          </cell>
          <cell r="CV747">
            <v>0</v>
          </cell>
          <cell r="CW747">
            <v>0</v>
          </cell>
          <cell r="CX747">
            <v>0</v>
          </cell>
          <cell r="CY747">
            <v>0</v>
          </cell>
          <cell r="CZ747">
            <v>0</v>
          </cell>
          <cell r="DA747">
            <v>0</v>
          </cell>
          <cell r="DB747">
            <v>0</v>
          </cell>
          <cell r="DC747">
            <v>0</v>
          </cell>
          <cell r="DD747">
            <v>0</v>
          </cell>
          <cell r="DE747">
            <v>0</v>
          </cell>
          <cell r="DF747">
            <v>0</v>
          </cell>
          <cell r="DG747">
            <v>0</v>
          </cell>
          <cell r="DH747">
            <v>0</v>
          </cell>
          <cell r="DI747">
            <v>0</v>
          </cell>
          <cell r="DJ747">
            <v>0</v>
          </cell>
          <cell r="DK747">
            <v>0</v>
          </cell>
          <cell r="DL747">
            <v>0</v>
          </cell>
          <cell r="DM747">
            <v>0</v>
          </cell>
          <cell r="DN747">
            <v>0</v>
          </cell>
          <cell r="DO747">
            <v>0</v>
          </cell>
          <cell r="DP747">
            <v>0</v>
          </cell>
          <cell r="DQ747">
            <v>0</v>
          </cell>
          <cell r="DR747">
            <v>0</v>
          </cell>
          <cell r="DS747">
            <v>0</v>
          </cell>
          <cell r="DT747">
            <v>0</v>
          </cell>
          <cell r="DU747">
            <v>0</v>
          </cell>
          <cell r="DV747">
            <v>0</v>
          </cell>
          <cell r="DW747">
            <v>0</v>
          </cell>
          <cell r="DX747">
            <v>0</v>
          </cell>
          <cell r="DY747">
            <v>0</v>
          </cell>
          <cell r="DZ747">
            <v>0</v>
          </cell>
          <cell r="EA747">
            <v>0</v>
          </cell>
          <cell r="EB747">
            <v>0</v>
          </cell>
          <cell r="EC747">
            <v>0</v>
          </cell>
          <cell r="ED747">
            <v>0</v>
          </cell>
          <cell r="EE747">
            <v>0</v>
          </cell>
          <cell r="EF747">
            <v>0</v>
          </cell>
          <cell r="EG747">
            <v>0</v>
          </cell>
          <cell r="EH747">
            <v>0</v>
          </cell>
          <cell r="EI747">
            <v>0</v>
          </cell>
          <cell r="EJ747">
            <v>0</v>
          </cell>
          <cell r="EK747">
            <v>0</v>
          </cell>
          <cell r="EL747">
            <v>0</v>
          </cell>
          <cell r="EM747">
            <v>0</v>
          </cell>
          <cell r="EN747">
            <v>0</v>
          </cell>
          <cell r="EO747">
            <v>0</v>
          </cell>
          <cell r="EP747">
            <v>0</v>
          </cell>
          <cell r="EQ747">
            <v>0</v>
          </cell>
          <cell r="ER747">
            <v>0</v>
          </cell>
          <cell r="ES747">
            <v>0</v>
          </cell>
          <cell r="ET747">
            <v>0</v>
          </cell>
          <cell r="EU747">
            <v>0</v>
          </cell>
          <cell r="EV747">
            <v>0</v>
          </cell>
          <cell r="EW747">
            <v>0</v>
          </cell>
          <cell r="EX747">
            <v>0</v>
          </cell>
          <cell r="EY747">
            <v>0</v>
          </cell>
        </row>
        <row r="748">
          <cell r="A748" t="str">
            <v>M56004010 - Amnt DTA recogn.after acquis.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E748">
            <v>0</v>
          </cell>
          <cell r="BF748">
            <v>0</v>
          </cell>
          <cell r="BG748">
            <v>0</v>
          </cell>
          <cell r="BH748">
            <v>0</v>
          </cell>
          <cell r="BI748">
            <v>0</v>
          </cell>
          <cell r="BJ748">
            <v>0</v>
          </cell>
          <cell r="BK748">
            <v>0</v>
          </cell>
          <cell r="BL748">
            <v>0</v>
          </cell>
          <cell r="BM748">
            <v>0</v>
          </cell>
          <cell r="BN748">
            <v>0</v>
          </cell>
          <cell r="BO748">
            <v>0</v>
          </cell>
          <cell r="BP748">
            <v>0</v>
          </cell>
          <cell r="BQ748">
            <v>0</v>
          </cell>
          <cell r="BR748">
            <v>0</v>
          </cell>
          <cell r="BS748">
            <v>0</v>
          </cell>
          <cell r="BT748">
            <v>0</v>
          </cell>
          <cell r="BU748">
            <v>0</v>
          </cell>
          <cell r="BV748">
            <v>0</v>
          </cell>
          <cell r="BW748">
            <v>0</v>
          </cell>
          <cell r="BX748">
            <v>0</v>
          </cell>
          <cell r="BY748">
            <v>0</v>
          </cell>
          <cell r="BZ748">
            <v>0</v>
          </cell>
          <cell r="CA748">
            <v>0</v>
          </cell>
          <cell r="CB748">
            <v>0</v>
          </cell>
          <cell r="CC748">
            <v>0</v>
          </cell>
          <cell r="CD748">
            <v>0</v>
          </cell>
          <cell r="CE748">
            <v>0</v>
          </cell>
          <cell r="CF748">
            <v>0</v>
          </cell>
          <cell r="CG748">
            <v>0</v>
          </cell>
          <cell r="CH748">
            <v>0</v>
          </cell>
          <cell r="CI748">
            <v>0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P748">
            <v>0</v>
          </cell>
          <cell r="CQ748">
            <v>0</v>
          </cell>
          <cell r="CR748">
            <v>0</v>
          </cell>
          <cell r="CS748">
            <v>0</v>
          </cell>
          <cell r="CT748">
            <v>0</v>
          </cell>
          <cell r="CU748">
            <v>0</v>
          </cell>
          <cell r="CV748">
            <v>0</v>
          </cell>
          <cell r="CW748">
            <v>0</v>
          </cell>
          <cell r="CX748">
            <v>0</v>
          </cell>
          <cell r="CY748">
            <v>0</v>
          </cell>
          <cell r="CZ748">
            <v>0</v>
          </cell>
          <cell r="DA748">
            <v>0</v>
          </cell>
          <cell r="DB748">
            <v>0</v>
          </cell>
          <cell r="DC748">
            <v>0</v>
          </cell>
          <cell r="DD748">
            <v>0</v>
          </cell>
          <cell r="DE748">
            <v>0</v>
          </cell>
          <cell r="DF748">
            <v>0</v>
          </cell>
          <cell r="DG748">
            <v>0</v>
          </cell>
          <cell r="DH748">
            <v>0</v>
          </cell>
          <cell r="DI748">
            <v>0</v>
          </cell>
          <cell r="DJ748">
            <v>0</v>
          </cell>
          <cell r="DK748">
            <v>0</v>
          </cell>
          <cell r="DL748">
            <v>0</v>
          </cell>
          <cell r="DM748">
            <v>0</v>
          </cell>
          <cell r="DN748">
            <v>0</v>
          </cell>
          <cell r="DO748">
            <v>0</v>
          </cell>
          <cell r="DP748">
            <v>0</v>
          </cell>
          <cell r="DQ748">
            <v>0</v>
          </cell>
          <cell r="DR748">
            <v>0</v>
          </cell>
          <cell r="DS748">
            <v>0</v>
          </cell>
          <cell r="DT748">
            <v>0</v>
          </cell>
          <cell r="DU748">
            <v>0</v>
          </cell>
          <cell r="DV748">
            <v>0</v>
          </cell>
          <cell r="DW748">
            <v>0</v>
          </cell>
          <cell r="DX748">
            <v>0</v>
          </cell>
          <cell r="DY748">
            <v>0</v>
          </cell>
          <cell r="DZ748">
            <v>0</v>
          </cell>
          <cell r="EA748">
            <v>0</v>
          </cell>
          <cell r="EB748">
            <v>0</v>
          </cell>
          <cell r="EC748">
            <v>0</v>
          </cell>
          <cell r="ED748">
            <v>0</v>
          </cell>
          <cell r="EE748">
            <v>0</v>
          </cell>
          <cell r="EF748">
            <v>0</v>
          </cell>
          <cell r="EG748">
            <v>0</v>
          </cell>
          <cell r="EH748">
            <v>0</v>
          </cell>
          <cell r="EI748">
            <v>0</v>
          </cell>
          <cell r="EJ748">
            <v>0</v>
          </cell>
          <cell r="EK748">
            <v>0</v>
          </cell>
          <cell r="EL748">
            <v>0</v>
          </cell>
          <cell r="EM748">
            <v>0</v>
          </cell>
          <cell r="EN748">
            <v>0</v>
          </cell>
          <cell r="EO748">
            <v>0</v>
          </cell>
          <cell r="EP748">
            <v>0</v>
          </cell>
          <cell r="EQ748">
            <v>0</v>
          </cell>
          <cell r="ER748">
            <v>0</v>
          </cell>
          <cell r="ES748">
            <v>0</v>
          </cell>
          <cell r="ET748">
            <v>0</v>
          </cell>
          <cell r="EU748">
            <v>0</v>
          </cell>
          <cell r="EV748">
            <v>0</v>
          </cell>
          <cell r="EW748">
            <v>0</v>
          </cell>
          <cell r="EX748">
            <v>0</v>
          </cell>
          <cell r="EY748">
            <v>0</v>
          </cell>
        </row>
        <row r="749">
          <cell r="A749" t="str">
            <v>M41509005 - (Un)r gains-Trading comm-Trad</v>
          </cell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0</v>
          </cell>
          <cell r="AX749">
            <v>0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E749">
            <v>0</v>
          </cell>
          <cell r="BF749">
            <v>0</v>
          </cell>
          <cell r="BG749">
            <v>0</v>
          </cell>
          <cell r="BH749">
            <v>0</v>
          </cell>
          <cell r="BI749">
            <v>0</v>
          </cell>
          <cell r="BJ749">
            <v>0</v>
          </cell>
          <cell r="BK749">
            <v>0</v>
          </cell>
          <cell r="BL749">
            <v>0</v>
          </cell>
          <cell r="BM749">
            <v>0</v>
          </cell>
          <cell r="BN749">
            <v>0</v>
          </cell>
          <cell r="BO749">
            <v>0</v>
          </cell>
          <cell r="BP749">
            <v>0</v>
          </cell>
          <cell r="BQ749">
            <v>0</v>
          </cell>
          <cell r="BR749">
            <v>0</v>
          </cell>
          <cell r="BS749">
            <v>0</v>
          </cell>
          <cell r="BT749">
            <v>0</v>
          </cell>
          <cell r="BU749">
            <v>0</v>
          </cell>
          <cell r="BV749">
            <v>0</v>
          </cell>
          <cell r="BW749">
            <v>0</v>
          </cell>
          <cell r="BX749">
            <v>0</v>
          </cell>
          <cell r="BY749">
            <v>0</v>
          </cell>
          <cell r="BZ749">
            <v>0</v>
          </cell>
          <cell r="CA749">
            <v>0</v>
          </cell>
          <cell r="CB749">
            <v>0</v>
          </cell>
          <cell r="CC749">
            <v>0</v>
          </cell>
          <cell r="CD749">
            <v>0</v>
          </cell>
          <cell r="CE749">
            <v>0</v>
          </cell>
          <cell r="CF749">
            <v>0</v>
          </cell>
          <cell r="CG749">
            <v>0</v>
          </cell>
          <cell r="CH749">
            <v>0</v>
          </cell>
          <cell r="CI749">
            <v>0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P749">
            <v>0</v>
          </cell>
          <cell r="CQ749">
            <v>0</v>
          </cell>
          <cell r="CR749">
            <v>0</v>
          </cell>
          <cell r="CS749">
            <v>0</v>
          </cell>
          <cell r="CT749">
            <v>0</v>
          </cell>
          <cell r="CU749">
            <v>0</v>
          </cell>
          <cell r="CV749">
            <v>0</v>
          </cell>
          <cell r="CW749">
            <v>0</v>
          </cell>
          <cell r="CX749">
            <v>0</v>
          </cell>
          <cell r="CY749">
            <v>0</v>
          </cell>
          <cell r="CZ749">
            <v>0</v>
          </cell>
          <cell r="DA749">
            <v>0</v>
          </cell>
          <cell r="DB749">
            <v>0</v>
          </cell>
          <cell r="DC749">
            <v>0</v>
          </cell>
          <cell r="DD749">
            <v>0</v>
          </cell>
          <cell r="DE749">
            <v>0</v>
          </cell>
          <cell r="DF749">
            <v>0</v>
          </cell>
          <cell r="DG749">
            <v>0</v>
          </cell>
          <cell r="DH749">
            <v>0</v>
          </cell>
          <cell r="DI749">
            <v>0</v>
          </cell>
          <cell r="DJ749">
            <v>0</v>
          </cell>
          <cell r="DK749">
            <v>0</v>
          </cell>
          <cell r="DL749">
            <v>0</v>
          </cell>
          <cell r="DM749">
            <v>0</v>
          </cell>
          <cell r="DN749">
            <v>0</v>
          </cell>
          <cell r="DO749">
            <v>0</v>
          </cell>
          <cell r="DP749">
            <v>0</v>
          </cell>
          <cell r="DQ749">
            <v>0</v>
          </cell>
          <cell r="DR749">
            <v>0</v>
          </cell>
          <cell r="DS749">
            <v>0</v>
          </cell>
          <cell r="DT749">
            <v>0</v>
          </cell>
          <cell r="DU749">
            <v>0</v>
          </cell>
          <cell r="DV749">
            <v>0</v>
          </cell>
          <cell r="DW749">
            <v>0</v>
          </cell>
          <cell r="DX749">
            <v>0</v>
          </cell>
          <cell r="DY749">
            <v>0</v>
          </cell>
          <cell r="DZ749">
            <v>0</v>
          </cell>
          <cell r="EA749">
            <v>0</v>
          </cell>
          <cell r="EB749">
            <v>0</v>
          </cell>
          <cell r="EC749">
            <v>0</v>
          </cell>
          <cell r="ED749">
            <v>0</v>
          </cell>
          <cell r="EE749">
            <v>0</v>
          </cell>
          <cell r="EF749">
            <v>0</v>
          </cell>
          <cell r="EG749">
            <v>0</v>
          </cell>
          <cell r="EH749">
            <v>0</v>
          </cell>
          <cell r="EI749">
            <v>0</v>
          </cell>
          <cell r="EJ749">
            <v>0</v>
          </cell>
          <cell r="EK749">
            <v>0</v>
          </cell>
          <cell r="EL749">
            <v>0</v>
          </cell>
          <cell r="EM749">
            <v>0</v>
          </cell>
          <cell r="EN749">
            <v>0</v>
          </cell>
          <cell r="EO749">
            <v>0</v>
          </cell>
          <cell r="EP749">
            <v>0</v>
          </cell>
          <cell r="EQ749">
            <v>0</v>
          </cell>
          <cell r="ER749">
            <v>0</v>
          </cell>
          <cell r="ES749">
            <v>0</v>
          </cell>
          <cell r="ET749">
            <v>0</v>
          </cell>
          <cell r="EU749">
            <v>0</v>
          </cell>
          <cell r="EV749">
            <v>0</v>
          </cell>
          <cell r="EW749">
            <v>0</v>
          </cell>
          <cell r="EX749">
            <v>0</v>
          </cell>
          <cell r="EY749">
            <v>0</v>
          </cell>
        </row>
        <row r="750">
          <cell r="A750" t="str">
            <v>M51509005 - (Un)r losses-Trading comm-Trad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E750">
            <v>0</v>
          </cell>
          <cell r="BF750">
            <v>0</v>
          </cell>
          <cell r="BG750">
            <v>0</v>
          </cell>
          <cell r="BH750">
            <v>0</v>
          </cell>
          <cell r="BI750">
            <v>0</v>
          </cell>
          <cell r="BJ750">
            <v>0</v>
          </cell>
          <cell r="BK750">
            <v>0</v>
          </cell>
          <cell r="BL750">
            <v>0</v>
          </cell>
          <cell r="BM750">
            <v>0</v>
          </cell>
          <cell r="BN750">
            <v>0</v>
          </cell>
          <cell r="BO750">
            <v>0</v>
          </cell>
          <cell r="BP750">
            <v>0</v>
          </cell>
          <cell r="BQ750">
            <v>0</v>
          </cell>
          <cell r="BR750">
            <v>0</v>
          </cell>
          <cell r="BS750">
            <v>0</v>
          </cell>
          <cell r="BT750">
            <v>0</v>
          </cell>
          <cell r="BU750">
            <v>0</v>
          </cell>
          <cell r="BV750">
            <v>0</v>
          </cell>
          <cell r="BW750">
            <v>0</v>
          </cell>
          <cell r="BX750">
            <v>0</v>
          </cell>
          <cell r="BY750">
            <v>0</v>
          </cell>
          <cell r="BZ750">
            <v>0</v>
          </cell>
          <cell r="CA750">
            <v>0</v>
          </cell>
          <cell r="CB750">
            <v>0</v>
          </cell>
          <cell r="CC750">
            <v>0</v>
          </cell>
          <cell r="CD750">
            <v>0</v>
          </cell>
          <cell r="CE750">
            <v>0</v>
          </cell>
          <cell r="CF750">
            <v>0</v>
          </cell>
          <cell r="CG750">
            <v>0</v>
          </cell>
          <cell r="CH750">
            <v>0</v>
          </cell>
          <cell r="CI750">
            <v>0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P750">
            <v>0</v>
          </cell>
          <cell r="CQ750">
            <v>0</v>
          </cell>
          <cell r="CR750">
            <v>0</v>
          </cell>
          <cell r="CS750">
            <v>0</v>
          </cell>
          <cell r="CT750">
            <v>0</v>
          </cell>
          <cell r="CU750">
            <v>0</v>
          </cell>
          <cell r="CV750">
            <v>0</v>
          </cell>
          <cell r="CW750">
            <v>0</v>
          </cell>
          <cell r="CX750">
            <v>0</v>
          </cell>
          <cell r="CY750">
            <v>0</v>
          </cell>
          <cell r="CZ750">
            <v>0</v>
          </cell>
          <cell r="DA750">
            <v>0</v>
          </cell>
          <cell r="DB750">
            <v>0</v>
          </cell>
          <cell r="DC750">
            <v>0</v>
          </cell>
          <cell r="DD750">
            <v>0</v>
          </cell>
          <cell r="DE750">
            <v>0</v>
          </cell>
          <cell r="DF750">
            <v>0</v>
          </cell>
          <cell r="DG750">
            <v>0</v>
          </cell>
          <cell r="DH750">
            <v>0</v>
          </cell>
          <cell r="DI750">
            <v>0</v>
          </cell>
          <cell r="DJ750">
            <v>0</v>
          </cell>
          <cell r="DK750">
            <v>0</v>
          </cell>
          <cell r="DL750">
            <v>0</v>
          </cell>
          <cell r="DM750">
            <v>0</v>
          </cell>
          <cell r="DN750">
            <v>0</v>
          </cell>
          <cell r="DO750">
            <v>0</v>
          </cell>
          <cell r="DP750">
            <v>0</v>
          </cell>
          <cell r="DQ750">
            <v>0</v>
          </cell>
          <cell r="DR750">
            <v>0</v>
          </cell>
          <cell r="DS750">
            <v>0</v>
          </cell>
          <cell r="DT750">
            <v>0</v>
          </cell>
          <cell r="DU750">
            <v>0</v>
          </cell>
          <cell r="DV750">
            <v>0</v>
          </cell>
          <cell r="DW750">
            <v>0</v>
          </cell>
          <cell r="DX750">
            <v>0</v>
          </cell>
          <cell r="DY750">
            <v>0</v>
          </cell>
          <cell r="DZ750">
            <v>0</v>
          </cell>
          <cell r="EA750">
            <v>0</v>
          </cell>
          <cell r="EB750">
            <v>0</v>
          </cell>
          <cell r="EC750">
            <v>0</v>
          </cell>
          <cell r="ED750">
            <v>0</v>
          </cell>
          <cell r="EE750">
            <v>0</v>
          </cell>
          <cell r="EF750">
            <v>0</v>
          </cell>
          <cell r="EG750">
            <v>0</v>
          </cell>
          <cell r="EH750">
            <v>0</v>
          </cell>
          <cell r="EI750">
            <v>0</v>
          </cell>
          <cell r="EJ750">
            <v>0</v>
          </cell>
          <cell r="EK750">
            <v>0</v>
          </cell>
          <cell r="EL750">
            <v>0</v>
          </cell>
          <cell r="EM750">
            <v>0</v>
          </cell>
          <cell r="EN750">
            <v>0</v>
          </cell>
          <cell r="EO750">
            <v>0</v>
          </cell>
          <cell r="EP750">
            <v>0</v>
          </cell>
          <cell r="EQ750">
            <v>0</v>
          </cell>
          <cell r="ER750">
            <v>0</v>
          </cell>
          <cell r="ES750">
            <v>0</v>
          </cell>
          <cell r="ET750">
            <v>0</v>
          </cell>
          <cell r="EU750">
            <v>0</v>
          </cell>
          <cell r="EV750">
            <v>0</v>
          </cell>
          <cell r="EW750">
            <v>0</v>
          </cell>
          <cell r="EX750">
            <v>0</v>
          </cell>
          <cell r="EY750">
            <v>0</v>
          </cell>
        </row>
        <row r="752">
          <cell r="A752" t="str">
            <v>MRI - DQ0010 Gross Premiums Life</v>
          </cell>
        </row>
        <row r="753">
          <cell r="A753" t="str">
            <v>LIFE: Gross Premiums Individual</v>
          </cell>
        </row>
        <row r="754">
          <cell r="A754" t="str">
            <v>LI0001 Insurance-Life-Individual Traditional - 62010100</v>
          </cell>
          <cell r="B754">
            <v>1007074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703541</v>
          </cell>
          <cell r="L754">
            <v>0</v>
          </cell>
          <cell r="M754">
            <v>0</v>
          </cell>
          <cell r="N754">
            <v>0</v>
          </cell>
          <cell r="O754">
            <v>703541</v>
          </cell>
          <cell r="P754">
            <v>0</v>
          </cell>
          <cell r="Q754">
            <v>703541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0</v>
          </cell>
          <cell r="AX754">
            <v>0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E754">
            <v>0</v>
          </cell>
          <cell r="BF754">
            <v>0</v>
          </cell>
          <cell r="BG754">
            <v>13860</v>
          </cell>
          <cell r="BH754">
            <v>0</v>
          </cell>
          <cell r="BI754">
            <v>13860</v>
          </cell>
          <cell r="BJ754">
            <v>0</v>
          </cell>
          <cell r="BK754">
            <v>0</v>
          </cell>
          <cell r="BL754">
            <v>0</v>
          </cell>
          <cell r="BM754">
            <v>0</v>
          </cell>
          <cell r="BN754">
            <v>0</v>
          </cell>
          <cell r="BO754">
            <v>35120</v>
          </cell>
          <cell r="BP754">
            <v>35120</v>
          </cell>
          <cell r="BQ754">
            <v>254553</v>
          </cell>
          <cell r="BR754">
            <v>254553</v>
          </cell>
          <cell r="BS754">
            <v>0</v>
          </cell>
          <cell r="BT754">
            <v>254553</v>
          </cell>
          <cell r="BU754">
            <v>0</v>
          </cell>
          <cell r="BV754">
            <v>0</v>
          </cell>
          <cell r="BW754">
            <v>0</v>
          </cell>
          <cell r="BX754">
            <v>0</v>
          </cell>
          <cell r="BY754">
            <v>0</v>
          </cell>
          <cell r="BZ754">
            <v>0</v>
          </cell>
          <cell r="CA754">
            <v>0</v>
          </cell>
          <cell r="CB754">
            <v>0</v>
          </cell>
          <cell r="CC754">
            <v>0</v>
          </cell>
          <cell r="CD754">
            <v>0</v>
          </cell>
          <cell r="CE754">
            <v>0</v>
          </cell>
          <cell r="CF754">
            <v>0</v>
          </cell>
          <cell r="CG754">
            <v>0</v>
          </cell>
          <cell r="CH754">
            <v>0</v>
          </cell>
          <cell r="CI754">
            <v>0</v>
          </cell>
          <cell r="CJ754">
            <v>0</v>
          </cell>
          <cell r="CK754">
            <v>0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P754">
            <v>0</v>
          </cell>
          <cell r="CQ754">
            <v>0</v>
          </cell>
          <cell r="CR754">
            <v>0</v>
          </cell>
          <cell r="CS754">
            <v>0</v>
          </cell>
          <cell r="CT754">
            <v>0</v>
          </cell>
          <cell r="CU754">
            <v>0</v>
          </cell>
          <cell r="CV754">
            <v>0</v>
          </cell>
          <cell r="CW754">
            <v>0</v>
          </cell>
          <cell r="CX754">
            <v>0</v>
          </cell>
          <cell r="CY754">
            <v>0</v>
          </cell>
          <cell r="CZ754">
            <v>0</v>
          </cell>
          <cell r="DA754">
            <v>0</v>
          </cell>
          <cell r="DB754">
            <v>0</v>
          </cell>
          <cell r="DC754">
            <v>0</v>
          </cell>
          <cell r="DD754">
            <v>0</v>
          </cell>
          <cell r="DE754">
            <v>0</v>
          </cell>
          <cell r="DF754">
            <v>0</v>
          </cell>
          <cell r="DG754">
            <v>0</v>
          </cell>
          <cell r="DH754">
            <v>0</v>
          </cell>
          <cell r="DI754">
            <v>0</v>
          </cell>
          <cell r="DJ754">
            <v>0</v>
          </cell>
          <cell r="DK754">
            <v>0</v>
          </cell>
          <cell r="DL754">
            <v>0</v>
          </cell>
          <cell r="DM754">
            <v>0</v>
          </cell>
          <cell r="DN754">
            <v>0</v>
          </cell>
          <cell r="DO754">
            <v>0</v>
          </cell>
          <cell r="DP754">
            <v>0</v>
          </cell>
          <cell r="DQ754">
            <v>0</v>
          </cell>
          <cell r="DR754">
            <v>0</v>
          </cell>
          <cell r="DS754">
            <v>0</v>
          </cell>
          <cell r="DT754">
            <v>0</v>
          </cell>
          <cell r="DU754">
            <v>0</v>
          </cell>
          <cell r="DV754">
            <v>0</v>
          </cell>
          <cell r="DW754">
            <v>0</v>
          </cell>
          <cell r="DX754">
            <v>0</v>
          </cell>
          <cell r="DY754">
            <v>0</v>
          </cell>
          <cell r="DZ754">
            <v>0</v>
          </cell>
          <cell r="EA754">
            <v>0</v>
          </cell>
          <cell r="EB754">
            <v>0</v>
          </cell>
          <cell r="EC754">
            <v>0</v>
          </cell>
          <cell r="ED754">
            <v>0</v>
          </cell>
          <cell r="EE754">
            <v>0</v>
          </cell>
          <cell r="EF754">
            <v>0</v>
          </cell>
          <cell r="EG754">
            <v>0</v>
          </cell>
          <cell r="EH754">
            <v>0</v>
          </cell>
          <cell r="EI754">
            <v>0</v>
          </cell>
          <cell r="EJ754">
            <v>0</v>
          </cell>
          <cell r="EK754">
            <v>0</v>
          </cell>
          <cell r="EL754">
            <v>0</v>
          </cell>
          <cell r="EM754">
            <v>0</v>
          </cell>
          <cell r="EN754">
            <v>0</v>
          </cell>
          <cell r="EO754">
            <v>0</v>
          </cell>
          <cell r="EP754">
            <v>0</v>
          </cell>
          <cell r="EQ754">
            <v>0</v>
          </cell>
          <cell r="ER754">
            <v>0</v>
          </cell>
          <cell r="ES754">
            <v>0</v>
          </cell>
          <cell r="ET754">
            <v>0</v>
          </cell>
          <cell r="EU754">
            <v>0</v>
          </cell>
          <cell r="EV754">
            <v>0</v>
          </cell>
          <cell r="EW754">
            <v>0</v>
          </cell>
          <cell r="EX754">
            <v>0</v>
          </cell>
          <cell r="EY754">
            <v>0</v>
          </cell>
        </row>
        <row r="755">
          <cell r="A755" t="str">
            <v>LI0002 Insurance-Life-Individual Savings - 62010100</v>
          </cell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O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E755">
            <v>0</v>
          </cell>
          <cell r="BF755">
            <v>0</v>
          </cell>
          <cell r="BG755">
            <v>0</v>
          </cell>
          <cell r="BH755">
            <v>0</v>
          </cell>
          <cell r="BI755">
            <v>0</v>
          </cell>
          <cell r="BJ755">
            <v>0</v>
          </cell>
          <cell r="BK755">
            <v>0</v>
          </cell>
          <cell r="BL755">
            <v>0</v>
          </cell>
          <cell r="BM755">
            <v>0</v>
          </cell>
          <cell r="BN755">
            <v>0</v>
          </cell>
          <cell r="BO755">
            <v>0</v>
          </cell>
          <cell r="BP755">
            <v>0</v>
          </cell>
          <cell r="BQ755">
            <v>0</v>
          </cell>
          <cell r="BR755">
            <v>0</v>
          </cell>
          <cell r="BS755">
            <v>0</v>
          </cell>
          <cell r="BT755">
            <v>0</v>
          </cell>
          <cell r="BU755">
            <v>0</v>
          </cell>
          <cell r="BV755">
            <v>0</v>
          </cell>
          <cell r="BW755">
            <v>0</v>
          </cell>
          <cell r="BX755">
            <v>0</v>
          </cell>
          <cell r="BY755">
            <v>0</v>
          </cell>
          <cell r="BZ755">
            <v>0</v>
          </cell>
          <cell r="CA755">
            <v>0</v>
          </cell>
          <cell r="CB755">
            <v>0</v>
          </cell>
          <cell r="CC755">
            <v>0</v>
          </cell>
          <cell r="CD755">
            <v>0</v>
          </cell>
          <cell r="CE755">
            <v>0</v>
          </cell>
          <cell r="CF755">
            <v>0</v>
          </cell>
          <cell r="CG755">
            <v>0</v>
          </cell>
          <cell r="CH755">
            <v>0</v>
          </cell>
          <cell r="CI755">
            <v>0</v>
          </cell>
          <cell r="CJ755">
            <v>0</v>
          </cell>
          <cell r="CK755">
            <v>0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P755">
            <v>0</v>
          </cell>
          <cell r="CQ755">
            <v>0</v>
          </cell>
          <cell r="CR755">
            <v>0</v>
          </cell>
          <cell r="CS755">
            <v>0</v>
          </cell>
          <cell r="CT755">
            <v>0</v>
          </cell>
          <cell r="CU755">
            <v>0</v>
          </cell>
          <cell r="CV755">
            <v>0</v>
          </cell>
          <cell r="CW755">
            <v>0</v>
          </cell>
          <cell r="CX755">
            <v>0</v>
          </cell>
          <cell r="CY755">
            <v>0</v>
          </cell>
          <cell r="CZ755">
            <v>0</v>
          </cell>
          <cell r="DA755">
            <v>0</v>
          </cell>
          <cell r="DB755">
            <v>0</v>
          </cell>
          <cell r="DC755">
            <v>0</v>
          </cell>
          <cell r="DD755">
            <v>0</v>
          </cell>
          <cell r="DE755">
            <v>0</v>
          </cell>
          <cell r="DF755">
            <v>0</v>
          </cell>
          <cell r="DG755">
            <v>0</v>
          </cell>
          <cell r="DH755">
            <v>0</v>
          </cell>
          <cell r="DI755">
            <v>0</v>
          </cell>
          <cell r="DJ755">
            <v>0</v>
          </cell>
          <cell r="DK755">
            <v>0</v>
          </cell>
          <cell r="DL755">
            <v>0</v>
          </cell>
          <cell r="DM755">
            <v>0</v>
          </cell>
          <cell r="DN755">
            <v>0</v>
          </cell>
          <cell r="DO755">
            <v>0</v>
          </cell>
          <cell r="DP755">
            <v>0</v>
          </cell>
          <cell r="DQ755">
            <v>0</v>
          </cell>
          <cell r="DR755">
            <v>0</v>
          </cell>
          <cell r="DS755">
            <v>0</v>
          </cell>
          <cell r="DT755">
            <v>0</v>
          </cell>
          <cell r="DU755">
            <v>0</v>
          </cell>
          <cell r="DV755">
            <v>0</v>
          </cell>
          <cell r="DW755">
            <v>0</v>
          </cell>
          <cell r="DX755">
            <v>0</v>
          </cell>
          <cell r="DY755">
            <v>0</v>
          </cell>
          <cell r="DZ755">
            <v>0</v>
          </cell>
          <cell r="EA755">
            <v>0</v>
          </cell>
          <cell r="EB755">
            <v>0</v>
          </cell>
          <cell r="EC755">
            <v>0</v>
          </cell>
          <cell r="ED755">
            <v>0</v>
          </cell>
          <cell r="EE755">
            <v>0</v>
          </cell>
          <cell r="EF755">
            <v>0</v>
          </cell>
          <cell r="EG755">
            <v>0</v>
          </cell>
          <cell r="EH755">
            <v>0</v>
          </cell>
          <cell r="EI755">
            <v>0</v>
          </cell>
          <cell r="EJ755">
            <v>0</v>
          </cell>
          <cell r="EK755">
            <v>0</v>
          </cell>
          <cell r="EL755">
            <v>0</v>
          </cell>
          <cell r="EM755">
            <v>0</v>
          </cell>
          <cell r="EN755">
            <v>0</v>
          </cell>
          <cell r="EO755">
            <v>0</v>
          </cell>
          <cell r="EP755">
            <v>0</v>
          </cell>
          <cell r="EQ755">
            <v>0</v>
          </cell>
          <cell r="ER755">
            <v>0</v>
          </cell>
          <cell r="ES755">
            <v>0</v>
          </cell>
          <cell r="ET755">
            <v>0</v>
          </cell>
          <cell r="EU755">
            <v>0</v>
          </cell>
          <cell r="EV755">
            <v>0</v>
          </cell>
          <cell r="EW755">
            <v>0</v>
          </cell>
          <cell r="EX755">
            <v>0</v>
          </cell>
          <cell r="EY755">
            <v>0</v>
          </cell>
        </row>
        <row r="756">
          <cell r="A756" t="str">
            <v>LI0003 Insurance-Life-Individual Unit-linked - 62010100</v>
          </cell>
          <cell r="B756">
            <v>772804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537225</v>
          </cell>
          <cell r="L756">
            <v>0</v>
          </cell>
          <cell r="M756">
            <v>0</v>
          </cell>
          <cell r="N756">
            <v>0</v>
          </cell>
          <cell r="O756">
            <v>537225</v>
          </cell>
          <cell r="P756">
            <v>537225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0</v>
          </cell>
          <cell r="BF756">
            <v>0</v>
          </cell>
          <cell r="BG756">
            <v>186444</v>
          </cell>
          <cell r="BH756">
            <v>186444</v>
          </cell>
          <cell r="BI756">
            <v>0</v>
          </cell>
          <cell r="BJ756">
            <v>0</v>
          </cell>
          <cell r="BK756">
            <v>0</v>
          </cell>
          <cell r="BL756">
            <v>0</v>
          </cell>
          <cell r="BM756">
            <v>0</v>
          </cell>
          <cell r="BN756">
            <v>0</v>
          </cell>
          <cell r="BO756">
            <v>0</v>
          </cell>
          <cell r="BP756">
            <v>0</v>
          </cell>
          <cell r="BQ756">
            <v>49135</v>
          </cell>
          <cell r="BR756">
            <v>49135</v>
          </cell>
          <cell r="BS756">
            <v>49135</v>
          </cell>
          <cell r="BT756">
            <v>0</v>
          </cell>
          <cell r="BU756">
            <v>0</v>
          </cell>
          <cell r="BV756">
            <v>0</v>
          </cell>
          <cell r="BW756">
            <v>0</v>
          </cell>
          <cell r="BX756">
            <v>0</v>
          </cell>
          <cell r="BY756">
            <v>0</v>
          </cell>
          <cell r="BZ756">
            <v>0</v>
          </cell>
          <cell r="CA756">
            <v>0</v>
          </cell>
          <cell r="CB756">
            <v>0</v>
          </cell>
          <cell r="CC756">
            <v>0</v>
          </cell>
          <cell r="CD756">
            <v>0</v>
          </cell>
          <cell r="CE756">
            <v>0</v>
          </cell>
          <cell r="CF756">
            <v>0</v>
          </cell>
          <cell r="CG756">
            <v>0</v>
          </cell>
          <cell r="CH756">
            <v>0</v>
          </cell>
          <cell r="CI756">
            <v>0</v>
          </cell>
          <cell r="CJ756">
            <v>0</v>
          </cell>
          <cell r="CK756">
            <v>0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P756">
            <v>0</v>
          </cell>
          <cell r="CQ756">
            <v>0</v>
          </cell>
          <cell r="CR756">
            <v>0</v>
          </cell>
          <cell r="CS756">
            <v>0</v>
          </cell>
          <cell r="CT756">
            <v>0</v>
          </cell>
          <cell r="CU756">
            <v>0</v>
          </cell>
          <cell r="CV756">
            <v>0</v>
          </cell>
          <cell r="CW756">
            <v>0</v>
          </cell>
          <cell r="CX756">
            <v>0</v>
          </cell>
          <cell r="CY756">
            <v>0</v>
          </cell>
          <cell r="CZ756">
            <v>0</v>
          </cell>
          <cell r="DA756">
            <v>0</v>
          </cell>
          <cell r="DB756">
            <v>0</v>
          </cell>
          <cell r="DC756">
            <v>0</v>
          </cell>
          <cell r="DD756">
            <v>0</v>
          </cell>
          <cell r="DE756">
            <v>0</v>
          </cell>
          <cell r="DF756">
            <v>0</v>
          </cell>
          <cell r="DG756">
            <v>0</v>
          </cell>
          <cell r="DH756">
            <v>0</v>
          </cell>
          <cell r="DI756">
            <v>0</v>
          </cell>
          <cell r="DJ756">
            <v>0</v>
          </cell>
          <cell r="DK756">
            <v>0</v>
          </cell>
          <cell r="DL756">
            <v>0</v>
          </cell>
          <cell r="DM756">
            <v>0</v>
          </cell>
          <cell r="DN756">
            <v>0</v>
          </cell>
          <cell r="DO756">
            <v>0</v>
          </cell>
          <cell r="DP756">
            <v>0</v>
          </cell>
          <cell r="DQ756">
            <v>0</v>
          </cell>
          <cell r="DR756">
            <v>0</v>
          </cell>
          <cell r="DS756">
            <v>0</v>
          </cell>
          <cell r="DT756">
            <v>0</v>
          </cell>
          <cell r="DU756">
            <v>0</v>
          </cell>
          <cell r="DV756">
            <v>0</v>
          </cell>
          <cell r="DW756">
            <v>0</v>
          </cell>
          <cell r="DX756">
            <v>0</v>
          </cell>
          <cell r="DY756">
            <v>0</v>
          </cell>
          <cell r="DZ756">
            <v>0</v>
          </cell>
          <cell r="EA756">
            <v>0</v>
          </cell>
          <cell r="EB756">
            <v>0</v>
          </cell>
          <cell r="EC756">
            <v>0</v>
          </cell>
          <cell r="ED756">
            <v>0</v>
          </cell>
          <cell r="EE756">
            <v>0</v>
          </cell>
          <cell r="EF756">
            <v>0</v>
          </cell>
          <cell r="EG756">
            <v>0</v>
          </cell>
          <cell r="EH756">
            <v>0</v>
          </cell>
          <cell r="EI756">
            <v>0</v>
          </cell>
          <cell r="EJ756">
            <v>0</v>
          </cell>
          <cell r="EK756">
            <v>0</v>
          </cell>
          <cell r="EL756">
            <v>0</v>
          </cell>
          <cell r="EM756">
            <v>0</v>
          </cell>
          <cell r="EN756">
            <v>0</v>
          </cell>
          <cell r="EO756">
            <v>0</v>
          </cell>
          <cell r="EP756">
            <v>0</v>
          </cell>
          <cell r="EQ756">
            <v>0</v>
          </cell>
          <cell r="ER756">
            <v>0</v>
          </cell>
          <cell r="ES756">
            <v>0</v>
          </cell>
          <cell r="ET756">
            <v>0</v>
          </cell>
          <cell r="EU756">
            <v>0</v>
          </cell>
          <cell r="EV756">
            <v>0</v>
          </cell>
          <cell r="EW756">
            <v>0</v>
          </cell>
          <cell r="EX756">
            <v>0</v>
          </cell>
          <cell r="EY756">
            <v>0</v>
          </cell>
        </row>
        <row r="757">
          <cell r="A757" t="str">
            <v>TOTAL Gross Premiums Individual</v>
          </cell>
          <cell r="B757">
            <v>1779878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1240766</v>
          </cell>
          <cell r="L757">
            <v>0</v>
          </cell>
          <cell r="M757">
            <v>0</v>
          </cell>
          <cell r="N757">
            <v>0</v>
          </cell>
          <cell r="O757">
            <v>1240766</v>
          </cell>
          <cell r="P757">
            <v>537225</v>
          </cell>
          <cell r="Q757">
            <v>703541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>
            <v>200304</v>
          </cell>
          <cell r="BH757">
            <v>186444</v>
          </cell>
          <cell r="BI757">
            <v>13860</v>
          </cell>
          <cell r="BJ757">
            <v>0</v>
          </cell>
          <cell r="BK757">
            <v>0</v>
          </cell>
          <cell r="BL757">
            <v>0</v>
          </cell>
          <cell r="BM757">
            <v>0</v>
          </cell>
          <cell r="BN757">
            <v>0</v>
          </cell>
          <cell r="BO757">
            <v>35120</v>
          </cell>
          <cell r="BP757">
            <v>35120</v>
          </cell>
          <cell r="BQ757">
            <v>303688</v>
          </cell>
          <cell r="BR757">
            <v>303688</v>
          </cell>
          <cell r="BS757">
            <v>49135</v>
          </cell>
          <cell r="BT757">
            <v>254553</v>
          </cell>
          <cell r="BU757">
            <v>0</v>
          </cell>
          <cell r="BV757">
            <v>0</v>
          </cell>
          <cell r="BW757">
            <v>0</v>
          </cell>
          <cell r="BX757">
            <v>0</v>
          </cell>
          <cell r="BY757">
            <v>0</v>
          </cell>
          <cell r="BZ757">
            <v>0</v>
          </cell>
          <cell r="CA757">
            <v>0</v>
          </cell>
          <cell r="CB757">
            <v>0</v>
          </cell>
          <cell r="CC757">
            <v>0</v>
          </cell>
          <cell r="CD757">
            <v>0</v>
          </cell>
          <cell r="CE757">
            <v>0</v>
          </cell>
          <cell r="CF757">
            <v>0</v>
          </cell>
          <cell r="CG757">
            <v>0</v>
          </cell>
          <cell r="CH757">
            <v>0</v>
          </cell>
          <cell r="CI757">
            <v>0</v>
          </cell>
          <cell r="CJ757">
            <v>0</v>
          </cell>
          <cell r="CK757">
            <v>0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P757">
            <v>0</v>
          </cell>
          <cell r="CQ757">
            <v>0</v>
          </cell>
          <cell r="CR757">
            <v>0</v>
          </cell>
          <cell r="CS757">
            <v>0</v>
          </cell>
          <cell r="CT757">
            <v>0</v>
          </cell>
          <cell r="CU757">
            <v>0</v>
          </cell>
          <cell r="CV757">
            <v>0</v>
          </cell>
          <cell r="CW757">
            <v>0</v>
          </cell>
          <cell r="CX757">
            <v>0</v>
          </cell>
          <cell r="CY757">
            <v>0</v>
          </cell>
          <cell r="CZ757">
            <v>0</v>
          </cell>
          <cell r="DA757">
            <v>0</v>
          </cell>
          <cell r="DB757">
            <v>0</v>
          </cell>
          <cell r="DC757">
            <v>0</v>
          </cell>
          <cell r="DD757">
            <v>0</v>
          </cell>
          <cell r="DE757">
            <v>0</v>
          </cell>
          <cell r="DF757">
            <v>0</v>
          </cell>
          <cell r="DG757">
            <v>0</v>
          </cell>
          <cell r="DH757">
            <v>0</v>
          </cell>
          <cell r="DI757">
            <v>0</v>
          </cell>
          <cell r="DJ757">
            <v>0</v>
          </cell>
          <cell r="DK757">
            <v>0</v>
          </cell>
          <cell r="DL757">
            <v>0</v>
          </cell>
          <cell r="DM757">
            <v>0</v>
          </cell>
          <cell r="DN757">
            <v>0</v>
          </cell>
          <cell r="DO757">
            <v>0</v>
          </cell>
          <cell r="DP757">
            <v>0</v>
          </cell>
          <cell r="DQ757">
            <v>0</v>
          </cell>
          <cell r="DR757">
            <v>0</v>
          </cell>
          <cell r="DS757">
            <v>0</v>
          </cell>
          <cell r="DT757">
            <v>0</v>
          </cell>
          <cell r="DU757">
            <v>0</v>
          </cell>
          <cell r="DV757">
            <v>0</v>
          </cell>
          <cell r="DW757">
            <v>0</v>
          </cell>
          <cell r="DX757">
            <v>0</v>
          </cell>
          <cell r="DY757">
            <v>0</v>
          </cell>
          <cell r="DZ757">
            <v>0</v>
          </cell>
          <cell r="EA757">
            <v>0</v>
          </cell>
          <cell r="EB757">
            <v>0</v>
          </cell>
          <cell r="EC757">
            <v>0</v>
          </cell>
          <cell r="ED757">
            <v>0</v>
          </cell>
          <cell r="EE757">
            <v>0</v>
          </cell>
          <cell r="EF757">
            <v>0</v>
          </cell>
          <cell r="EG757">
            <v>0</v>
          </cell>
          <cell r="EH757">
            <v>0</v>
          </cell>
          <cell r="EI757">
            <v>0</v>
          </cell>
          <cell r="EJ757">
            <v>0</v>
          </cell>
          <cell r="EK757">
            <v>0</v>
          </cell>
          <cell r="EL757">
            <v>0</v>
          </cell>
          <cell r="EM757">
            <v>0</v>
          </cell>
          <cell r="EN757">
            <v>0</v>
          </cell>
          <cell r="EO757">
            <v>0</v>
          </cell>
          <cell r="EP757">
            <v>0</v>
          </cell>
          <cell r="EQ757">
            <v>0</v>
          </cell>
          <cell r="ER757">
            <v>0</v>
          </cell>
          <cell r="ES757">
            <v>0</v>
          </cell>
          <cell r="ET757">
            <v>0</v>
          </cell>
          <cell r="EU757">
            <v>0</v>
          </cell>
          <cell r="EV757">
            <v>0</v>
          </cell>
          <cell r="EW757">
            <v>0</v>
          </cell>
          <cell r="EX757">
            <v>0</v>
          </cell>
          <cell r="EY757">
            <v>0</v>
          </cell>
        </row>
        <row r="758">
          <cell r="A758" t="str">
            <v>LIFE: Gross Premiums Group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E758">
            <v>0</v>
          </cell>
          <cell r="BF758">
            <v>0</v>
          </cell>
          <cell r="BG758">
            <v>0</v>
          </cell>
          <cell r="BH758">
            <v>0</v>
          </cell>
          <cell r="BI758">
            <v>0</v>
          </cell>
          <cell r="BJ758">
            <v>0</v>
          </cell>
          <cell r="BK758">
            <v>0</v>
          </cell>
          <cell r="BL758">
            <v>0</v>
          </cell>
          <cell r="BM758">
            <v>0</v>
          </cell>
          <cell r="BN758">
            <v>0</v>
          </cell>
          <cell r="BO758">
            <v>0</v>
          </cell>
          <cell r="BP758">
            <v>0</v>
          </cell>
          <cell r="BQ758">
            <v>0</v>
          </cell>
          <cell r="BR758">
            <v>0</v>
          </cell>
          <cell r="BS758">
            <v>0</v>
          </cell>
          <cell r="BT758">
            <v>0</v>
          </cell>
          <cell r="BU758">
            <v>0</v>
          </cell>
          <cell r="BV758">
            <v>0</v>
          </cell>
          <cell r="BW758">
            <v>0</v>
          </cell>
          <cell r="BX758">
            <v>0</v>
          </cell>
          <cell r="BY758">
            <v>0</v>
          </cell>
          <cell r="BZ758">
            <v>0</v>
          </cell>
          <cell r="CA758">
            <v>0</v>
          </cell>
          <cell r="CB758">
            <v>0</v>
          </cell>
          <cell r="CC758">
            <v>0</v>
          </cell>
          <cell r="CD758">
            <v>0</v>
          </cell>
          <cell r="CE758">
            <v>0</v>
          </cell>
          <cell r="CF758">
            <v>0</v>
          </cell>
          <cell r="CG758">
            <v>0</v>
          </cell>
          <cell r="CH758">
            <v>0</v>
          </cell>
          <cell r="CI758">
            <v>0</v>
          </cell>
          <cell r="CJ758">
            <v>0</v>
          </cell>
          <cell r="CK758">
            <v>0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P758">
            <v>0</v>
          </cell>
          <cell r="CQ758">
            <v>0</v>
          </cell>
          <cell r="CR758">
            <v>0</v>
          </cell>
          <cell r="CS758">
            <v>0</v>
          </cell>
          <cell r="CT758">
            <v>0</v>
          </cell>
          <cell r="CU758">
            <v>0</v>
          </cell>
          <cell r="CV758">
            <v>0</v>
          </cell>
          <cell r="CW758">
            <v>0</v>
          </cell>
          <cell r="CX758">
            <v>0</v>
          </cell>
          <cell r="CY758">
            <v>0</v>
          </cell>
          <cell r="CZ758">
            <v>0</v>
          </cell>
          <cell r="DA758">
            <v>0</v>
          </cell>
          <cell r="DB758">
            <v>0</v>
          </cell>
          <cell r="DC758">
            <v>0</v>
          </cell>
          <cell r="DD758">
            <v>0</v>
          </cell>
          <cell r="DE758">
            <v>0</v>
          </cell>
          <cell r="DF758">
            <v>0</v>
          </cell>
          <cell r="DG758">
            <v>0</v>
          </cell>
          <cell r="DH758">
            <v>0</v>
          </cell>
          <cell r="DI758">
            <v>0</v>
          </cell>
          <cell r="DJ758">
            <v>0</v>
          </cell>
          <cell r="DK758">
            <v>0</v>
          </cell>
          <cell r="DL758">
            <v>0</v>
          </cell>
          <cell r="DM758">
            <v>0</v>
          </cell>
          <cell r="DN758">
            <v>0</v>
          </cell>
          <cell r="DO758">
            <v>0</v>
          </cell>
          <cell r="DP758">
            <v>0</v>
          </cell>
          <cell r="DQ758">
            <v>0</v>
          </cell>
          <cell r="DR758">
            <v>0</v>
          </cell>
          <cell r="DS758">
            <v>0</v>
          </cell>
          <cell r="DT758">
            <v>0</v>
          </cell>
          <cell r="DU758">
            <v>0</v>
          </cell>
          <cell r="DV758">
            <v>0</v>
          </cell>
          <cell r="DW758">
            <v>0</v>
          </cell>
          <cell r="DX758">
            <v>0</v>
          </cell>
          <cell r="DY758">
            <v>0</v>
          </cell>
          <cell r="DZ758">
            <v>0</v>
          </cell>
          <cell r="EA758">
            <v>0</v>
          </cell>
          <cell r="EB758">
            <v>0</v>
          </cell>
          <cell r="EC758">
            <v>0</v>
          </cell>
          <cell r="ED758">
            <v>0</v>
          </cell>
          <cell r="EE758">
            <v>0</v>
          </cell>
          <cell r="EF758">
            <v>0</v>
          </cell>
          <cell r="EG758">
            <v>0</v>
          </cell>
          <cell r="EH758">
            <v>0</v>
          </cell>
          <cell r="EI758">
            <v>0</v>
          </cell>
          <cell r="EJ758">
            <v>0</v>
          </cell>
          <cell r="EK758">
            <v>0</v>
          </cell>
          <cell r="EL758">
            <v>0</v>
          </cell>
          <cell r="EM758">
            <v>0</v>
          </cell>
          <cell r="EN758">
            <v>0</v>
          </cell>
          <cell r="EO758">
            <v>0</v>
          </cell>
          <cell r="EP758">
            <v>0</v>
          </cell>
          <cell r="EQ758">
            <v>0</v>
          </cell>
          <cell r="ER758">
            <v>0</v>
          </cell>
          <cell r="ES758">
            <v>0</v>
          </cell>
          <cell r="ET758">
            <v>0</v>
          </cell>
          <cell r="EU758">
            <v>0</v>
          </cell>
          <cell r="EV758">
            <v>0</v>
          </cell>
          <cell r="EW758">
            <v>0</v>
          </cell>
          <cell r="EX758">
            <v>0</v>
          </cell>
          <cell r="EY758">
            <v>0</v>
          </cell>
        </row>
        <row r="759">
          <cell r="A759" t="str">
            <v>LI0011 Insurance-Life-Group Traditional - 62010100</v>
          </cell>
          <cell r="B759">
            <v>90459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221709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221709</v>
          </cell>
          <cell r="W759">
            <v>221709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E759">
            <v>0</v>
          </cell>
          <cell r="BF759">
            <v>0</v>
          </cell>
          <cell r="BG759">
            <v>0</v>
          </cell>
          <cell r="BH759">
            <v>0</v>
          </cell>
          <cell r="BI759">
            <v>0</v>
          </cell>
          <cell r="BJ759">
            <v>0</v>
          </cell>
          <cell r="BK759">
            <v>0</v>
          </cell>
          <cell r="BL759">
            <v>0</v>
          </cell>
          <cell r="BM759">
            <v>0</v>
          </cell>
          <cell r="BN759">
            <v>0</v>
          </cell>
          <cell r="BO759">
            <v>0</v>
          </cell>
          <cell r="BP759">
            <v>0</v>
          </cell>
          <cell r="BQ759">
            <v>0</v>
          </cell>
          <cell r="BR759">
            <v>0</v>
          </cell>
          <cell r="BS759">
            <v>0</v>
          </cell>
          <cell r="BT759">
            <v>0</v>
          </cell>
          <cell r="BU759">
            <v>0</v>
          </cell>
          <cell r="BV759">
            <v>0</v>
          </cell>
          <cell r="BW759">
            <v>0</v>
          </cell>
          <cell r="BX759">
            <v>0</v>
          </cell>
          <cell r="BY759">
            <v>0</v>
          </cell>
          <cell r="BZ759">
            <v>0</v>
          </cell>
          <cell r="CA759">
            <v>0</v>
          </cell>
          <cell r="CB759">
            <v>0</v>
          </cell>
          <cell r="CC759">
            <v>0</v>
          </cell>
          <cell r="CD759">
            <v>0</v>
          </cell>
          <cell r="CE759">
            <v>0</v>
          </cell>
          <cell r="CF759">
            <v>0</v>
          </cell>
          <cell r="CG759">
            <v>0</v>
          </cell>
          <cell r="CH759">
            <v>0</v>
          </cell>
          <cell r="CI759">
            <v>0</v>
          </cell>
          <cell r="CJ759">
            <v>0</v>
          </cell>
          <cell r="CK759">
            <v>0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P759">
            <v>0</v>
          </cell>
          <cell r="CQ759">
            <v>0</v>
          </cell>
          <cell r="CR759">
            <v>0</v>
          </cell>
          <cell r="CS759">
            <v>0</v>
          </cell>
          <cell r="CT759">
            <v>0</v>
          </cell>
          <cell r="CU759">
            <v>0</v>
          </cell>
          <cell r="CV759">
            <v>0</v>
          </cell>
          <cell r="CW759">
            <v>0</v>
          </cell>
          <cell r="CX759">
            <v>0</v>
          </cell>
          <cell r="CY759">
            <v>0</v>
          </cell>
          <cell r="CZ759">
            <v>0</v>
          </cell>
          <cell r="DA759">
            <v>0</v>
          </cell>
          <cell r="DB759">
            <v>0</v>
          </cell>
          <cell r="DC759">
            <v>0</v>
          </cell>
          <cell r="DD759">
            <v>0</v>
          </cell>
          <cell r="DE759">
            <v>0</v>
          </cell>
          <cell r="DF759">
            <v>0</v>
          </cell>
          <cell r="DG759">
            <v>0</v>
          </cell>
          <cell r="DH759">
            <v>0</v>
          </cell>
          <cell r="DI759">
            <v>0</v>
          </cell>
          <cell r="DJ759">
            <v>0</v>
          </cell>
          <cell r="DK759">
            <v>0</v>
          </cell>
          <cell r="DL759">
            <v>0</v>
          </cell>
          <cell r="DM759">
            <v>0</v>
          </cell>
          <cell r="DN759">
            <v>0</v>
          </cell>
          <cell r="DO759">
            <v>0</v>
          </cell>
          <cell r="DP759">
            <v>0</v>
          </cell>
          <cell r="DQ759">
            <v>0</v>
          </cell>
          <cell r="DR759">
            <v>0</v>
          </cell>
          <cell r="DS759">
            <v>0</v>
          </cell>
          <cell r="DT759">
            <v>0</v>
          </cell>
          <cell r="DU759">
            <v>0</v>
          </cell>
          <cell r="DV759">
            <v>0</v>
          </cell>
          <cell r="DW759">
            <v>0</v>
          </cell>
          <cell r="DX759">
            <v>0</v>
          </cell>
          <cell r="DY759">
            <v>0</v>
          </cell>
          <cell r="DZ759">
            <v>0</v>
          </cell>
          <cell r="EA759">
            <v>0</v>
          </cell>
          <cell r="EB759">
            <v>0</v>
          </cell>
          <cell r="EC759">
            <v>0</v>
          </cell>
          <cell r="ED759">
            <v>0</v>
          </cell>
          <cell r="EE759">
            <v>0</v>
          </cell>
          <cell r="EF759">
            <v>0</v>
          </cell>
          <cell r="EG759">
            <v>0</v>
          </cell>
          <cell r="EH759">
            <v>0</v>
          </cell>
          <cell r="EI759">
            <v>0</v>
          </cell>
          <cell r="EJ759">
            <v>0</v>
          </cell>
          <cell r="EK759">
            <v>0</v>
          </cell>
          <cell r="EL759">
            <v>0</v>
          </cell>
          <cell r="EM759">
            <v>0</v>
          </cell>
          <cell r="EN759">
            <v>0</v>
          </cell>
          <cell r="EO759">
            <v>0</v>
          </cell>
          <cell r="EP759">
            <v>0</v>
          </cell>
          <cell r="EQ759">
            <v>0</v>
          </cell>
          <cell r="ER759">
            <v>0</v>
          </cell>
          <cell r="ES759">
            <v>0</v>
          </cell>
          <cell r="ET759">
            <v>-131250</v>
          </cell>
          <cell r="EU759">
            <v>0</v>
          </cell>
          <cell r="EV759">
            <v>0</v>
          </cell>
          <cell r="EW759">
            <v>-131250</v>
          </cell>
          <cell r="EX759">
            <v>0</v>
          </cell>
          <cell r="EY759">
            <v>0</v>
          </cell>
        </row>
        <row r="760">
          <cell r="A760" t="str">
            <v>LI0012 Insurance-Life-Group Savings - 62010100</v>
          </cell>
          <cell r="B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E760">
            <v>0</v>
          </cell>
          <cell r="BF760">
            <v>0</v>
          </cell>
          <cell r="BG760">
            <v>0</v>
          </cell>
          <cell r="BH760">
            <v>0</v>
          </cell>
          <cell r="BI760">
            <v>0</v>
          </cell>
          <cell r="BJ760">
            <v>0</v>
          </cell>
          <cell r="BK760">
            <v>0</v>
          </cell>
          <cell r="BL760">
            <v>0</v>
          </cell>
          <cell r="BM760">
            <v>0</v>
          </cell>
          <cell r="BN760">
            <v>0</v>
          </cell>
          <cell r="BO760">
            <v>0</v>
          </cell>
          <cell r="BP760">
            <v>0</v>
          </cell>
          <cell r="BQ760">
            <v>0</v>
          </cell>
          <cell r="BR760">
            <v>0</v>
          </cell>
          <cell r="BS760">
            <v>0</v>
          </cell>
          <cell r="BT760">
            <v>0</v>
          </cell>
          <cell r="BU760">
            <v>0</v>
          </cell>
          <cell r="BV760">
            <v>0</v>
          </cell>
          <cell r="BW760">
            <v>0</v>
          </cell>
          <cell r="BX760">
            <v>0</v>
          </cell>
          <cell r="BY760">
            <v>0</v>
          </cell>
          <cell r="BZ760">
            <v>0</v>
          </cell>
          <cell r="CA760">
            <v>0</v>
          </cell>
          <cell r="CB760">
            <v>0</v>
          </cell>
          <cell r="CC760">
            <v>0</v>
          </cell>
          <cell r="CD760">
            <v>0</v>
          </cell>
          <cell r="CE760">
            <v>0</v>
          </cell>
          <cell r="CF760">
            <v>0</v>
          </cell>
          <cell r="CG760">
            <v>0</v>
          </cell>
          <cell r="CH760">
            <v>0</v>
          </cell>
          <cell r="CI760">
            <v>0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P760">
            <v>0</v>
          </cell>
          <cell r="CQ760">
            <v>0</v>
          </cell>
          <cell r="CR760">
            <v>0</v>
          </cell>
          <cell r="CS760">
            <v>0</v>
          </cell>
          <cell r="CT760">
            <v>0</v>
          </cell>
          <cell r="CU760">
            <v>0</v>
          </cell>
          <cell r="CV760">
            <v>0</v>
          </cell>
          <cell r="CW760">
            <v>0</v>
          </cell>
          <cell r="CX760">
            <v>0</v>
          </cell>
          <cell r="CY760">
            <v>0</v>
          </cell>
          <cell r="CZ760">
            <v>0</v>
          </cell>
          <cell r="DA760">
            <v>0</v>
          </cell>
          <cell r="DB760">
            <v>0</v>
          </cell>
          <cell r="DC760">
            <v>0</v>
          </cell>
          <cell r="DD760">
            <v>0</v>
          </cell>
          <cell r="DE760">
            <v>0</v>
          </cell>
          <cell r="DF760">
            <v>0</v>
          </cell>
          <cell r="DG760">
            <v>0</v>
          </cell>
          <cell r="DH760">
            <v>0</v>
          </cell>
          <cell r="DI760">
            <v>0</v>
          </cell>
          <cell r="DJ760">
            <v>0</v>
          </cell>
          <cell r="DK760">
            <v>0</v>
          </cell>
          <cell r="DL760">
            <v>0</v>
          </cell>
          <cell r="DM760">
            <v>0</v>
          </cell>
          <cell r="DN760">
            <v>0</v>
          </cell>
          <cell r="DO760">
            <v>0</v>
          </cell>
          <cell r="DP760">
            <v>0</v>
          </cell>
          <cell r="DQ760">
            <v>0</v>
          </cell>
          <cell r="DR760">
            <v>0</v>
          </cell>
          <cell r="DS760">
            <v>0</v>
          </cell>
          <cell r="DT760">
            <v>0</v>
          </cell>
          <cell r="DU760">
            <v>0</v>
          </cell>
          <cell r="DV760">
            <v>0</v>
          </cell>
          <cell r="DW760">
            <v>0</v>
          </cell>
          <cell r="DX760">
            <v>0</v>
          </cell>
          <cell r="DY760">
            <v>0</v>
          </cell>
          <cell r="DZ760">
            <v>0</v>
          </cell>
          <cell r="EA760">
            <v>0</v>
          </cell>
          <cell r="EB760">
            <v>0</v>
          </cell>
          <cell r="EC760">
            <v>0</v>
          </cell>
          <cell r="ED760">
            <v>0</v>
          </cell>
          <cell r="EE760">
            <v>0</v>
          </cell>
          <cell r="EF760">
            <v>0</v>
          </cell>
          <cell r="EG760">
            <v>0</v>
          </cell>
          <cell r="EH760">
            <v>0</v>
          </cell>
          <cell r="EI760">
            <v>0</v>
          </cell>
          <cell r="EJ760">
            <v>0</v>
          </cell>
          <cell r="EK760">
            <v>0</v>
          </cell>
          <cell r="EL760">
            <v>0</v>
          </cell>
          <cell r="EM760">
            <v>0</v>
          </cell>
          <cell r="EN760">
            <v>0</v>
          </cell>
          <cell r="EO760">
            <v>0</v>
          </cell>
          <cell r="EP760">
            <v>0</v>
          </cell>
          <cell r="EQ760">
            <v>0</v>
          </cell>
          <cell r="ER760">
            <v>0</v>
          </cell>
          <cell r="ES760">
            <v>0</v>
          </cell>
          <cell r="ET760">
            <v>0</v>
          </cell>
          <cell r="EU760">
            <v>0</v>
          </cell>
          <cell r="EV760">
            <v>0</v>
          </cell>
          <cell r="EW760">
            <v>0</v>
          </cell>
          <cell r="EX760">
            <v>0</v>
          </cell>
          <cell r="EY760">
            <v>0</v>
          </cell>
        </row>
        <row r="761">
          <cell r="A761" t="str">
            <v>LI0013 Insurance-Life-Group Unit-linked - 62010100</v>
          </cell>
          <cell r="B761">
            <v>101745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101745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101745</v>
          </cell>
          <cell r="W761">
            <v>0</v>
          </cell>
          <cell r="X761">
            <v>101745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O761">
            <v>0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E761">
            <v>0</v>
          </cell>
          <cell r="BF761">
            <v>0</v>
          </cell>
          <cell r="BG761">
            <v>0</v>
          </cell>
          <cell r="BH761">
            <v>0</v>
          </cell>
          <cell r="BI761">
            <v>0</v>
          </cell>
          <cell r="BJ761">
            <v>0</v>
          </cell>
          <cell r="BK761">
            <v>0</v>
          </cell>
          <cell r="BL761">
            <v>0</v>
          </cell>
          <cell r="BM761">
            <v>0</v>
          </cell>
          <cell r="BN761">
            <v>0</v>
          </cell>
          <cell r="BO761">
            <v>0</v>
          </cell>
          <cell r="BP761">
            <v>0</v>
          </cell>
          <cell r="BQ761">
            <v>0</v>
          </cell>
          <cell r="BR761">
            <v>0</v>
          </cell>
          <cell r="BS761">
            <v>0</v>
          </cell>
          <cell r="BT761">
            <v>0</v>
          </cell>
          <cell r="BU761">
            <v>0</v>
          </cell>
          <cell r="BV761">
            <v>0</v>
          </cell>
          <cell r="BW761">
            <v>0</v>
          </cell>
          <cell r="BX761">
            <v>0</v>
          </cell>
          <cell r="BY761">
            <v>0</v>
          </cell>
          <cell r="BZ761">
            <v>0</v>
          </cell>
          <cell r="CA761">
            <v>0</v>
          </cell>
          <cell r="CB761">
            <v>0</v>
          </cell>
          <cell r="CC761">
            <v>0</v>
          </cell>
          <cell r="CD761">
            <v>0</v>
          </cell>
          <cell r="CE761">
            <v>0</v>
          </cell>
          <cell r="CF761">
            <v>0</v>
          </cell>
          <cell r="CG761">
            <v>0</v>
          </cell>
          <cell r="CH761">
            <v>0</v>
          </cell>
          <cell r="CI761">
            <v>0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P761">
            <v>0</v>
          </cell>
          <cell r="CQ761">
            <v>0</v>
          </cell>
          <cell r="CR761">
            <v>0</v>
          </cell>
          <cell r="CS761">
            <v>0</v>
          </cell>
          <cell r="CT761">
            <v>0</v>
          </cell>
          <cell r="CU761">
            <v>0</v>
          </cell>
          <cell r="CV761">
            <v>0</v>
          </cell>
          <cell r="CW761">
            <v>0</v>
          </cell>
          <cell r="CX761">
            <v>0</v>
          </cell>
          <cell r="CY761">
            <v>0</v>
          </cell>
          <cell r="CZ761">
            <v>0</v>
          </cell>
          <cell r="DA761">
            <v>0</v>
          </cell>
          <cell r="DB761">
            <v>0</v>
          </cell>
          <cell r="DC761">
            <v>0</v>
          </cell>
          <cell r="DD761">
            <v>0</v>
          </cell>
          <cell r="DE761">
            <v>0</v>
          </cell>
          <cell r="DF761">
            <v>0</v>
          </cell>
          <cell r="DG761">
            <v>0</v>
          </cell>
          <cell r="DH761">
            <v>0</v>
          </cell>
          <cell r="DI761">
            <v>0</v>
          </cell>
          <cell r="DJ761">
            <v>0</v>
          </cell>
          <cell r="DK761">
            <v>0</v>
          </cell>
          <cell r="DL761">
            <v>0</v>
          </cell>
          <cell r="DM761">
            <v>0</v>
          </cell>
          <cell r="DN761">
            <v>0</v>
          </cell>
          <cell r="DO761">
            <v>0</v>
          </cell>
          <cell r="DP761">
            <v>0</v>
          </cell>
          <cell r="DQ761">
            <v>0</v>
          </cell>
          <cell r="DR761">
            <v>0</v>
          </cell>
          <cell r="DS761">
            <v>0</v>
          </cell>
          <cell r="DT761">
            <v>0</v>
          </cell>
          <cell r="DU761">
            <v>0</v>
          </cell>
          <cell r="DV761">
            <v>0</v>
          </cell>
          <cell r="DW761">
            <v>0</v>
          </cell>
          <cell r="DX761">
            <v>0</v>
          </cell>
          <cell r="DY761">
            <v>0</v>
          </cell>
          <cell r="DZ761">
            <v>0</v>
          </cell>
          <cell r="EA761">
            <v>0</v>
          </cell>
          <cell r="EB761">
            <v>0</v>
          </cell>
          <cell r="EC761">
            <v>0</v>
          </cell>
          <cell r="ED761">
            <v>0</v>
          </cell>
          <cell r="EE761">
            <v>0</v>
          </cell>
          <cell r="EF761">
            <v>0</v>
          </cell>
          <cell r="EG761">
            <v>0</v>
          </cell>
          <cell r="EH761">
            <v>0</v>
          </cell>
          <cell r="EI761">
            <v>0</v>
          </cell>
          <cell r="EJ761">
            <v>0</v>
          </cell>
          <cell r="EK761">
            <v>0</v>
          </cell>
          <cell r="EL761">
            <v>0</v>
          </cell>
          <cell r="EM761">
            <v>0</v>
          </cell>
          <cell r="EN761">
            <v>0</v>
          </cell>
          <cell r="EO761">
            <v>0</v>
          </cell>
          <cell r="EP761">
            <v>0</v>
          </cell>
          <cell r="EQ761">
            <v>0</v>
          </cell>
          <cell r="ER761">
            <v>0</v>
          </cell>
          <cell r="ES761">
            <v>0</v>
          </cell>
          <cell r="ET761">
            <v>0</v>
          </cell>
          <cell r="EU761">
            <v>0</v>
          </cell>
          <cell r="EV761">
            <v>0</v>
          </cell>
          <cell r="EW761">
            <v>0</v>
          </cell>
          <cell r="EX761">
            <v>0</v>
          </cell>
          <cell r="EY761">
            <v>0</v>
          </cell>
        </row>
        <row r="762">
          <cell r="A762" t="str">
            <v>TOTAL Gross Premiums Group</v>
          </cell>
          <cell r="B762">
            <v>192204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323454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323454</v>
          </cell>
          <cell r="W762">
            <v>221709</v>
          </cell>
          <cell r="X762">
            <v>101745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>
            <v>0</v>
          </cell>
          <cell r="BF762">
            <v>0</v>
          </cell>
          <cell r="BG762">
            <v>0</v>
          </cell>
          <cell r="BH762">
            <v>0</v>
          </cell>
          <cell r="BI762">
            <v>0</v>
          </cell>
          <cell r="BJ762">
            <v>0</v>
          </cell>
          <cell r="BK762">
            <v>0</v>
          </cell>
          <cell r="BL762">
            <v>0</v>
          </cell>
          <cell r="BM762">
            <v>0</v>
          </cell>
          <cell r="BN762">
            <v>0</v>
          </cell>
          <cell r="BO762">
            <v>0</v>
          </cell>
          <cell r="BP762">
            <v>0</v>
          </cell>
          <cell r="BQ762">
            <v>0</v>
          </cell>
          <cell r="BR762">
            <v>0</v>
          </cell>
          <cell r="BS762">
            <v>0</v>
          </cell>
          <cell r="BT762">
            <v>0</v>
          </cell>
          <cell r="BU762">
            <v>0</v>
          </cell>
          <cell r="BV762">
            <v>0</v>
          </cell>
          <cell r="BW762">
            <v>0</v>
          </cell>
          <cell r="BX762">
            <v>0</v>
          </cell>
          <cell r="BY762">
            <v>0</v>
          </cell>
          <cell r="BZ762">
            <v>0</v>
          </cell>
          <cell r="CA762">
            <v>0</v>
          </cell>
          <cell r="CB762">
            <v>0</v>
          </cell>
          <cell r="CC762">
            <v>0</v>
          </cell>
          <cell r="CD762">
            <v>0</v>
          </cell>
          <cell r="CE762">
            <v>0</v>
          </cell>
          <cell r="CF762">
            <v>0</v>
          </cell>
          <cell r="CG762">
            <v>0</v>
          </cell>
          <cell r="CH762">
            <v>0</v>
          </cell>
          <cell r="CI762">
            <v>0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P762">
            <v>0</v>
          </cell>
          <cell r="CQ762">
            <v>0</v>
          </cell>
          <cell r="CR762">
            <v>0</v>
          </cell>
          <cell r="CS762">
            <v>0</v>
          </cell>
          <cell r="CT762">
            <v>0</v>
          </cell>
          <cell r="CU762">
            <v>0</v>
          </cell>
          <cell r="CV762">
            <v>0</v>
          </cell>
          <cell r="CW762">
            <v>0</v>
          </cell>
          <cell r="CX762">
            <v>0</v>
          </cell>
          <cell r="CY762">
            <v>0</v>
          </cell>
          <cell r="CZ762">
            <v>0</v>
          </cell>
          <cell r="DA762">
            <v>0</v>
          </cell>
          <cell r="DB762">
            <v>0</v>
          </cell>
          <cell r="DC762">
            <v>0</v>
          </cell>
          <cell r="DD762">
            <v>0</v>
          </cell>
          <cell r="DE762">
            <v>0</v>
          </cell>
          <cell r="DF762">
            <v>0</v>
          </cell>
          <cell r="DG762">
            <v>0</v>
          </cell>
          <cell r="DH762">
            <v>0</v>
          </cell>
          <cell r="DI762">
            <v>0</v>
          </cell>
          <cell r="DJ762">
            <v>0</v>
          </cell>
          <cell r="DK762">
            <v>0</v>
          </cell>
          <cell r="DL762">
            <v>0</v>
          </cell>
          <cell r="DM762">
            <v>0</v>
          </cell>
          <cell r="DN762">
            <v>0</v>
          </cell>
          <cell r="DO762">
            <v>0</v>
          </cell>
          <cell r="DP762">
            <v>0</v>
          </cell>
          <cell r="DQ762">
            <v>0</v>
          </cell>
          <cell r="DR762">
            <v>0</v>
          </cell>
          <cell r="DS762">
            <v>0</v>
          </cell>
          <cell r="DT762">
            <v>0</v>
          </cell>
          <cell r="DU762">
            <v>0</v>
          </cell>
          <cell r="DV762">
            <v>0</v>
          </cell>
          <cell r="DW762">
            <v>0</v>
          </cell>
          <cell r="DX762">
            <v>0</v>
          </cell>
          <cell r="DY762">
            <v>0</v>
          </cell>
          <cell r="DZ762">
            <v>0</v>
          </cell>
          <cell r="EA762">
            <v>0</v>
          </cell>
          <cell r="EB762">
            <v>0</v>
          </cell>
          <cell r="EC762">
            <v>0</v>
          </cell>
          <cell r="ED762">
            <v>0</v>
          </cell>
          <cell r="EE762">
            <v>0</v>
          </cell>
          <cell r="EF762">
            <v>0</v>
          </cell>
          <cell r="EG762">
            <v>0</v>
          </cell>
          <cell r="EH762">
            <v>0</v>
          </cell>
          <cell r="EI762">
            <v>0</v>
          </cell>
          <cell r="EJ762">
            <v>0</v>
          </cell>
          <cell r="EK762">
            <v>0</v>
          </cell>
          <cell r="EL762">
            <v>0</v>
          </cell>
          <cell r="EM762">
            <v>0</v>
          </cell>
          <cell r="EN762">
            <v>0</v>
          </cell>
          <cell r="EO762">
            <v>0</v>
          </cell>
          <cell r="EP762">
            <v>0</v>
          </cell>
          <cell r="EQ762">
            <v>0</v>
          </cell>
          <cell r="ER762">
            <v>0</v>
          </cell>
          <cell r="ES762">
            <v>0</v>
          </cell>
          <cell r="ET762">
            <v>-131250</v>
          </cell>
          <cell r="EU762">
            <v>0</v>
          </cell>
          <cell r="EV762">
            <v>0</v>
          </cell>
          <cell r="EW762">
            <v>-131250</v>
          </cell>
          <cell r="EX762">
            <v>0</v>
          </cell>
          <cell r="EY762">
            <v>0</v>
          </cell>
        </row>
        <row r="763">
          <cell r="A763" t="str">
            <v>TOTAL GROSS PREMIUMS LIFE - 62010100</v>
          </cell>
          <cell r="B763">
            <v>1972082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1564220</v>
          </cell>
          <cell r="L763">
            <v>0</v>
          </cell>
          <cell r="M763">
            <v>0</v>
          </cell>
          <cell r="N763">
            <v>0</v>
          </cell>
          <cell r="O763">
            <v>1240766</v>
          </cell>
          <cell r="P763">
            <v>537225</v>
          </cell>
          <cell r="Q763">
            <v>703541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323454</v>
          </cell>
          <cell r="W763">
            <v>221709</v>
          </cell>
          <cell r="X763">
            <v>101745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200304</v>
          </cell>
          <cell r="BH763">
            <v>186444</v>
          </cell>
          <cell r="BI763">
            <v>13860</v>
          </cell>
          <cell r="BJ763">
            <v>0</v>
          </cell>
          <cell r="BK763">
            <v>0</v>
          </cell>
          <cell r="BL763">
            <v>0</v>
          </cell>
          <cell r="BM763">
            <v>0</v>
          </cell>
          <cell r="BN763">
            <v>0</v>
          </cell>
          <cell r="BO763">
            <v>35120</v>
          </cell>
          <cell r="BP763">
            <v>35120</v>
          </cell>
          <cell r="BQ763">
            <v>303688</v>
          </cell>
          <cell r="BR763">
            <v>303688</v>
          </cell>
          <cell r="BS763">
            <v>49135</v>
          </cell>
          <cell r="BT763">
            <v>254553</v>
          </cell>
          <cell r="BU763">
            <v>0</v>
          </cell>
          <cell r="BV763">
            <v>0</v>
          </cell>
          <cell r="BW763">
            <v>0</v>
          </cell>
          <cell r="BX763">
            <v>0</v>
          </cell>
          <cell r="BY763">
            <v>0</v>
          </cell>
          <cell r="BZ763">
            <v>0</v>
          </cell>
          <cell r="CA763">
            <v>0</v>
          </cell>
          <cell r="CB763">
            <v>0</v>
          </cell>
          <cell r="CC763">
            <v>0</v>
          </cell>
          <cell r="CD763">
            <v>0</v>
          </cell>
          <cell r="CE763">
            <v>0</v>
          </cell>
          <cell r="CF763">
            <v>0</v>
          </cell>
          <cell r="CG763">
            <v>0</v>
          </cell>
          <cell r="CH763">
            <v>0</v>
          </cell>
          <cell r="CI763">
            <v>0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P763">
            <v>0</v>
          </cell>
          <cell r="CQ763">
            <v>0</v>
          </cell>
          <cell r="CR763">
            <v>0</v>
          </cell>
          <cell r="CS763">
            <v>0</v>
          </cell>
          <cell r="CT763">
            <v>0</v>
          </cell>
          <cell r="CU763">
            <v>0</v>
          </cell>
          <cell r="CV763">
            <v>0</v>
          </cell>
          <cell r="CW763">
            <v>0</v>
          </cell>
          <cell r="CX763">
            <v>0</v>
          </cell>
          <cell r="CY763">
            <v>0</v>
          </cell>
          <cell r="CZ763">
            <v>0</v>
          </cell>
          <cell r="DA763">
            <v>0</v>
          </cell>
          <cell r="DB763">
            <v>0</v>
          </cell>
          <cell r="DC763">
            <v>0</v>
          </cell>
          <cell r="DD763">
            <v>0</v>
          </cell>
          <cell r="DE763">
            <v>0</v>
          </cell>
          <cell r="DF763">
            <v>0</v>
          </cell>
          <cell r="DG763">
            <v>0</v>
          </cell>
          <cell r="DH763">
            <v>0</v>
          </cell>
          <cell r="DI763">
            <v>0</v>
          </cell>
          <cell r="DJ763">
            <v>0</v>
          </cell>
          <cell r="DK763">
            <v>0</v>
          </cell>
          <cell r="DL763">
            <v>0</v>
          </cell>
          <cell r="DM763">
            <v>0</v>
          </cell>
          <cell r="DN763">
            <v>0</v>
          </cell>
          <cell r="DO763">
            <v>0</v>
          </cell>
          <cell r="DP763">
            <v>0</v>
          </cell>
          <cell r="DQ763">
            <v>0</v>
          </cell>
          <cell r="DR763">
            <v>0</v>
          </cell>
          <cell r="DS763">
            <v>0</v>
          </cell>
          <cell r="DT763">
            <v>0</v>
          </cell>
          <cell r="DU763">
            <v>0</v>
          </cell>
          <cell r="DV763">
            <v>0</v>
          </cell>
          <cell r="DW763">
            <v>0</v>
          </cell>
          <cell r="DX763">
            <v>0</v>
          </cell>
          <cell r="DY763">
            <v>0</v>
          </cell>
          <cell r="DZ763">
            <v>0</v>
          </cell>
          <cell r="EA763">
            <v>0</v>
          </cell>
          <cell r="EB763">
            <v>0</v>
          </cell>
          <cell r="EC763">
            <v>0</v>
          </cell>
          <cell r="ED763">
            <v>0</v>
          </cell>
          <cell r="EE763">
            <v>0</v>
          </cell>
          <cell r="EF763">
            <v>0</v>
          </cell>
          <cell r="EG763">
            <v>0</v>
          </cell>
          <cell r="EH763">
            <v>0</v>
          </cell>
          <cell r="EI763">
            <v>0</v>
          </cell>
          <cell r="EJ763">
            <v>0</v>
          </cell>
          <cell r="EK763">
            <v>0</v>
          </cell>
          <cell r="EL763">
            <v>0</v>
          </cell>
          <cell r="EM763">
            <v>0</v>
          </cell>
          <cell r="EN763">
            <v>0</v>
          </cell>
          <cell r="EO763">
            <v>0</v>
          </cell>
          <cell r="EP763">
            <v>0</v>
          </cell>
          <cell r="EQ763">
            <v>0</v>
          </cell>
          <cell r="ER763">
            <v>0</v>
          </cell>
          <cell r="ES763">
            <v>0</v>
          </cell>
          <cell r="ET763">
            <v>-131250</v>
          </cell>
          <cell r="EU763">
            <v>0</v>
          </cell>
          <cell r="EV763">
            <v>0</v>
          </cell>
          <cell r="EW763">
            <v>-131250</v>
          </cell>
          <cell r="EX763">
            <v>0</v>
          </cell>
          <cell r="EY763">
            <v>0</v>
          </cell>
        </row>
        <row r="764">
          <cell r="A764" t="str">
            <v>LIFE: Investment Contracts</v>
          </cell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  <cell r="BK764">
            <v>0</v>
          </cell>
          <cell r="BL764">
            <v>0</v>
          </cell>
          <cell r="BM764">
            <v>0</v>
          </cell>
          <cell r="BN764">
            <v>0</v>
          </cell>
          <cell r="BO764">
            <v>0</v>
          </cell>
          <cell r="BP764">
            <v>0</v>
          </cell>
          <cell r="BQ764">
            <v>0</v>
          </cell>
          <cell r="BR764">
            <v>0</v>
          </cell>
          <cell r="BS764">
            <v>0</v>
          </cell>
          <cell r="BT764">
            <v>0</v>
          </cell>
          <cell r="BU764">
            <v>0</v>
          </cell>
          <cell r="BV764">
            <v>0</v>
          </cell>
          <cell r="BW764">
            <v>0</v>
          </cell>
          <cell r="BX764">
            <v>0</v>
          </cell>
          <cell r="BY764">
            <v>0</v>
          </cell>
          <cell r="BZ764">
            <v>0</v>
          </cell>
          <cell r="CA764">
            <v>0</v>
          </cell>
          <cell r="CB764">
            <v>0</v>
          </cell>
          <cell r="CC764">
            <v>0</v>
          </cell>
          <cell r="CD764">
            <v>0</v>
          </cell>
          <cell r="CE764">
            <v>0</v>
          </cell>
          <cell r="CF764">
            <v>0</v>
          </cell>
          <cell r="CG764">
            <v>0</v>
          </cell>
          <cell r="CH764">
            <v>0</v>
          </cell>
          <cell r="CI764">
            <v>0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P764">
            <v>0</v>
          </cell>
          <cell r="CQ764">
            <v>0</v>
          </cell>
          <cell r="CR764">
            <v>0</v>
          </cell>
          <cell r="CS764">
            <v>0</v>
          </cell>
          <cell r="CT764">
            <v>0</v>
          </cell>
          <cell r="CU764">
            <v>0</v>
          </cell>
          <cell r="CV764">
            <v>0</v>
          </cell>
          <cell r="CW764">
            <v>0</v>
          </cell>
          <cell r="CX764">
            <v>0</v>
          </cell>
          <cell r="CY764">
            <v>0</v>
          </cell>
          <cell r="CZ764">
            <v>0</v>
          </cell>
          <cell r="DA764">
            <v>0</v>
          </cell>
          <cell r="DB764">
            <v>0</v>
          </cell>
          <cell r="DC764">
            <v>0</v>
          </cell>
          <cell r="DD764">
            <v>0</v>
          </cell>
          <cell r="DE764">
            <v>0</v>
          </cell>
          <cell r="DF764">
            <v>0</v>
          </cell>
          <cell r="DG764">
            <v>0</v>
          </cell>
          <cell r="DH764">
            <v>0</v>
          </cell>
          <cell r="DI764">
            <v>0</v>
          </cell>
          <cell r="DJ764">
            <v>0</v>
          </cell>
          <cell r="DK764">
            <v>0</v>
          </cell>
          <cell r="DL764">
            <v>0</v>
          </cell>
          <cell r="DM764">
            <v>0</v>
          </cell>
          <cell r="DN764">
            <v>0</v>
          </cell>
          <cell r="DO764">
            <v>0</v>
          </cell>
          <cell r="DP764">
            <v>0</v>
          </cell>
          <cell r="DQ764">
            <v>0</v>
          </cell>
          <cell r="DR764">
            <v>0</v>
          </cell>
          <cell r="DS764">
            <v>0</v>
          </cell>
          <cell r="DT764">
            <v>0</v>
          </cell>
          <cell r="DU764">
            <v>0</v>
          </cell>
          <cell r="DV764">
            <v>0</v>
          </cell>
          <cell r="DW764">
            <v>0</v>
          </cell>
          <cell r="DX764">
            <v>0</v>
          </cell>
          <cell r="DY764">
            <v>0</v>
          </cell>
          <cell r="DZ764">
            <v>0</v>
          </cell>
          <cell r="EA764">
            <v>0</v>
          </cell>
          <cell r="EB764">
            <v>0</v>
          </cell>
          <cell r="EC764">
            <v>0</v>
          </cell>
          <cell r="ED764">
            <v>0</v>
          </cell>
          <cell r="EE764">
            <v>0</v>
          </cell>
          <cell r="EF764">
            <v>0</v>
          </cell>
          <cell r="EG764">
            <v>0</v>
          </cell>
          <cell r="EH764">
            <v>0</v>
          </cell>
          <cell r="EI764">
            <v>0</v>
          </cell>
          <cell r="EJ764">
            <v>0</v>
          </cell>
          <cell r="EK764">
            <v>0</v>
          </cell>
          <cell r="EL764">
            <v>0</v>
          </cell>
          <cell r="EM764">
            <v>0</v>
          </cell>
          <cell r="EN764">
            <v>0</v>
          </cell>
          <cell r="EO764">
            <v>0</v>
          </cell>
          <cell r="EP764">
            <v>0</v>
          </cell>
          <cell r="EQ764">
            <v>0</v>
          </cell>
          <cell r="ER764">
            <v>0</v>
          </cell>
          <cell r="ES764">
            <v>0</v>
          </cell>
          <cell r="ET764">
            <v>0</v>
          </cell>
          <cell r="EU764">
            <v>0</v>
          </cell>
          <cell r="EV764">
            <v>0</v>
          </cell>
          <cell r="EW764">
            <v>0</v>
          </cell>
          <cell r="EX764">
            <v>0</v>
          </cell>
          <cell r="EY764">
            <v>0</v>
          </cell>
        </row>
        <row r="765">
          <cell r="A765" t="str">
            <v>LI0021 Investment-Individual Unit-Linked - 62010101</v>
          </cell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E765">
            <v>0</v>
          </cell>
          <cell r="BF765">
            <v>0</v>
          </cell>
          <cell r="BG765">
            <v>0</v>
          </cell>
          <cell r="BH765">
            <v>0</v>
          </cell>
          <cell r="BI765">
            <v>0</v>
          </cell>
          <cell r="BJ765">
            <v>0</v>
          </cell>
          <cell r="BK765">
            <v>0</v>
          </cell>
          <cell r="BL765">
            <v>0</v>
          </cell>
          <cell r="BM765">
            <v>0</v>
          </cell>
          <cell r="BN765">
            <v>0</v>
          </cell>
          <cell r="BO765">
            <v>0</v>
          </cell>
          <cell r="BP765">
            <v>0</v>
          </cell>
          <cell r="BQ765">
            <v>0</v>
          </cell>
          <cell r="BR765">
            <v>0</v>
          </cell>
          <cell r="BS765">
            <v>0</v>
          </cell>
          <cell r="BT765">
            <v>0</v>
          </cell>
          <cell r="BU765">
            <v>0</v>
          </cell>
          <cell r="BV765">
            <v>0</v>
          </cell>
          <cell r="BW765">
            <v>0</v>
          </cell>
          <cell r="BX765">
            <v>0</v>
          </cell>
          <cell r="BY765">
            <v>0</v>
          </cell>
          <cell r="BZ765">
            <v>0</v>
          </cell>
          <cell r="CA765">
            <v>0</v>
          </cell>
          <cell r="CB765">
            <v>0</v>
          </cell>
          <cell r="CC765">
            <v>0</v>
          </cell>
          <cell r="CD765">
            <v>0</v>
          </cell>
          <cell r="CE765">
            <v>0</v>
          </cell>
          <cell r="CF765">
            <v>0</v>
          </cell>
          <cell r="CG765">
            <v>0</v>
          </cell>
          <cell r="CH765">
            <v>0</v>
          </cell>
          <cell r="CI765">
            <v>0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P765">
            <v>0</v>
          </cell>
          <cell r="CQ765">
            <v>0</v>
          </cell>
          <cell r="CR765">
            <v>0</v>
          </cell>
          <cell r="CS765">
            <v>0</v>
          </cell>
          <cell r="CT765">
            <v>0</v>
          </cell>
          <cell r="CU765">
            <v>0</v>
          </cell>
          <cell r="CV765">
            <v>0</v>
          </cell>
          <cell r="CW765">
            <v>0</v>
          </cell>
          <cell r="CX765">
            <v>0</v>
          </cell>
          <cell r="CY765">
            <v>0</v>
          </cell>
          <cell r="CZ765">
            <v>0</v>
          </cell>
          <cell r="DA765">
            <v>0</v>
          </cell>
          <cell r="DB765">
            <v>0</v>
          </cell>
          <cell r="DC765">
            <v>0</v>
          </cell>
          <cell r="DD765">
            <v>0</v>
          </cell>
          <cell r="DE765">
            <v>0</v>
          </cell>
          <cell r="DF765">
            <v>0</v>
          </cell>
          <cell r="DG765">
            <v>0</v>
          </cell>
          <cell r="DH765">
            <v>0</v>
          </cell>
          <cell r="DI765">
            <v>0</v>
          </cell>
          <cell r="DJ765">
            <v>0</v>
          </cell>
          <cell r="DK765">
            <v>0</v>
          </cell>
          <cell r="DL765">
            <v>0</v>
          </cell>
          <cell r="DM765">
            <v>0</v>
          </cell>
          <cell r="DN765">
            <v>0</v>
          </cell>
          <cell r="DO765">
            <v>0</v>
          </cell>
          <cell r="DP765">
            <v>0</v>
          </cell>
          <cell r="DQ765">
            <v>0</v>
          </cell>
          <cell r="DR765">
            <v>0</v>
          </cell>
          <cell r="DS765">
            <v>0</v>
          </cell>
          <cell r="DT765">
            <v>0</v>
          </cell>
          <cell r="DU765">
            <v>0</v>
          </cell>
          <cell r="DV765">
            <v>0</v>
          </cell>
          <cell r="DW765">
            <v>0</v>
          </cell>
          <cell r="DX765">
            <v>0</v>
          </cell>
          <cell r="DY765">
            <v>0</v>
          </cell>
          <cell r="DZ765">
            <v>0</v>
          </cell>
          <cell r="EA765">
            <v>0</v>
          </cell>
          <cell r="EB765">
            <v>0</v>
          </cell>
          <cell r="EC765">
            <v>0</v>
          </cell>
          <cell r="ED765">
            <v>0</v>
          </cell>
          <cell r="EE765">
            <v>0</v>
          </cell>
          <cell r="EF765">
            <v>0</v>
          </cell>
          <cell r="EG765">
            <v>0</v>
          </cell>
          <cell r="EH765">
            <v>0</v>
          </cell>
          <cell r="EI765">
            <v>0</v>
          </cell>
          <cell r="EJ765">
            <v>0</v>
          </cell>
          <cell r="EK765">
            <v>0</v>
          </cell>
          <cell r="EL765">
            <v>0</v>
          </cell>
          <cell r="EM765">
            <v>0</v>
          </cell>
          <cell r="EN765">
            <v>0</v>
          </cell>
          <cell r="EO765">
            <v>0</v>
          </cell>
          <cell r="EP765">
            <v>0</v>
          </cell>
          <cell r="EQ765">
            <v>0</v>
          </cell>
          <cell r="ER765">
            <v>0</v>
          </cell>
          <cell r="ES765">
            <v>0</v>
          </cell>
          <cell r="ET765">
            <v>0</v>
          </cell>
          <cell r="EU765">
            <v>0</v>
          </cell>
          <cell r="EV765">
            <v>0</v>
          </cell>
          <cell r="EW765">
            <v>0</v>
          </cell>
          <cell r="EX765">
            <v>0</v>
          </cell>
          <cell r="EY765">
            <v>0</v>
          </cell>
        </row>
        <row r="766">
          <cell r="A766" t="str">
            <v>LI0022 Investment-Individual non-unit-linked with DPF - 62010101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  <cell r="BH766">
            <v>0</v>
          </cell>
          <cell r="BI766">
            <v>0</v>
          </cell>
          <cell r="BJ766">
            <v>0</v>
          </cell>
          <cell r="BK766">
            <v>0</v>
          </cell>
          <cell r="BL766">
            <v>0</v>
          </cell>
          <cell r="BM766">
            <v>0</v>
          </cell>
          <cell r="BN766">
            <v>0</v>
          </cell>
          <cell r="BO766">
            <v>0</v>
          </cell>
          <cell r="BP766">
            <v>0</v>
          </cell>
          <cell r="BQ766">
            <v>0</v>
          </cell>
          <cell r="BR766">
            <v>0</v>
          </cell>
          <cell r="BS766">
            <v>0</v>
          </cell>
          <cell r="BT766">
            <v>0</v>
          </cell>
          <cell r="BU766">
            <v>0</v>
          </cell>
          <cell r="BV766">
            <v>0</v>
          </cell>
          <cell r="BW766">
            <v>0</v>
          </cell>
          <cell r="BX766">
            <v>0</v>
          </cell>
          <cell r="BY766">
            <v>0</v>
          </cell>
          <cell r="BZ766">
            <v>0</v>
          </cell>
          <cell r="CA766">
            <v>0</v>
          </cell>
          <cell r="CB766">
            <v>0</v>
          </cell>
          <cell r="CC766">
            <v>0</v>
          </cell>
          <cell r="CD766">
            <v>0</v>
          </cell>
          <cell r="CE766">
            <v>0</v>
          </cell>
          <cell r="CF766">
            <v>0</v>
          </cell>
          <cell r="CG766">
            <v>0</v>
          </cell>
          <cell r="CH766">
            <v>0</v>
          </cell>
          <cell r="CI766">
            <v>0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P766">
            <v>0</v>
          </cell>
          <cell r="CQ766">
            <v>0</v>
          </cell>
          <cell r="CR766">
            <v>0</v>
          </cell>
          <cell r="CS766">
            <v>0</v>
          </cell>
          <cell r="CT766">
            <v>0</v>
          </cell>
          <cell r="CU766">
            <v>0</v>
          </cell>
          <cell r="CV766">
            <v>0</v>
          </cell>
          <cell r="CW766">
            <v>0</v>
          </cell>
          <cell r="CX766">
            <v>0</v>
          </cell>
          <cell r="CY766">
            <v>0</v>
          </cell>
          <cell r="CZ766">
            <v>0</v>
          </cell>
          <cell r="DA766">
            <v>0</v>
          </cell>
          <cell r="DB766">
            <v>0</v>
          </cell>
          <cell r="DC766">
            <v>0</v>
          </cell>
          <cell r="DD766">
            <v>0</v>
          </cell>
          <cell r="DE766">
            <v>0</v>
          </cell>
          <cell r="DF766">
            <v>0</v>
          </cell>
          <cell r="DG766">
            <v>0</v>
          </cell>
          <cell r="DH766">
            <v>0</v>
          </cell>
          <cell r="DI766">
            <v>0</v>
          </cell>
          <cell r="DJ766">
            <v>0</v>
          </cell>
          <cell r="DK766">
            <v>0</v>
          </cell>
          <cell r="DL766">
            <v>0</v>
          </cell>
          <cell r="DM766">
            <v>0</v>
          </cell>
          <cell r="DN766">
            <v>0</v>
          </cell>
          <cell r="DO766">
            <v>0</v>
          </cell>
          <cell r="DP766">
            <v>0</v>
          </cell>
          <cell r="DQ766">
            <v>0</v>
          </cell>
          <cell r="DR766">
            <v>0</v>
          </cell>
          <cell r="DS766">
            <v>0</v>
          </cell>
          <cell r="DT766">
            <v>0</v>
          </cell>
          <cell r="DU766">
            <v>0</v>
          </cell>
          <cell r="DV766">
            <v>0</v>
          </cell>
          <cell r="DW766">
            <v>0</v>
          </cell>
          <cell r="DX766">
            <v>0</v>
          </cell>
          <cell r="DY766">
            <v>0</v>
          </cell>
          <cell r="DZ766">
            <v>0</v>
          </cell>
          <cell r="EA766">
            <v>0</v>
          </cell>
          <cell r="EB766">
            <v>0</v>
          </cell>
          <cell r="EC766">
            <v>0</v>
          </cell>
          <cell r="ED766">
            <v>0</v>
          </cell>
          <cell r="EE766">
            <v>0</v>
          </cell>
          <cell r="EF766">
            <v>0</v>
          </cell>
          <cell r="EG766">
            <v>0</v>
          </cell>
          <cell r="EH766">
            <v>0</v>
          </cell>
          <cell r="EI766">
            <v>0</v>
          </cell>
          <cell r="EJ766">
            <v>0</v>
          </cell>
          <cell r="EK766">
            <v>0</v>
          </cell>
          <cell r="EL766">
            <v>0</v>
          </cell>
          <cell r="EM766">
            <v>0</v>
          </cell>
          <cell r="EN766">
            <v>0</v>
          </cell>
          <cell r="EO766">
            <v>0</v>
          </cell>
          <cell r="EP766">
            <v>0</v>
          </cell>
          <cell r="EQ766">
            <v>0</v>
          </cell>
          <cell r="ER766">
            <v>0</v>
          </cell>
          <cell r="ES766">
            <v>0</v>
          </cell>
          <cell r="ET766">
            <v>0</v>
          </cell>
          <cell r="EU766">
            <v>0</v>
          </cell>
          <cell r="EV766">
            <v>0</v>
          </cell>
          <cell r="EW766">
            <v>0</v>
          </cell>
          <cell r="EX766">
            <v>0</v>
          </cell>
          <cell r="EY766">
            <v>0</v>
          </cell>
        </row>
        <row r="767">
          <cell r="A767" t="str">
            <v>LI0023 Investment-Individual non-unit-linked without DPF - 62010101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>
            <v>0</v>
          </cell>
          <cell r="BF767">
            <v>0</v>
          </cell>
          <cell r="BG767">
            <v>0</v>
          </cell>
          <cell r="BH767">
            <v>0</v>
          </cell>
          <cell r="BI767">
            <v>0</v>
          </cell>
          <cell r="BJ767">
            <v>0</v>
          </cell>
          <cell r="BK767">
            <v>0</v>
          </cell>
          <cell r="BL767">
            <v>0</v>
          </cell>
          <cell r="BM767">
            <v>0</v>
          </cell>
          <cell r="BN767">
            <v>0</v>
          </cell>
          <cell r="BO767">
            <v>0</v>
          </cell>
          <cell r="BP767">
            <v>0</v>
          </cell>
          <cell r="BQ767">
            <v>0</v>
          </cell>
          <cell r="BR767">
            <v>0</v>
          </cell>
          <cell r="BS767">
            <v>0</v>
          </cell>
          <cell r="BT767">
            <v>0</v>
          </cell>
          <cell r="BU767">
            <v>0</v>
          </cell>
          <cell r="BV767">
            <v>0</v>
          </cell>
          <cell r="BW767">
            <v>0</v>
          </cell>
          <cell r="BX767">
            <v>0</v>
          </cell>
          <cell r="BY767">
            <v>0</v>
          </cell>
          <cell r="BZ767">
            <v>0</v>
          </cell>
          <cell r="CA767">
            <v>0</v>
          </cell>
          <cell r="CB767">
            <v>0</v>
          </cell>
          <cell r="CC767">
            <v>0</v>
          </cell>
          <cell r="CD767">
            <v>0</v>
          </cell>
          <cell r="CE767">
            <v>0</v>
          </cell>
          <cell r="CF767">
            <v>0</v>
          </cell>
          <cell r="CG767">
            <v>0</v>
          </cell>
          <cell r="CH767">
            <v>0</v>
          </cell>
          <cell r="CI767">
            <v>0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P767">
            <v>0</v>
          </cell>
          <cell r="CQ767">
            <v>0</v>
          </cell>
          <cell r="CR767">
            <v>0</v>
          </cell>
          <cell r="CS767">
            <v>0</v>
          </cell>
          <cell r="CT767">
            <v>0</v>
          </cell>
          <cell r="CU767">
            <v>0</v>
          </cell>
          <cell r="CV767">
            <v>0</v>
          </cell>
          <cell r="CW767">
            <v>0</v>
          </cell>
          <cell r="CX767">
            <v>0</v>
          </cell>
          <cell r="CY767">
            <v>0</v>
          </cell>
          <cell r="CZ767">
            <v>0</v>
          </cell>
          <cell r="DA767">
            <v>0</v>
          </cell>
          <cell r="DB767">
            <v>0</v>
          </cell>
          <cell r="DC767">
            <v>0</v>
          </cell>
          <cell r="DD767">
            <v>0</v>
          </cell>
          <cell r="DE767">
            <v>0</v>
          </cell>
          <cell r="DF767">
            <v>0</v>
          </cell>
          <cell r="DG767">
            <v>0</v>
          </cell>
          <cell r="DH767">
            <v>0</v>
          </cell>
          <cell r="DI767">
            <v>0</v>
          </cell>
          <cell r="DJ767">
            <v>0</v>
          </cell>
          <cell r="DK767">
            <v>0</v>
          </cell>
          <cell r="DL767">
            <v>0</v>
          </cell>
          <cell r="DM767">
            <v>0</v>
          </cell>
          <cell r="DN767">
            <v>0</v>
          </cell>
          <cell r="DO767">
            <v>0</v>
          </cell>
          <cell r="DP767">
            <v>0</v>
          </cell>
          <cell r="DQ767">
            <v>0</v>
          </cell>
          <cell r="DR767">
            <v>0</v>
          </cell>
          <cell r="DS767">
            <v>0</v>
          </cell>
          <cell r="DT767">
            <v>0</v>
          </cell>
          <cell r="DU767">
            <v>0</v>
          </cell>
          <cell r="DV767">
            <v>0</v>
          </cell>
          <cell r="DW767">
            <v>0</v>
          </cell>
          <cell r="DX767">
            <v>0</v>
          </cell>
          <cell r="DY767">
            <v>0</v>
          </cell>
          <cell r="DZ767">
            <v>0</v>
          </cell>
          <cell r="EA767">
            <v>0</v>
          </cell>
          <cell r="EB767">
            <v>0</v>
          </cell>
          <cell r="EC767">
            <v>0</v>
          </cell>
          <cell r="ED767">
            <v>0</v>
          </cell>
          <cell r="EE767">
            <v>0</v>
          </cell>
          <cell r="EF767">
            <v>0</v>
          </cell>
          <cell r="EG767">
            <v>0</v>
          </cell>
          <cell r="EH767">
            <v>0</v>
          </cell>
          <cell r="EI767">
            <v>0</v>
          </cell>
          <cell r="EJ767">
            <v>0</v>
          </cell>
          <cell r="EK767">
            <v>0</v>
          </cell>
          <cell r="EL767">
            <v>0</v>
          </cell>
          <cell r="EM767">
            <v>0</v>
          </cell>
          <cell r="EN767">
            <v>0</v>
          </cell>
          <cell r="EO767">
            <v>0</v>
          </cell>
          <cell r="EP767">
            <v>0</v>
          </cell>
          <cell r="EQ767">
            <v>0</v>
          </cell>
          <cell r="ER767">
            <v>0</v>
          </cell>
          <cell r="ES767">
            <v>0</v>
          </cell>
          <cell r="ET767">
            <v>0</v>
          </cell>
          <cell r="EU767">
            <v>0</v>
          </cell>
          <cell r="EV767">
            <v>0</v>
          </cell>
          <cell r="EW767">
            <v>0</v>
          </cell>
          <cell r="EX767">
            <v>0</v>
          </cell>
          <cell r="EY767">
            <v>0</v>
          </cell>
        </row>
        <row r="768">
          <cell r="A768" t="str">
            <v>LI0024 Investment Group - 62010101</v>
          </cell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E768">
            <v>0</v>
          </cell>
          <cell r="BF768">
            <v>0</v>
          </cell>
          <cell r="BG768">
            <v>0</v>
          </cell>
          <cell r="BH768">
            <v>0</v>
          </cell>
          <cell r="BI768">
            <v>0</v>
          </cell>
          <cell r="BJ768">
            <v>0</v>
          </cell>
          <cell r="BK768">
            <v>0</v>
          </cell>
          <cell r="BL768">
            <v>0</v>
          </cell>
          <cell r="BM768">
            <v>0</v>
          </cell>
          <cell r="BN768">
            <v>0</v>
          </cell>
          <cell r="BO768">
            <v>0</v>
          </cell>
          <cell r="BP768">
            <v>0</v>
          </cell>
          <cell r="BQ768">
            <v>0</v>
          </cell>
          <cell r="BR768">
            <v>0</v>
          </cell>
          <cell r="BS768">
            <v>0</v>
          </cell>
          <cell r="BT768">
            <v>0</v>
          </cell>
          <cell r="BU768">
            <v>0</v>
          </cell>
          <cell r="BV768">
            <v>0</v>
          </cell>
          <cell r="BW768">
            <v>0</v>
          </cell>
          <cell r="BX768">
            <v>0</v>
          </cell>
          <cell r="BY768">
            <v>0</v>
          </cell>
          <cell r="BZ768">
            <v>0</v>
          </cell>
          <cell r="CA768">
            <v>0</v>
          </cell>
          <cell r="CB768">
            <v>0</v>
          </cell>
          <cell r="CC768">
            <v>0</v>
          </cell>
          <cell r="CD768">
            <v>0</v>
          </cell>
          <cell r="CE768">
            <v>0</v>
          </cell>
          <cell r="CF768">
            <v>0</v>
          </cell>
          <cell r="CG768">
            <v>0</v>
          </cell>
          <cell r="CH768">
            <v>0</v>
          </cell>
          <cell r="CI768">
            <v>0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P768">
            <v>0</v>
          </cell>
          <cell r="CQ768">
            <v>0</v>
          </cell>
          <cell r="CR768">
            <v>0</v>
          </cell>
          <cell r="CS768">
            <v>0</v>
          </cell>
          <cell r="CT768">
            <v>0</v>
          </cell>
          <cell r="CU768">
            <v>0</v>
          </cell>
          <cell r="CV768">
            <v>0</v>
          </cell>
          <cell r="CW768">
            <v>0</v>
          </cell>
          <cell r="CX768">
            <v>0</v>
          </cell>
          <cell r="CY768">
            <v>0</v>
          </cell>
          <cell r="CZ768">
            <v>0</v>
          </cell>
          <cell r="DA768">
            <v>0</v>
          </cell>
          <cell r="DB768">
            <v>0</v>
          </cell>
          <cell r="DC768">
            <v>0</v>
          </cell>
          <cell r="DD768">
            <v>0</v>
          </cell>
          <cell r="DE768">
            <v>0</v>
          </cell>
          <cell r="DF768">
            <v>0</v>
          </cell>
          <cell r="DG768">
            <v>0</v>
          </cell>
          <cell r="DH768">
            <v>0</v>
          </cell>
          <cell r="DI768">
            <v>0</v>
          </cell>
          <cell r="DJ768">
            <v>0</v>
          </cell>
          <cell r="DK768">
            <v>0</v>
          </cell>
          <cell r="DL768">
            <v>0</v>
          </cell>
          <cell r="DM768">
            <v>0</v>
          </cell>
          <cell r="DN768">
            <v>0</v>
          </cell>
          <cell r="DO768">
            <v>0</v>
          </cell>
          <cell r="DP768">
            <v>0</v>
          </cell>
          <cell r="DQ768">
            <v>0</v>
          </cell>
          <cell r="DR768">
            <v>0</v>
          </cell>
          <cell r="DS768">
            <v>0</v>
          </cell>
          <cell r="DT768">
            <v>0</v>
          </cell>
          <cell r="DU768">
            <v>0</v>
          </cell>
          <cell r="DV768">
            <v>0</v>
          </cell>
          <cell r="DW768">
            <v>0</v>
          </cell>
          <cell r="DX768">
            <v>0</v>
          </cell>
          <cell r="DY768">
            <v>0</v>
          </cell>
          <cell r="DZ768">
            <v>0</v>
          </cell>
          <cell r="EA768">
            <v>0</v>
          </cell>
          <cell r="EB768">
            <v>0</v>
          </cell>
          <cell r="EC768">
            <v>0</v>
          </cell>
          <cell r="ED768">
            <v>0</v>
          </cell>
          <cell r="EE768">
            <v>0</v>
          </cell>
          <cell r="EF768">
            <v>0</v>
          </cell>
          <cell r="EG768">
            <v>0</v>
          </cell>
          <cell r="EH768">
            <v>0</v>
          </cell>
          <cell r="EI768">
            <v>0</v>
          </cell>
          <cell r="EJ768">
            <v>0</v>
          </cell>
          <cell r="EK768">
            <v>0</v>
          </cell>
          <cell r="EL768">
            <v>0</v>
          </cell>
          <cell r="EM768">
            <v>0</v>
          </cell>
          <cell r="EN768">
            <v>0</v>
          </cell>
          <cell r="EO768">
            <v>0</v>
          </cell>
          <cell r="EP768">
            <v>0</v>
          </cell>
          <cell r="EQ768">
            <v>0</v>
          </cell>
          <cell r="ER768">
            <v>0</v>
          </cell>
          <cell r="ES768">
            <v>0</v>
          </cell>
          <cell r="ET768">
            <v>0</v>
          </cell>
          <cell r="EU768">
            <v>0</v>
          </cell>
          <cell r="EV768">
            <v>0</v>
          </cell>
          <cell r="EW768">
            <v>0</v>
          </cell>
          <cell r="EX768">
            <v>0</v>
          </cell>
          <cell r="EY768">
            <v>0</v>
          </cell>
        </row>
        <row r="769">
          <cell r="A769" t="str">
            <v>LI0025 Investment Group with DPF - 62010101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E769">
            <v>0</v>
          </cell>
          <cell r="BF769">
            <v>0</v>
          </cell>
          <cell r="BG769">
            <v>0</v>
          </cell>
          <cell r="BH769">
            <v>0</v>
          </cell>
          <cell r="BI769">
            <v>0</v>
          </cell>
          <cell r="BJ769">
            <v>0</v>
          </cell>
          <cell r="BK769">
            <v>0</v>
          </cell>
          <cell r="BL769">
            <v>0</v>
          </cell>
          <cell r="BM769">
            <v>0</v>
          </cell>
          <cell r="BN769">
            <v>0</v>
          </cell>
          <cell r="BO769">
            <v>0</v>
          </cell>
          <cell r="BP769">
            <v>0</v>
          </cell>
          <cell r="BQ769">
            <v>0</v>
          </cell>
          <cell r="BR769">
            <v>0</v>
          </cell>
          <cell r="BS769">
            <v>0</v>
          </cell>
          <cell r="BT769">
            <v>0</v>
          </cell>
          <cell r="BU769">
            <v>0</v>
          </cell>
          <cell r="BV769">
            <v>0</v>
          </cell>
          <cell r="BW769">
            <v>0</v>
          </cell>
          <cell r="BX769">
            <v>0</v>
          </cell>
          <cell r="BY769">
            <v>0</v>
          </cell>
          <cell r="BZ769">
            <v>0</v>
          </cell>
          <cell r="CA769">
            <v>0</v>
          </cell>
          <cell r="CB769">
            <v>0</v>
          </cell>
          <cell r="CC769">
            <v>0</v>
          </cell>
          <cell r="CD769">
            <v>0</v>
          </cell>
          <cell r="CE769">
            <v>0</v>
          </cell>
          <cell r="CF769">
            <v>0</v>
          </cell>
          <cell r="CG769">
            <v>0</v>
          </cell>
          <cell r="CH769">
            <v>0</v>
          </cell>
          <cell r="CI769">
            <v>0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P769">
            <v>0</v>
          </cell>
          <cell r="CQ769">
            <v>0</v>
          </cell>
          <cell r="CR769">
            <v>0</v>
          </cell>
          <cell r="CS769">
            <v>0</v>
          </cell>
          <cell r="CT769">
            <v>0</v>
          </cell>
          <cell r="CU769">
            <v>0</v>
          </cell>
          <cell r="CV769">
            <v>0</v>
          </cell>
          <cell r="CW769">
            <v>0</v>
          </cell>
          <cell r="CX769">
            <v>0</v>
          </cell>
          <cell r="CY769">
            <v>0</v>
          </cell>
          <cell r="CZ769">
            <v>0</v>
          </cell>
          <cell r="DA769">
            <v>0</v>
          </cell>
          <cell r="DB769">
            <v>0</v>
          </cell>
          <cell r="DC769">
            <v>0</v>
          </cell>
          <cell r="DD769">
            <v>0</v>
          </cell>
          <cell r="DE769">
            <v>0</v>
          </cell>
          <cell r="DF769">
            <v>0</v>
          </cell>
          <cell r="DG769">
            <v>0</v>
          </cell>
          <cell r="DH769">
            <v>0</v>
          </cell>
          <cell r="DI769">
            <v>0</v>
          </cell>
          <cell r="DJ769">
            <v>0</v>
          </cell>
          <cell r="DK769">
            <v>0</v>
          </cell>
          <cell r="DL769">
            <v>0</v>
          </cell>
          <cell r="DM769">
            <v>0</v>
          </cell>
          <cell r="DN769">
            <v>0</v>
          </cell>
          <cell r="DO769">
            <v>0</v>
          </cell>
          <cell r="DP769">
            <v>0</v>
          </cell>
          <cell r="DQ769">
            <v>0</v>
          </cell>
          <cell r="DR769">
            <v>0</v>
          </cell>
          <cell r="DS769">
            <v>0</v>
          </cell>
          <cell r="DT769">
            <v>0</v>
          </cell>
          <cell r="DU769">
            <v>0</v>
          </cell>
          <cell r="DV769">
            <v>0</v>
          </cell>
          <cell r="DW769">
            <v>0</v>
          </cell>
          <cell r="DX769">
            <v>0</v>
          </cell>
          <cell r="DY769">
            <v>0</v>
          </cell>
          <cell r="DZ769">
            <v>0</v>
          </cell>
          <cell r="EA769">
            <v>0</v>
          </cell>
          <cell r="EB769">
            <v>0</v>
          </cell>
          <cell r="EC769">
            <v>0</v>
          </cell>
          <cell r="ED769">
            <v>0</v>
          </cell>
          <cell r="EE769">
            <v>0</v>
          </cell>
          <cell r="EF769">
            <v>0</v>
          </cell>
          <cell r="EG769">
            <v>0</v>
          </cell>
          <cell r="EH769">
            <v>0</v>
          </cell>
          <cell r="EI769">
            <v>0</v>
          </cell>
          <cell r="EJ769">
            <v>0</v>
          </cell>
          <cell r="EK769">
            <v>0</v>
          </cell>
          <cell r="EL769">
            <v>0</v>
          </cell>
          <cell r="EM769">
            <v>0</v>
          </cell>
          <cell r="EN769">
            <v>0</v>
          </cell>
          <cell r="EO769">
            <v>0</v>
          </cell>
          <cell r="EP769">
            <v>0</v>
          </cell>
          <cell r="EQ769">
            <v>0</v>
          </cell>
          <cell r="ER769">
            <v>0</v>
          </cell>
          <cell r="ES769">
            <v>0</v>
          </cell>
          <cell r="ET769">
            <v>0</v>
          </cell>
          <cell r="EU769">
            <v>0</v>
          </cell>
          <cell r="EV769">
            <v>0</v>
          </cell>
          <cell r="EW769">
            <v>0</v>
          </cell>
          <cell r="EX769">
            <v>0</v>
          </cell>
          <cell r="EY769">
            <v>0</v>
          </cell>
        </row>
        <row r="770">
          <cell r="A770" t="str">
            <v>TOTAL Investment Contracts</v>
          </cell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E770">
            <v>0</v>
          </cell>
          <cell r="BF770">
            <v>0</v>
          </cell>
          <cell r="BG770">
            <v>0</v>
          </cell>
          <cell r="BH770">
            <v>0</v>
          </cell>
          <cell r="BI770">
            <v>0</v>
          </cell>
          <cell r="BJ770">
            <v>0</v>
          </cell>
          <cell r="BK770">
            <v>0</v>
          </cell>
          <cell r="BL770">
            <v>0</v>
          </cell>
          <cell r="BM770">
            <v>0</v>
          </cell>
          <cell r="BN770">
            <v>0</v>
          </cell>
          <cell r="BO770">
            <v>0</v>
          </cell>
          <cell r="BP770">
            <v>0</v>
          </cell>
          <cell r="BQ770">
            <v>0</v>
          </cell>
          <cell r="BR770">
            <v>0</v>
          </cell>
          <cell r="BS770">
            <v>0</v>
          </cell>
          <cell r="BT770">
            <v>0</v>
          </cell>
          <cell r="BU770">
            <v>0</v>
          </cell>
          <cell r="BV770">
            <v>0</v>
          </cell>
          <cell r="BW770">
            <v>0</v>
          </cell>
          <cell r="BX770">
            <v>0</v>
          </cell>
          <cell r="BY770">
            <v>0</v>
          </cell>
          <cell r="BZ770">
            <v>0</v>
          </cell>
          <cell r="CA770">
            <v>0</v>
          </cell>
          <cell r="CB770">
            <v>0</v>
          </cell>
          <cell r="CC770">
            <v>0</v>
          </cell>
          <cell r="CD770">
            <v>0</v>
          </cell>
          <cell r="CE770">
            <v>0</v>
          </cell>
          <cell r="CF770">
            <v>0</v>
          </cell>
          <cell r="CG770">
            <v>0</v>
          </cell>
          <cell r="CH770">
            <v>0</v>
          </cell>
          <cell r="CI770">
            <v>0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P770">
            <v>0</v>
          </cell>
          <cell r="CQ770">
            <v>0</v>
          </cell>
          <cell r="CR770">
            <v>0</v>
          </cell>
          <cell r="CS770">
            <v>0</v>
          </cell>
          <cell r="CT770">
            <v>0</v>
          </cell>
          <cell r="CU770">
            <v>0</v>
          </cell>
          <cell r="CV770">
            <v>0</v>
          </cell>
          <cell r="CW770">
            <v>0</v>
          </cell>
          <cell r="CX770">
            <v>0</v>
          </cell>
          <cell r="CY770">
            <v>0</v>
          </cell>
          <cell r="CZ770">
            <v>0</v>
          </cell>
          <cell r="DA770">
            <v>0</v>
          </cell>
          <cell r="DB770">
            <v>0</v>
          </cell>
          <cell r="DC770">
            <v>0</v>
          </cell>
          <cell r="DD770">
            <v>0</v>
          </cell>
          <cell r="DE770">
            <v>0</v>
          </cell>
          <cell r="DF770">
            <v>0</v>
          </cell>
          <cell r="DG770">
            <v>0</v>
          </cell>
          <cell r="DH770">
            <v>0</v>
          </cell>
          <cell r="DI770">
            <v>0</v>
          </cell>
          <cell r="DJ770">
            <v>0</v>
          </cell>
          <cell r="DK770">
            <v>0</v>
          </cell>
          <cell r="DL770">
            <v>0</v>
          </cell>
          <cell r="DM770">
            <v>0</v>
          </cell>
          <cell r="DN770">
            <v>0</v>
          </cell>
          <cell r="DO770">
            <v>0</v>
          </cell>
          <cell r="DP770">
            <v>0</v>
          </cell>
          <cell r="DQ770">
            <v>0</v>
          </cell>
          <cell r="DR770">
            <v>0</v>
          </cell>
          <cell r="DS770">
            <v>0</v>
          </cell>
          <cell r="DT770">
            <v>0</v>
          </cell>
          <cell r="DU770">
            <v>0</v>
          </cell>
          <cell r="DV770">
            <v>0</v>
          </cell>
          <cell r="DW770">
            <v>0</v>
          </cell>
          <cell r="DX770">
            <v>0</v>
          </cell>
          <cell r="DY770">
            <v>0</v>
          </cell>
          <cell r="DZ770">
            <v>0</v>
          </cell>
          <cell r="EA770">
            <v>0</v>
          </cell>
          <cell r="EB770">
            <v>0</v>
          </cell>
          <cell r="EC770">
            <v>0</v>
          </cell>
          <cell r="ED770">
            <v>0</v>
          </cell>
          <cell r="EE770">
            <v>0</v>
          </cell>
          <cell r="EF770">
            <v>0</v>
          </cell>
          <cell r="EG770">
            <v>0</v>
          </cell>
          <cell r="EH770">
            <v>0</v>
          </cell>
          <cell r="EI770">
            <v>0</v>
          </cell>
          <cell r="EJ770">
            <v>0</v>
          </cell>
          <cell r="EK770">
            <v>0</v>
          </cell>
          <cell r="EL770">
            <v>0</v>
          </cell>
          <cell r="EM770">
            <v>0</v>
          </cell>
          <cell r="EN770">
            <v>0</v>
          </cell>
          <cell r="EO770">
            <v>0</v>
          </cell>
          <cell r="EP770">
            <v>0</v>
          </cell>
          <cell r="EQ770">
            <v>0</v>
          </cell>
          <cell r="ER770">
            <v>0</v>
          </cell>
          <cell r="ES770">
            <v>0</v>
          </cell>
          <cell r="ET770">
            <v>0</v>
          </cell>
          <cell r="EU770">
            <v>0</v>
          </cell>
          <cell r="EV770">
            <v>0</v>
          </cell>
          <cell r="EW770">
            <v>0</v>
          </cell>
          <cell r="EX770">
            <v>0</v>
          </cell>
          <cell r="EY770">
            <v>0</v>
          </cell>
        </row>
        <row r="771">
          <cell r="A771" t="str">
            <v>TOTAL GROSS PREMIUMS LIFE AND DPF - 62010104</v>
          </cell>
          <cell r="B771">
            <v>1972082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1564220</v>
          </cell>
          <cell r="L771">
            <v>0</v>
          </cell>
          <cell r="M771">
            <v>0</v>
          </cell>
          <cell r="N771">
            <v>0</v>
          </cell>
          <cell r="O771">
            <v>1240766</v>
          </cell>
          <cell r="P771">
            <v>537225</v>
          </cell>
          <cell r="Q771">
            <v>703541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323454</v>
          </cell>
          <cell r="W771">
            <v>221709</v>
          </cell>
          <cell r="X771">
            <v>101745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E771">
            <v>0</v>
          </cell>
          <cell r="BF771">
            <v>0</v>
          </cell>
          <cell r="BG771">
            <v>200304</v>
          </cell>
          <cell r="BH771">
            <v>186444</v>
          </cell>
          <cell r="BI771">
            <v>13860</v>
          </cell>
          <cell r="BJ771">
            <v>0</v>
          </cell>
          <cell r="BK771">
            <v>0</v>
          </cell>
          <cell r="BL771">
            <v>0</v>
          </cell>
          <cell r="BM771">
            <v>0</v>
          </cell>
          <cell r="BN771">
            <v>0</v>
          </cell>
          <cell r="BO771">
            <v>35120</v>
          </cell>
          <cell r="BP771">
            <v>35120</v>
          </cell>
          <cell r="BQ771">
            <v>303688</v>
          </cell>
          <cell r="BR771">
            <v>303688</v>
          </cell>
          <cell r="BS771">
            <v>49135</v>
          </cell>
          <cell r="BT771">
            <v>254553</v>
          </cell>
          <cell r="BU771">
            <v>0</v>
          </cell>
          <cell r="BV771">
            <v>0</v>
          </cell>
          <cell r="BW771">
            <v>0</v>
          </cell>
          <cell r="BX771">
            <v>0</v>
          </cell>
          <cell r="BY771">
            <v>0</v>
          </cell>
          <cell r="BZ771">
            <v>0</v>
          </cell>
          <cell r="CA771">
            <v>0</v>
          </cell>
          <cell r="CB771">
            <v>0</v>
          </cell>
          <cell r="CC771">
            <v>0</v>
          </cell>
          <cell r="CD771">
            <v>0</v>
          </cell>
          <cell r="CE771">
            <v>0</v>
          </cell>
          <cell r="CF771">
            <v>0</v>
          </cell>
          <cell r="CG771">
            <v>0</v>
          </cell>
          <cell r="CH771">
            <v>0</v>
          </cell>
          <cell r="CI771">
            <v>0</v>
          </cell>
          <cell r="CJ771">
            <v>0</v>
          </cell>
          <cell r="CK771">
            <v>0</v>
          </cell>
          <cell r="CL771">
            <v>0</v>
          </cell>
          <cell r="CM771">
            <v>0</v>
          </cell>
          <cell r="CN771">
            <v>0</v>
          </cell>
          <cell r="CO771">
            <v>0</v>
          </cell>
          <cell r="CP771">
            <v>0</v>
          </cell>
          <cell r="CQ771">
            <v>0</v>
          </cell>
          <cell r="CR771">
            <v>0</v>
          </cell>
          <cell r="CS771">
            <v>0</v>
          </cell>
          <cell r="CT771">
            <v>0</v>
          </cell>
          <cell r="CU771">
            <v>0</v>
          </cell>
          <cell r="CV771">
            <v>0</v>
          </cell>
          <cell r="CW771">
            <v>0</v>
          </cell>
          <cell r="CX771">
            <v>0</v>
          </cell>
          <cell r="CY771">
            <v>0</v>
          </cell>
          <cell r="CZ771">
            <v>0</v>
          </cell>
          <cell r="DA771">
            <v>0</v>
          </cell>
          <cell r="DB771">
            <v>0</v>
          </cell>
          <cell r="DC771">
            <v>0</v>
          </cell>
          <cell r="DD771">
            <v>0</v>
          </cell>
          <cell r="DE771">
            <v>0</v>
          </cell>
          <cell r="DF771">
            <v>0</v>
          </cell>
          <cell r="DG771">
            <v>0</v>
          </cell>
          <cell r="DH771">
            <v>0</v>
          </cell>
          <cell r="DI771">
            <v>0</v>
          </cell>
          <cell r="DJ771">
            <v>0</v>
          </cell>
          <cell r="DK771">
            <v>0</v>
          </cell>
          <cell r="DL771">
            <v>0</v>
          </cell>
          <cell r="DM771">
            <v>0</v>
          </cell>
          <cell r="DN771">
            <v>0</v>
          </cell>
          <cell r="DO771">
            <v>0</v>
          </cell>
          <cell r="DP771">
            <v>0</v>
          </cell>
          <cell r="DQ771">
            <v>0</v>
          </cell>
          <cell r="DR771">
            <v>0</v>
          </cell>
          <cell r="DS771">
            <v>0</v>
          </cell>
          <cell r="DT771">
            <v>0</v>
          </cell>
          <cell r="DU771">
            <v>0</v>
          </cell>
          <cell r="DV771">
            <v>0</v>
          </cell>
          <cell r="DW771">
            <v>0</v>
          </cell>
          <cell r="DX771">
            <v>0</v>
          </cell>
          <cell r="DY771">
            <v>0</v>
          </cell>
          <cell r="DZ771">
            <v>0</v>
          </cell>
          <cell r="EA771">
            <v>0</v>
          </cell>
          <cell r="EB771">
            <v>0</v>
          </cell>
          <cell r="EC771">
            <v>0</v>
          </cell>
          <cell r="ED771">
            <v>0</v>
          </cell>
          <cell r="EE771">
            <v>0</v>
          </cell>
          <cell r="EF771">
            <v>0</v>
          </cell>
          <cell r="EG771">
            <v>0</v>
          </cell>
          <cell r="EH771">
            <v>0</v>
          </cell>
          <cell r="EI771">
            <v>0</v>
          </cell>
          <cell r="EJ771">
            <v>0</v>
          </cell>
          <cell r="EK771">
            <v>0</v>
          </cell>
          <cell r="EL771">
            <v>0</v>
          </cell>
          <cell r="EM771">
            <v>0</v>
          </cell>
          <cell r="EN771">
            <v>0</v>
          </cell>
          <cell r="EO771">
            <v>0</v>
          </cell>
          <cell r="EP771">
            <v>0</v>
          </cell>
          <cell r="EQ771">
            <v>0</v>
          </cell>
          <cell r="ER771">
            <v>0</v>
          </cell>
          <cell r="ES771">
            <v>0</v>
          </cell>
          <cell r="ET771">
            <v>-131250</v>
          </cell>
          <cell r="EU771">
            <v>0</v>
          </cell>
          <cell r="EV771">
            <v>0</v>
          </cell>
          <cell r="EW771">
            <v>-131250</v>
          </cell>
          <cell r="EX771">
            <v>0</v>
          </cell>
          <cell r="EY771">
            <v>0</v>
          </cell>
        </row>
        <row r="772">
          <cell r="A772" t="str">
            <v>LIFE: Gross Premiums Single/Periodic</v>
          </cell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E772">
            <v>0</v>
          </cell>
          <cell r="BF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0</v>
          </cell>
          <cell r="BN772">
            <v>0</v>
          </cell>
          <cell r="BO772">
            <v>0</v>
          </cell>
          <cell r="BP772">
            <v>0</v>
          </cell>
          <cell r="BQ772">
            <v>0</v>
          </cell>
          <cell r="BR772">
            <v>0</v>
          </cell>
          <cell r="BS772">
            <v>0</v>
          </cell>
          <cell r="BT772">
            <v>0</v>
          </cell>
          <cell r="BU772">
            <v>0</v>
          </cell>
          <cell r="BV772">
            <v>0</v>
          </cell>
          <cell r="BW772">
            <v>0</v>
          </cell>
          <cell r="BX772">
            <v>0</v>
          </cell>
          <cell r="BY772">
            <v>0</v>
          </cell>
          <cell r="BZ772">
            <v>0</v>
          </cell>
          <cell r="CA772">
            <v>0</v>
          </cell>
          <cell r="CB772">
            <v>0</v>
          </cell>
          <cell r="CC772">
            <v>0</v>
          </cell>
          <cell r="CD772">
            <v>0</v>
          </cell>
          <cell r="CE772">
            <v>0</v>
          </cell>
          <cell r="CF772">
            <v>0</v>
          </cell>
          <cell r="CG772">
            <v>0</v>
          </cell>
          <cell r="CH772">
            <v>0</v>
          </cell>
          <cell r="CI772">
            <v>0</v>
          </cell>
          <cell r="CJ772">
            <v>0</v>
          </cell>
          <cell r="CK772">
            <v>0</v>
          </cell>
          <cell r="CL772">
            <v>0</v>
          </cell>
          <cell r="CM772">
            <v>0</v>
          </cell>
          <cell r="CN772">
            <v>0</v>
          </cell>
          <cell r="CO772">
            <v>0</v>
          </cell>
          <cell r="CP772">
            <v>0</v>
          </cell>
          <cell r="CQ772">
            <v>0</v>
          </cell>
          <cell r="CR772">
            <v>0</v>
          </cell>
          <cell r="CS772">
            <v>0</v>
          </cell>
          <cell r="CT772">
            <v>0</v>
          </cell>
          <cell r="CU772">
            <v>0</v>
          </cell>
          <cell r="CV772">
            <v>0</v>
          </cell>
          <cell r="CW772">
            <v>0</v>
          </cell>
          <cell r="CX772">
            <v>0</v>
          </cell>
          <cell r="CY772">
            <v>0</v>
          </cell>
          <cell r="CZ772">
            <v>0</v>
          </cell>
          <cell r="DA772">
            <v>0</v>
          </cell>
          <cell r="DB772">
            <v>0</v>
          </cell>
          <cell r="DC772">
            <v>0</v>
          </cell>
          <cell r="DD772">
            <v>0</v>
          </cell>
          <cell r="DE772">
            <v>0</v>
          </cell>
          <cell r="DF772">
            <v>0</v>
          </cell>
          <cell r="DG772">
            <v>0</v>
          </cell>
          <cell r="DH772">
            <v>0</v>
          </cell>
          <cell r="DI772">
            <v>0</v>
          </cell>
          <cell r="DJ772">
            <v>0</v>
          </cell>
          <cell r="DK772">
            <v>0</v>
          </cell>
          <cell r="DL772">
            <v>0</v>
          </cell>
          <cell r="DM772">
            <v>0</v>
          </cell>
          <cell r="DN772">
            <v>0</v>
          </cell>
          <cell r="DO772">
            <v>0</v>
          </cell>
          <cell r="DP772">
            <v>0</v>
          </cell>
          <cell r="DQ772">
            <v>0</v>
          </cell>
          <cell r="DR772">
            <v>0</v>
          </cell>
          <cell r="DS772">
            <v>0</v>
          </cell>
          <cell r="DT772">
            <v>0</v>
          </cell>
          <cell r="DU772">
            <v>0</v>
          </cell>
          <cell r="DV772">
            <v>0</v>
          </cell>
          <cell r="DW772">
            <v>0</v>
          </cell>
          <cell r="DX772">
            <v>0</v>
          </cell>
          <cell r="DY772">
            <v>0</v>
          </cell>
          <cell r="DZ772">
            <v>0</v>
          </cell>
          <cell r="EA772">
            <v>0</v>
          </cell>
          <cell r="EB772">
            <v>0</v>
          </cell>
          <cell r="EC772">
            <v>0</v>
          </cell>
          <cell r="ED772">
            <v>0</v>
          </cell>
          <cell r="EE772">
            <v>0</v>
          </cell>
          <cell r="EF772">
            <v>0</v>
          </cell>
          <cell r="EG772">
            <v>0</v>
          </cell>
          <cell r="EH772">
            <v>0</v>
          </cell>
          <cell r="EI772">
            <v>0</v>
          </cell>
          <cell r="EJ772">
            <v>0</v>
          </cell>
          <cell r="EK772">
            <v>0</v>
          </cell>
          <cell r="EL772">
            <v>0</v>
          </cell>
          <cell r="EM772">
            <v>0</v>
          </cell>
          <cell r="EN772">
            <v>0</v>
          </cell>
          <cell r="EO772">
            <v>0</v>
          </cell>
          <cell r="EP772">
            <v>0</v>
          </cell>
          <cell r="EQ772">
            <v>0</v>
          </cell>
          <cell r="ER772">
            <v>0</v>
          </cell>
          <cell r="ES772">
            <v>0</v>
          </cell>
          <cell r="ET772">
            <v>0</v>
          </cell>
          <cell r="EU772">
            <v>0</v>
          </cell>
          <cell r="EV772">
            <v>0</v>
          </cell>
          <cell r="EW772">
            <v>0</v>
          </cell>
          <cell r="EX772">
            <v>0</v>
          </cell>
          <cell r="EY772">
            <v>0</v>
          </cell>
        </row>
        <row r="773">
          <cell r="A773" t="str">
            <v>LI0090 Gross Premiums Life Single- Life-Insurance - 62010102</v>
          </cell>
          <cell r="B773">
            <v>885589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538931</v>
          </cell>
          <cell r="L773">
            <v>0</v>
          </cell>
          <cell r="M773">
            <v>0</v>
          </cell>
          <cell r="N773">
            <v>0</v>
          </cell>
          <cell r="O773">
            <v>435758</v>
          </cell>
          <cell r="P773">
            <v>61221</v>
          </cell>
          <cell r="Q773">
            <v>374537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103173</v>
          </cell>
          <cell r="W773">
            <v>86945</v>
          </cell>
          <cell r="X773">
            <v>16228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E773">
            <v>0</v>
          </cell>
          <cell r="BF773">
            <v>0</v>
          </cell>
          <cell r="BG773">
            <v>36000</v>
          </cell>
          <cell r="BH773">
            <v>36000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0</v>
          </cell>
          <cell r="BN773">
            <v>0</v>
          </cell>
          <cell r="BO773">
            <v>6970</v>
          </cell>
          <cell r="BP773">
            <v>6970</v>
          </cell>
          <cell r="BQ773">
            <v>303688</v>
          </cell>
          <cell r="BR773">
            <v>303688</v>
          </cell>
          <cell r="BS773">
            <v>49135</v>
          </cell>
          <cell r="BT773">
            <v>254553</v>
          </cell>
          <cell r="BU773">
            <v>0</v>
          </cell>
          <cell r="BV773">
            <v>0</v>
          </cell>
          <cell r="BW773">
            <v>0</v>
          </cell>
          <cell r="BX773">
            <v>0</v>
          </cell>
          <cell r="BY773">
            <v>0</v>
          </cell>
          <cell r="BZ773">
            <v>0</v>
          </cell>
          <cell r="CA773">
            <v>0</v>
          </cell>
          <cell r="CB773">
            <v>0</v>
          </cell>
          <cell r="CC773">
            <v>0</v>
          </cell>
          <cell r="CD773">
            <v>0</v>
          </cell>
          <cell r="CE773">
            <v>0</v>
          </cell>
          <cell r="CF773">
            <v>0</v>
          </cell>
          <cell r="CG773">
            <v>0</v>
          </cell>
          <cell r="CH773">
            <v>0</v>
          </cell>
          <cell r="CI773">
            <v>0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P773">
            <v>0</v>
          </cell>
          <cell r="CQ773">
            <v>0</v>
          </cell>
          <cell r="CR773">
            <v>0</v>
          </cell>
          <cell r="CS773">
            <v>0</v>
          </cell>
          <cell r="CT773">
            <v>0</v>
          </cell>
          <cell r="CU773">
            <v>0</v>
          </cell>
          <cell r="CV773">
            <v>0</v>
          </cell>
          <cell r="CW773">
            <v>0</v>
          </cell>
          <cell r="CX773">
            <v>0</v>
          </cell>
          <cell r="CY773">
            <v>0</v>
          </cell>
          <cell r="CZ773">
            <v>0</v>
          </cell>
          <cell r="DA773">
            <v>0</v>
          </cell>
          <cell r="DB773">
            <v>0</v>
          </cell>
          <cell r="DC773">
            <v>0</v>
          </cell>
          <cell r="DD773">
            <v>0</v>
          </cell>
          <cell r="DE773">
            <v>0</v>
          </cell>
          <cell r="DF773">
            <v>0</v>
          </cell>
          <cell r="DG773">
            <v>0</v>
          </cell>
          <cell r="DH773">
            <v>0</v>
          </cell>
          <cell r="DI773">
            <v>0</v>
          </cell>
          <cell r="DJ773">
            <v>0</v>
          </cell>
          <cell r="DK773">
            <v>0</v>
          </cell>
          <cell r="DL773">
            <v>0</v>
          </cell>
          <cell r="DM773">
            <v>0</v>
          </cell>
          <cell r="DN773">
            <v>0</v>
          </cell>
          <cell r="DO773">
            <v>0</v>
          </cell>
          <cell r="DP773">
            <v>0</v>
          </cell>
          <cell r="DQ773">
            <v>0</v>
          </cell>
          <cell r="DR773">
            <v>0</v>
          </cell>
          <cell r="DS773">
            <v>0</v>
          </cell>
          <cell r="DT773">
            <v>0</v>
          </cell>
          <cell r="DU773">
            <v>0</v>
          </cell>
          <cell r="DV773">
            <v>0</v>
          </cell>
          <cell r="DW773">
            <v>0</v>
          </cell>
          <cell r="DX773">
            <v>0</v>
          </cell>
          <cell r="DY773">
            <v>0</v>
          </cell>
          <cell r="DZ773">
            <v>0</v>
          </cell>
          <cell r="EA773">
            <v>0</v>
          </cell>
          <cell r="EB773">
            <v>0</v>
          </cell>
          <cell r="EC773">
            <v>0</v>
          </cell>
          <cell r="ED773">
            <v>0</v>
          </cell>
          <cell r="EE773">
            <v>0</v>
          </cell>
          <cell r="EF773">
            <v>0</v>
          </cell>
          <cell r="EG773">
            <v>0</v>
          </cell>
          <cell r="EH773">
            <v>0</v>
          </cell>
          <cell r="EI773">
            <v>0</v>
          </cell>
          <cell r="EJ773">
            <v>0</v>
          </cell>
          <cell r="EK773">
            <v>0</v>
          </cell>
          <cell r="EL773">
            <v>0</v>
          </cell>
          <cell r="EM773">
            <v>0</v>
          </cell>
          <cell r="EN773">
            <v>0</v>
          </cell>
          <cell r="EO773">
            <v>0</v>
          </cell>
          <cell r="EP773">
            <v>0</v>
          </cell>
          <cell r="EQ773">
            <v>0</v>
          </cell>
          <cell r="ER773">
            <v>0</v>
          </cell>
          <cell r="ES773">
            <v>0</v>
          </cell>
          <cell r="ET773">
            <v>0</v>
          </cell>
          <cell r="EU773">
            <v>0</v>
          </cell>
          <cell r="EV773">
            <v>0</v>
          </cell>
          <cell r="EW773">
            <v>0</v>
          </cell>
          <cell r="EX773">
            <v>0</v>
          </cell>
          <cell r="EY773">
            <v>0</v>
          </cell>
        </row>
        <row r="774">
          <cell r="A774" t="str">
            <v>LI0022 Gross Premiums Life Single- Inv.-Indiv. non-unit-linked with DPF - 62010102</v>
          </cell>
          <cell r="B774">
            <v>13860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0</v>
          </cell>
          <cell r="AV774">
            <v>0</v>
          </cell>
          <cell r="AW774">
            <v>0</v>
          </cell>
          <cell r="AX774">
            <v>0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13860</v>
          </cell>
          <cell r="BH774">
            <v>0</v>
          </cell>
          <cell r="BI774">
            <v>13860</v>
          </cell>
          <cell r="BJ774">
            <v>0</v>
          </cell>
          <cell r="BK774">
            <v>0</v>
          </cell>
          <cell r="BL774">
            <v>0</v>
          </cell>
          <cell r="BM774">
            <v>0</v>
          </cell>
          <cell r="BN774">
            <v>0</v>
          </cell>
          <cell r="BO774">
            <v>0</v>
          </cell>
          <cell r="BP774">
            <v>0</v>
          </cell>
          <cell r="BQ774">
            <v>0</v>
          </cell>
          <cell r="BR774">
            <v>0</v>
          </cell>
          <cell r="BS774">
            <v>0</v>
          </cell>
          <cell r="BT774">
            <v>0</v>
          </cell>
          <cell r="BU774">
            <v>0</v>
          </cell>
          <cell r="BV774">
            <v>0</v>
          </cell>
          <cell r="BW774">
            <v>0</v>
          </cell>
          <cell r="BX774">
            <v>0</v>
          </cell>
          <cell r="BY774">
            <v>0</v>
          </cell>
          <cell r="BZ774">
            <v>0</v>
          </cell>
          <cell r="CA774">
            <v>0</v>
          </cell>
          <cell r="CB774">
            <v>0</v>
          </cell>
          <cell r="CC774">
            <v>0</v>
          </cell>
          <cell r="CD774">
            <v>0</v>
          </cell>
          <cell r="CE774">
            <v>0</v>
          </cell>
          <cell r="CF774">
            <v>0</v>
          </cell>
          <cell r="CG774">
            <v>0</v>
          </cell>
          <cell r="CH774">
            <v>0</v>
          </cell>
          <cell r="CI774">
            <v>0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P774">
            <v>0</v>
          </cell>
          <cell r="CQ774">
            <v>0</v>
          </cell>
          <cell r="CR774">
            <v>0</v>
          </cell>
          <cell r="CS774">
            <v>0</v>
          </cell>
          <cell r="CT774">
            <v>0</v>
          </cell>
          <cell r="CU774">
            <v>0</v>
          </cell>
          <cell r="CV774">
            <v>0</v>
          </cell>
          <cell r="CW774">
            <v>0</v>
          </cell>
          <cell r="CX774">
            <v>0</v>
          </cell>
          <cell r="CY774">
            <v>0</v>
          </cell>
          <cell r="CZ774">
            <v>0</v>
          </cell>
          <cell r="DA774">
            <v>0</v>
          </cell>
          <cell r="DB774">
            <v>0</v>
          </cell>
          <cell r="DC774">
            <v>0</v>
          </cell>
          <cell r="DD774">
            <v>0</v>
          </cell>
          <cell r="DE774">
            <v>0</v>
          </cell>
          <cell r="DF774">
            <v>0</v>
          </cell>
          <cell r="DG774">
            <v>0</v>
          </cell>
          <cell r="DH774">
            <v>0</v>
          </cell>
          <cell r="DI774">
            <v>0</v>
          </cell>
          <cell r="DJ774">
            <v>0</v>
          </cell>
          <cell r="DK774">
            <v>0</v>
          </cell>
          <cell r="DL774">
            <v>0</v>
          </cell>
          <cell r="DM774">
            <v>0</v>
          </cell>
          <cell r="DN774">
            <v>0</v>
          </cell>
          <cell r="DO774">
            <v>0</v>
          </cell>
          <cell r="DP774">
            <v>0</v>
          </cell>
          <cell r="DQ774">
            <v>0</v>
          </cell>
          <cell r="DR774">
            <v>0</v>
          </cell>
          <cell r="DS774">
            <v>0</v>
          </cell>
          <cell r="DT774">
            <v>0</v>
          </cell>
          <cell r="DU774">
            <v>0</v>
          </cell>
          <cell r="DV774">
            <v>0</v>
          </cell>
          <cell r="DW774">
            <v>0</v>
          </cell>
          <cell r="DX774">
            <v>0</v>
          </cell>
          <cell r="DY774">
            <v>0</v>
          </cell>
          <cell r="DZ774">
            <v>0</v>
          </cell>
          <cell r="EA774">
            <v>0</v>
          </cell>
          <cell r="EB774">
            <v>0</v>
          </cell>
          <cell r="EC774">
            <v>0</v>
          </cell>
          <cell r="ED774">
            <v>0</v>
          </cell>
          <cell r="EE774">
            <v>0</v>
          </cell>
          <cell r="EF774">
            <v>0</v>
          </cell>
          <cell r="EG774">
            <v>0</v>
          </cell>
          <cell r="EH774">
            <v>0</v>
          </cell>
          <cell r="EI774">
            <v>0</v>
          </cell>
          <cell r="EJ774">
            <v>0</v>
          </cell>
          <cell r="EK774">
            <v>0</v>
          </cell>
          <cell r="EL774">
            <v>0</v>
          </cell>
          <cell r="EM774">
            <v>0</v>
          </cell>
          <cell r="EN774">
            <v>0</v>
          </cell>
          <cell r="EO774">
            <v>0</v>
          </cell>
          <cell r="EP774">
            <v>0</v>
          </cell>
          <cell r="EQ774">
            <v>0</v>
          </cell>
          <cell r="ER774">
            <v>0</v>
          </cell>
          <cell r="ES774">
            <v>0</v>
          </cell>
          <cell r="ET774">
            <v>0</v>
          </cell>
          <cell r="EU774">
            <v>0</v>
          </cell>
          <cell r="EV774">
            <v>0</v>
          </cell>
          <cell r="EW774">
            <v>0</v>
          </cell>
          <cell r="EX774">
            <v>0</v>
          </cell>
          <cell r="EY774">
            <v>0</v>
          </cell>
        </row>
        <row r="775">
          <cell r="A775" t="str">
            <v>LI0025 Gross Premiums Life Single-Inv.Group with DPF - 62010102</v>
          </cell>
          <cell r="B775">
            <v>-56250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0</v>
          </cell>
          <cell r="BD775">
            <v>0</v>
          </cell>
          <cell r="BE775">
            <v>0</v>
          </cell>
          <cell r="BF775">
            <v>0</v>
          </cell>
          <cell r="BG775">
            <v>0</v>
          </cell>
          <cell r="BH775">
            <v>0</v>
          </cell>
          <cell r="BI775">
            <v>0</v>
          </cell>
          <cell r="BJ775">
            <v>0</v>
          </cell>
          <cell r="BK775">
            <v>0</v>
          </cell>
          <cell r="BL775">
            <v>0</v>
          </cell>
          <cell r="BM775">
            <v>0</v>
          </cell>
          <cell r="BN775">
            <v>0</v>
          </cell>
          <cell r="BO775">
            <v>0</v>
          </cell>
          <cell r="BP775">
            <v>0</v>
          </cell>
          <cell r="BQ775">
            <v>0</v>
          </cell>
          <cell r="BR775">
            <v>0</v>
          </cell>
          <cell r="BS775">
            <v>0</v>
          </cell>
          <cell r="BT775">
            <v>0</v>
          </cell>
          <cell r="BU775">
            <v>0</v>
          </cell>
          <cell r="BV775">
            <v>0</v>
          </cell>
          <cell r="BW775">
            <v>0</v>
          </cell>
          <cell r="BX775">
            <v>0</v>
          </cell>
          <cell r="BY775">
            <v>0</v>
          </cell>
          <cell r="BZ775">
            <v>0</v>
          </cell>
          <cell r="CA775">
            <v>0</v>
          </cell>
          <cell r="CB775">
            <v>0</v>
          </cell>
          <cell r="CC775">
            <v>0</v>
          </cell>
          <cell r="CD775">
            <v>0</v>
          </cell>
          <cell r="CE775">
            <v>0</v>
          </cell>
          <cell r="CF775">
            <v>0</v>
          </cell>
          <cell r="CG775">
            <v>0</v>
          </cell>
          <cell r="CH775">
            <v>0</v>
          </cell>
          <cell r="CI775">
            <v>0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P775">
            <v>0</v>
          </cell>
          <cell r="CQ775">
            <v>0</v>
          </cell>
          <cell r="CR775">
            <v>0</v>
          </cell>
          <cell r="CS775">
            <v>0</v>
          </cell>
          <cell r="CT775">
            <v>0</v>
          </cell>
          <cell r="CU775">
            <v>0</v>
          </cell>
          <cell r="CV775">
            <v>0</v>
          </cell>
          <cell r="CW775">
            <v>0</v>
          </cell>
          <cell r="CX775">
            <v>0</v>
          </cell>
          <cell r="CY775">
            <v>0</v>
          </cell>
          <cell r="CZ775">
            <v>0</v>
          </cell>
          <cell r="DA775">
            <v>0</v>
          </cell>
          <cell r="DB775">
            <v>0</v>
          </cell>
          <cell r="DC775">
            <v>0</v>
          </cell>
          <cell r="DD775">
            <v>0</v>
          </cell>
          <cell r="DE775">
            <v>0</v>
          </cell>
          <cell r="DF775">
            <v>0</v>
          </cell>
          <cell r="DG775">
            <v>0</v>
          </cell>
          <cell r="DH775">
            <v>0</v>
          </cell>
          <cell r="DI775">
            <v>0</v>
          </cell>
          <cell r="DJ775">
            <v>0</v>
          </cell>
          <cell r="DK775">
            <v>0</v>
          </cell>
          <cell r="DL775">
            <v>0</v>
          </cell>
          <cell r="DM775">
            <v>0</v>
          </cell>
          <cell r="DN775">
            <v>0</v>
          </cell>
          <cell r="DO775">
            <v>0</v>
          </cell>
          <cell r="DP775">
            <v>0</v>
          </cell>
          <cell r="DQ775">
            <v>0</v>
          </cell>
          <cell r="DR775">
            <v>0</v>
          </cell>
          <cell r="DS775">
            <v>0</v>
          </cell>
          <cell r="DT775">
            <v>0</v>
          </cell>
          <cell r="DU775">
            <v>0</v>
          </cell>
          <cell r="DV775">
            <v>0</v>
          </cell>
          <cell r="DW775">
            <v>0</v>
          </cell>
          <cell r="DX775">
            <v>0</v>
          </cell>
          <cell r="DY775">
            <v>0</v>
          </cell>
          <cell r="DZ775">
            <v>0</v>
          </cell>
          <cell r="EA775">
            <v>0</v>
          </cell>
          <cell r="EB775">
            <v>0</v>
          </cell>
          <cell r="EC775">
            <v>0</v>
          </cell>
          <cell r="ED775">
            <v>0</v>
          </cell>
          <cell r="EE775">
            <v>0</v>
          </cell>
          <cell r="EF775">
            <v>0</v>
          </cell>
          <cell r="EG775">
            <v>0</v>
          </cell>
          <cell r="EH775">
            <v>0</v>
          </cell>
          <cell r="EI775">
            <v>0</v>
          </cell>
          <cell r="EJ775">
            <v>0</v>
          </cell>
          <cell r="EK775">
            <v>0</v>
          </cell>
          <cell r="EL775">
            <v>0</v>
          </cell>
          <cell r="EM775">
            <v>0</v>
          </cell>
          <cell r="EN775">
            <v>0</v>
          </cell>
          <cell r="EO775">
            <v>0</v>
          </cell>
          <cell r="EP775">
            <v>0</v>
          </cell>
          <cell r="EQ775">
            <v>0</v>
          </cell>
          <cell r="ER775">
            <v>0</v>
          </cell>
          <cell r="ES775">
            <v>0</v>
          </cell>
          <cell r="ET775">
            <v>-56250</v>
          </cell>
          <cell r="EU775">
            <v>0</v>
          </cell>
          <cell r="EV775">
            <v>0</v>
          </cell>
          <cell r="EW775">
            <v>-56250</v>
          </cell>
          <cell r="EX775">
            <v>0</v>
          </cell>
          <cell r="EY775">
            <v>0</v>
          </cell>
        </row>
        <row r="776">
          <cell r="A776" t="str">
            <v>LI0090 Gross Premiums Life Periodic- Life-Insurance - 62010103</v>
          </cell>
          <cell r="B776">
            <v>1203883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1025289</v>
          </cell>
          <cell r="L776">
            <v>0</v>
          </cell>
          <cell r="M776">
            <v>0</v>
          </cell>
          <cell r="N776">
            <v>0</v>
          </cell>
          <cell r="O776">
            <v>805008</v>
          </cell>
          <cell r="P776">
            <v>476004</v>
          </cell>
          <cell r="Q776">
            <v>329004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220281</v>
          </cell>
          <cell r="W776">
            <v>134764</v>
          </cell>
          <cell r="X776">
            <v>85517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O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T776">
            <v>0</v>
          </cell>
          <cell r="AU776">
            <v>0</v>
          </cell>
          <cell r="AV776">
            <v>0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E776">
            <v>0</v>
          </cell>
          <cell r="BF776">
            <v>0</v>
          </cell>
          <cell r="BG776">
            <v>150444</v>
          </cell>
          <cell r="BH776">
            <v>150444</v>
          </cell>
          <cell r="BI776">
            <v>0</v>
          </cell>
          <cell r="BJ776">
            <v>0</v>
          </cell>
          <cell r="BK776">
            <v>0</v>
          </cell>
          <cell r="BL776">
            <v>0</v>
          </cell>
          <cell r="BM776">
            <v>0</v>
          </cell>
          <cell r="BN776">
            <v>0</v>
          </cell>
          <cell r="BO776">
            <v>28150</v>
          </cell>
          <cell r="BP776">
            <v>28150</v>
          </cell>
          <cell r="BQ776">
            <v>0</v>
          </cell>
          <cell r="BR776">
            <v>0</v>
          </cell>
          <cell r="BS776">
            <v>0</v>
          </cell>
          <cell r="BT776">
            <v>0</v>
          </cell>
          <cell r="BU776">
            <v>0</v>
          </cell>
          <cell r="BV776">
            <v>0</v>
          </cell>
          <cell r="BW776">
            <v>0</v>
          </cell>
          <cell r="BX776">
            <v>0</v>
          </cell>
          <cell r="BY776">
            <v>0</v>
          </cell>
          <cell r="BZ776">
            <v>0</v>
          </cell>
          <cell r="CA776">
            <v>0</v>
          </cell>
          <cell r="CB776">
            <v>0</v>
          </cell>
          <cell r="CC776">
            <v>0</v>
          </cell>
          <cell r="CD776">
            <v>0</v>
          </cell>
          <cell r="CE776">
            <v>0</v>
          </cell>
          <cell r="CF776">
            <v>0</v>
          </cell>
          <cell r="CG776">
            <v>0</v>
          </cell>
          <cell r="CH776">
            <v>0</v>
          </cell>
          <cell r="CI776">
            <v>0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P776">
            <v>0</v>
          </cell>
          <cell r="CQ776">
            <v>0</v>
          </cell>
          <cell r="CR776">
            <v>0</v>
          </cell>
          <cell r="CS776">
            <v>0</v>
          </cell>
          <cell r="CT776">
            <v>0</v>
          </cell>
          <cell r="CU776">
            <v>0</v>
          </cell>
          <cell r="CV776">
            <v>0</v>
          </cell>
          <cell r="CW776">
            <v>0</v>
          </cell>
          <cell r="CX776">
            <v>0</v>
          </cell>
          <cell r="CY776">
            <v>0</v>
          </cell>
          <cell r="CZ776">
            <v>0</v>
          </cell>
          <cell r="DA776">
            <v>0</v>
          </cell>
          <cell r="DB776">
            <v>0</v>
          </cell>
          <cell r="DC776">
            <v>0</v>
          </cell>
          <cell r="DD776">
            <v>0</v>
          </cell>
          <cell r="DE776">
            <v>0</v>
          </cell>
          <cell r="DF776">
            <v>0</v>
          </cell>
          <cell r="DG776">
            <v>0</v>
          </cell>
          <cell r="DH776">
            <v>0</v>
          </cell>
          <cell r="DI776">
            <v>0</v>
          </cell>
          <cell r="DJ776">
            <v>0</v>
          </cell>
          <cell r="DK776">
            <v>0</v>
          </cell>
          <cell r="DL776">
            <v>0</v>
          </cell>
          <cell r="DM776">
            <v>0</v>
          </cell>
          <cell r="DN776">
            <v>0</v>
          </cell>
          <cell r="DO776">
            <v>0</v>
          </cell>
          <cell r="DP776">
            <v>0</v>
          </cell>
          <cell r="DQ776">
            <v>0</v>
          </cell>
          <cell r="DR776">
            <v>0</v>
          </cell>
          <cell r="DS776">
            <v>0</v>
          </cell>
          <cell r="DT776">
            <v>0</v>
          </cell>
          <cell r="DU776">
            <v>0</v>
          </cell>
          <cell r="DV776">
            <v>0</v>
          </cell>
          <cell r="DW776">
            <v>0</v>
          </cell>
          <cell r="DX776">
            <v>0</v>
          </cell>
          <cell r="DY776">
            <v>0</v>
          </cell>
          <cell r="DZ776">
            <v>0</v>
          </cell>
          <cell r="EA776">
            <v>0</v>
          </cell>
          <cell r="EB776">
            <v>0</v>
          </cell>
          <cell r="EC776">
            <v>0</v>
          </cell>
          <cell r="ED776">
            <v>0</v>
          </cell>
          <cell r="EE776">
            <v>0</v>
          </cell>
          <cell r="EF776">
            <v>0</v>
          </cell>
          <cell r="EG776">
            <v>0</v>
          </cell>
          <cell r="EH776">
            <v>0</v>
          </cell>
          <cell r="EI776">
            <v>0</v>
          </cell>
          <cell r="EJ776">
            <v>0</v>
          </cell>
          <cell r="EK776">
            <v>0</v>
          </cell>
          <cell r="EL776">
            <v>0</v>
          </cell>
          <cell r="EM776">
            <v>0</v>
          </cell>
          <cell r="EN776">
            <v>0</v>
          </cell>
          <cell r="EO776">
            <v>0</v>
          </cell>
          <cell r="EP776">
            <v>0</v>
          </cell>
          <cell r="EQ776">
            <v>0</v>
          </cell>
          <cell r="ER776">
            <v>0</v>
          </cell>
          <cell r="ES776">
            <v>0</v>
          </cell>
          <cell r="ET776">
            <v>0</v>
          </cell>
          <cell r="EU776">
            <v>0</v>
          </cell>
          <cell r="EV776">
            <v>0</v>
          </cell>
          <cell r="EW776">
            <v>0</v>
          </cell>
          <cell r="EX776">
            <v>0</v>
          </cell>
          <cell r="EY776">
            <v>0</v>
          </cell>
        </row>
        <row r="777">
          <cell r="A777" t="str">
            <v>LI0022 Gross Premiums Life Periodic- Inv.-Indiv. non-unit-linked with DPF - 62010103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E777">
            <v>0</v>
          </cell>
          <cell r="BF777">
            <v>0</v>
          </cell>
          <cell r="BG777">
            <v>0</v>
          </cell>
          <cell r="BH777">
            <v>0</v>
          </cell>
          <cell r="BI777">
            <v>0</v>
          </cell>
          <cell r="BJ777">
            <v>0</v>
          </cell>
          <cell r="BK777">
            <v>0</v>
          </cell>
          <cell r="BL777">
            <v>0</v>
          </cell>
          <cell r="BM777">
            <v>0</v>
          </cell>
          <cell r="BN777">
            <v>0</v>
          </cell>
          <cell r="BO777">
            <v>0</v>
          </cell>
          <cell r="BP777">
            <v>0</v>
          </cell>
          <cell r="BQ777">
            <v>0</v>
          </cell>
          <cell r="BR777">
            <v>0</v>
          </cell>
          <cell r="BS777">
            <v>0</v>
          </cell>
          <cell r="BT777">
            <v>0</v>
          </cell>
          <cell r="BU777">
            <v>0</v>
          </cell>
          <cell r="BV777">
            <v>0</v>
          </cell>
          <cell r="BW777">
            <v>0</v>
          </cell>
          <cell r="BX777">
            <v>0</v>
          </cell>
          <cell r="BY777">
            <v>0</v>
          </cell>
          <cell r="BZ777">
            <v>0</v>
          </cell>
          <cell r="CA777">
            <v>0</v>
          </cell>
          <cell r="CB777">
            <v>0</v>
          </cell>
          <cell r="CC777">
            <v>0</v>
          </cell>
          <cell r="CD777">
            <v>0</v>
          </cell>
          <cell r="CE777">
            <v>0</v>
          </cell>
          <cell r="CF777">
            <v>0</v>
          </cell>
          <cell r="CG777">
            <v>0</v>
          </cell>
          <cell r="CH777">
            <v>0</v>
          </cell>
          <cell r="CI777">
            <v>0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P777">
            <v>0</v>
          </cell>
          <cell r="CQ777">
            <v>0</v>
          </cell>
          <cell r="CR777">
            <v>0</v>
          </cell>
          <cell r="CS777">
            <v>0</v>
          </cell>
          <cell r="CT777">
            <v>0</v>
          </cell>
          <cell r="CU777">
            <v>0</v>
          </cell>
          <cell r="CV777">
            <v>0</v>
          </cell>
          <cell r="CW777">
            <v>0</v>
          </cell>
          <cell r="CX777">
            <v>0</v>
          </cell>
          <cell r="CY777">
            <v>0</v>
          </cell>
          <cell r="CZ777">
            <v>0</v>
          </cell>
          <cell r="DA777">
            <v>0</v>
          </cell>
          <cell r="DB777">
            <v>0</v>
          </cell>
          <cell r="DC777">
            <v>0</v>
          </cell>
          <cell r="DD777">
            <v>0</v>
          </cell>
          <cell r="DE777">
            <v>0</v>
          </cell>
          <cell r="DF777">
            <v>0</v>
          </cell>
          <cell r="DG777">
            <v>0</v>
          </cell>
          <cell r="DH777">
            <v>0</v>
          </cell>
          <cell r="DI777">
            <v>0</v>
          </cell>
          <cell r="DJ777">
            <v>0</v>
          </cell>
          <cell r="DK777">
            <v>0</v>
          </cell>
          <cell r="DL777">
            <v>0</v>
          </cell>
          <cell r="DM777">
            <v>0</v>
          </cell>
          <cell r="DN777">
            <v>0</v>
          </cell>
          <cell r="DO777">
            <v>0</v>
          </cell>
          <cell r="DP777">
            <v>0</v>
          </cell>
          <cell r="DQ777">
            <v>0</v>
          </cell>
          <cell r="DR777">
            <v>0</v>
          </cell>
          <cell r="DS777">
            <v>0</v>
          </cell>
          <cell r="DT777">
            <v>0</v>
          </cell>
          <cell r="DU777">
            <v>0</v>
          </cell>
          <cell r="DV777">
            <v>0</v>
          </cell>
          <cell r="DW777">
            <v>0</v>
          </cell>
          <cell r="DX777">
            <v>0</v>
          </cell>
          <cell r="DY777">
            <v>0</v>
          </cell>
          <cell r="DZ777">
            <v>0</v>
          </cell>
          <cell r="EA777">
            <v>0</v>
          </cell>
          <cell r="EB777">
            <v>0</v>
          </cell>
          <cell r="EC777">
            <v>0</v>
          </cell>
          <cell r="ED777">
            <v>0</v>
          </cell>
          <cell r="EE777">
            <v>0</v>
          </cell>
          <cell r="EF777">
            <v>0</v>
          </cell>
          <cell r="EG777">
            <v>0</v>
          </cell>
          <cell r="EH777">
            <v>0</v>
          </cell>
          <cell r="EI777">
            <v>0</v>
          </cell>
          <cell r="EJ777">
            <v>0</v>
          </cell>
          <cell r="EK777">
            <v>0</v>
          </cell>
          <cell r="EL777">
            <v>0</v>
          </cell>
          <cell r="EM777">
            <v>0</v>
          </cell>
          <cell r="EN777">
            <v>0</v>
          </cell>
          <cell r="EO777">
            <v>0</v>
          </cell>
          <cell r="EP777">
            <v>0</v>
          </cell>
          <cell r="EQ777">
            <v>0</v>
          </cell>
          <cell r="ER777">
            <v>0</v>
          </cell>
          <cell r="ES777">
            <v>0</v>
          </cell>
          <cell r="ET777">
            <v>0</v>
          </cell>
          <cell r="EU777">
            <v>0</v>
          </cell>
          <cell r="EV777">
            <v>0</v>
          </cell>
          <cell r="EW777">
            <v>0</v>
          </cell>
          <cell r="EX777">
            <v>0</v>
          </cell>
          <cell r="EY777">
            <v>0</v>
          </cell>
        </row>
        <row r="778">
          <cell r="A778" t="str">
            <v>LI0025 Gross Premiums Life Periodic-Inv.Group with DPF - 62010103</v>
          </cell>
          <cell r="B778">
            <v>-75000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>
            <v>0</v>
          </cell>
          <cell r="BF778">
            <v>0</v>
          </cell>
          <cell r="BG778">
            <v>0</v>
          </cell>
          <cell r="BH778">
            <v>0</v>
          </cell>
          <cell r="BI778">
            <v>0</v>
          </cell>
          <cell r="BJ778">
            <v>0</v>
          </cell>
          <cell r="BK778">
            <v>0</v>
          </cell>
          <cell r="BL778">
            <v>0</v>
          </cell>
          <cell r="BM778">
            <v>0</v>
          </cell>
          <cell r="BN778">
            <v>0</v>
          </cell>
          <cell r="BO778">
            <v>0</v>
          </cell>
          <cell r="BP778">
            <v>0</v>
          </cell>
          <cell r="BQ778">
            <v>0</v>
          </cell>
          <cell r="BR778">
            <v>0</v>
          </cell>
          <cell r="BS778">
            <v>0</v>
          </cell>
          <cell r="BT778">
            <v>0</v>
          </cell>
          <cell r="BU778">
            <v>0</v>
          </cell>
          <cell r="BV778">
            <v>0</v>
          </cell>
          <cell r="BW778">
            <v>0</v>
          </cell>
          <cell r="BX778">
            <v>0</v>
          </cell>
          <cell r="BY778">
            <v>0</v>
          </cell>
          <cell r="BZ778">
            <v>0</v>
          </cell>
          <cell r="CA778">
            <v>0</v>
          </cell>
          <cell r="CB778">
            <v>0</v>
          </cell>
          <cell r="CC778">
            <v>0</v>
          </cell>
          <cell r="CD778">
            <v>0</v>
          </cell>
          <cell r="CE778">
            <v>0</v>
          </cell>
          <cell r="CF778">
            <v>0</v>
          </cell>
          <cell r="CG778">
            <v>0</v>
          </cell>
          <cell r="CH778">
            <v>0</v>
          </cell>
          <cell r="CI778">
            <v>0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P778">
            <v>0</v>
          </cell>
          <cell r="CQ778">
            <v>0</v>
          </cell>
          <cell r="CR778">
            <v>0</v>
          </cell>
          <cell r="CS778">
            <v>0</v>
          </cell>
          <cell r="CT778">
            <v>0</v>
          </cell>
          <cell r="CU778">
            <v>0</v>
          </cell>
          <cell r="CV778">
            <v>0</v>
          </cell>
          <cell r="CW778">
            <v>0</v>
          </cell>
          <cell r="CX778">
            <v>0</v>
          </cell>
          <cell r="CY778">
            <v>0</v>
          </cell>
          <cell r="CZ778">
            <v>0</v>
          </cell>
          <cell r="DA778">
            <v>0</v>
          </cell>
          <cell r="DB778">
            <v>0</v>
          </cell>
          <cell r="DC778">
            <v>0</v>
          </cell>
          <cell r="DD778">
            <v>0</v>
          </cell>
          <cell r="DE778">
            <v>0</v>
          </cell>
          <cell r="DF778">
            <v>0</v>
          </cell>
          <cell r="DG778">
            <v>0</v>
          </cell>
          <cell r="DH778">
            <v>0</v>
          </cell>
          <cell r="DI778">
            <v>0</v>
          </cell>
          <cell r="DJ778">
            <v>0</v>
          </cell>
          <cell r="DK778">
            <v>0</v>
          </cell>
          <cell r="DL778">
            <v>0</v>
          </cell>
          <cell r="DM778">
            <v>0</v>
          </cell>
          <cell r="DN778">
            <v>0</v>
          </cell>
          <cell r="DO778">
            <v>0</v>
          </cell>
          <cell r="DP778">
            <v>0</v>
          </cell>
          <cell r="DQ778">
            <v>0</v>
          </cell>
          <cell r="DR778">
            <v>0</v>
          </cell>
          <cell r="DS778">
            <v>0</v>
          </cell>
          <cell r="DT778">
            <v>0</v>
          </cell>
          <cell r="DU778">
            <v>0</v>
          </cell>
          <cell r="DV778">
            <v>0</v>
          </cell>
          <cell r="DW778">
            <v>0</v>
          </cell>
          <cell r="DX778">
            <v>0</v>
          </cell>
          <cell r="DY778">
            <v>0</v>
          </cell>
          <cell r="DZ778">
            <v>0</v>
          </cell>
          <cell r="EA778">
            <v>0</v>
          </cell>
          <cell r="EB778">
            <v>0</v>
          </cell>
          <cell r="EC778">
            <v>0</v>
          </cell>
          <cell r="ED778">
            <v>0</v>
          </cell>
          <cell r="EE778">
            <v>0</v>
          </cell>
          <cell r="EF778">
            <v>0</v>
          </cell>
          <cell r="EG778">
            <v>0</v>
          </cell>
          <cell r="EH778">
            <v>0</v>
          </cell>
          <cell r="EI778">
            <v>0</v>
          </cell>
          <cell r="EJ778">
            <v>0</v>
          </cell>
          <cell r="EK778">
            <v>0</v>
          </cell>
          <cell r="EL778">
            <v>0</v>
          </cell>
          <cell r="EM778">
            <v>0</v>
          </cell>
          <cell r="EN778">
            <v>0</v>
          </cell>
          <cell r="EO778">
            <v>0</v>
          </cell>
          <cell r="EP778">
            <v>0</v>
          </cell>
          <cell r="EQ778">
            <v>0</v>
          </cell>
          <cell r="ER778">
            <v>0</v>
          </cell>
          <cell r="ES778">
            <v>0</v>
          </cell>
          <cell r="ET778">
            <v>-75000</v>
          </cell>
          <cell r="EU778">
            <v>0</v>
          </cell>
          <cell r="EV778">
            <v>0</v>
          </cell>
          <cell r="EW778">
            <v>-75000</v>
          </cell>
          <cell r="EX778">
            <v>0</v>
          </cell>
          <cell r="EY778">
            <v>0</v>
          </cell>
        </row>
        <row r="779">
          <cell r="A779" t="str">
            <v>TOTAL GROSS PREMIUMS LIFE AND DPF - 62010104</v>
          </cell>
          <cell r="B779">
            <v>1972082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1564220</v>
          </cell>
          <cell r="L779">
            <v>0</v>
          </cell>
          <cell r="M779">
            <v>0</v>
          </cell>
          <cell r="N779">
            <v>0</v>
          </cell>
          <cell r="O779">
            <v>1240766</v>
          </cell>
          <cell r="P779">
            <v>537225</v>
          </cell>
          <cell r="Q779">
            <v>703541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323454</v>
          </cell>
          <cell r="W779">
            <v>221709</v>
          </cell>
          <cell r="X779">
            <v>101745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>
            <v>200304</v>
          </cell>
          <cell r="BH779">
            <v>186444</v>
          </cell>
          <cell r="BI779">
            <v>13860</v>
          </cell>
          <cell r="BJ779">
            <v>0</v>
          </cell>
          <cell r="BK779">
            <v>0</v>
          </cell>
          <cell r="BL779">
            <v>0</v>
          </cell>
          <cell r="BM779">
            <v>0</v>
          </cell>
          <cell r="BN779">
            <v>0</v>
          </cell>
          <cell r="BO779">
            <v>35120</v>
          </cell>
          <cell r="BP779">
            <v>35120</v>
          </cell>
          <cell r="BQ779">
            <v>303688</v>
          </cell>
          <cell r="BR779">
            <v>303688</v>
          </cell>
          <cell r="BS779">
            <v>49135</v>
          </cell>
          <cell r="BT779">
            <v>254553</v>
          </cell>
          <cell r="BU779">
            <v>0</v>
          </cell>
          <cell r="BV779">
            <v>0</v>
          </cell>
          <cell r="BW779">
            <v>0</v>
          </cell>
          <cell r="BX779">
            <v>0</v>
          </cell>
          <cell r="BY779">
            <v>0</v>
          </cell>
          <cell r="BZ779">
            <v>0</v>
          </cell>
          <cell r="CA779">
            <v>0</v>
          </cell>
          <cell r="CB779">
            <v>0</v>
          </cell>
          <cell r="CC779">
            <v>0</v>
          </cell>
          <cell r="CD779">
            <v>0</v>
          </cell>
          <cell r="CE779">
            <v>0</v>
          </cell>
          <cell r="CF779">
            <v>0</v>
          </cell>
          <cell r="CG779">
            <v>0</v>
          </cell>
          <cell r="CH779">
            <v>0</v>
          </cell>
          <cell r="CI779">
            <v>0</v>
          </cell>
          <cell r="CJ779">
            <v>0</v>
          </cell>
          <cell r="CK779">
            <v>0</v>
          </cell>
          <cell r="CL779">
            <v>0</v>
          </cell>
          <cell r="CM779">
            <v>0</v>
          </cell>
          <cell r="CN779">
            <v>0</v>
          </cell>
          <cell r="CO779">
            <v>0</v>
          </cell>
          <cell r="CP779">
            <v>0</v>
          </cell>
          <cell r="CQ779">
            <v>0</v>
          </cell>
          <cell r="CR779">
            <v>0</v>
          </cell>
          <cell r="CS779">
            <v>0</v>
          </cell>
          <cell r="CT779">
            <v>0</v>
          </cell>
          <cell r="CU779">
            <v>0</v>
          </cell>
          <cell r="CV779">
            <v>0</v>
          </cell>
          <cell r="CW779">
            <v>0</v>
          </cell>
          <cell r="CX779">
            <v>0</v>
          </cell>
          <cell r="CY779">
            <v>0</v>
          </cell>
          <cell r="CZ779">
            <v>0</v>
          </cell>
          <cell r="DA779">
            <v>0</v>
          </cell>
          <cell r="DB779">
            <v>0</v>
          </cell>
          <cell r="DC779">
            <v>0</v>
          </cell>
          <cell r="DD779">
            <v>0</v>
          </cell>
          <cell r="DE779">
            <v>0</v>
          </cell>
          <cell r="DF779">
            <v>0</v>
          </cell>
          <cell r="DG779">
            <v>0</v>
          </cell>
          <cell r="DH779">
            <v>0</v>
          </cell>
          <cell r="DI779">
            <v>0</v>
          </cell>
          <cell r="DJ779">
            <v>0</v>
          </cell>
          <cell r="DK779">
            <v>0</v>
          </cell>
          <cell r="DL779">
            <v>0</v>
          </cell>
          <cell r="DM779">
            <v>0</v>
          </cell>
          <cell r="DN779">
            <v>0</v>
          </cell>
          <cell r="DO779">
            <v>0</v>
          </cell>
          <cell r="DP779">
            <v>0</v>
          </cell>
          <cell r="DQ779">
            <v>0</v>
          </cell>
          <cell r="DR779">
            <v>0</v>
          </cell>
          <cell r="DS779">
            <v>0</v>
          </cell>
          <cell r="DT779">
            <v>0</v>
          </cell>
          <cell r="DU779">
            <v>0</v>
          </cell>
          <cell r="DV779">
            <v>0</v>
          </cell>
          <cell r="DW779">
            <v>0</v>
          </cell>
          <cell r="DX779">
            <v>0</v>
          </cell>
          <cell r="DY779">
            <v>0</v>
          </cell>
          <cell r="DZ779">
            <v>0</v>
          </cell>
          <cell r="EA779">
            <v>0</v>
          </cell>
          <cell r="EB779">
            <v>0</v>
          </cell>
          <cell r="EC779">
            <v>0</v>
          </cell>
          <cell r="ED779">
            <v>0</v>
          </cell>
          <cell r="EE779">
            <v>0</v>
          </cell>
          <cell r="EF779">
            <v>0</v>
          </cell>
          <cell r="EG779">
            <v>0</v>
          </cell>
          <cell r="EH779">
            <v>0</v>
          </cell>
          <cell r="EI779">
            <v>0</v>
          </cell>
          <cell r="EJ779">
            <v>0</v>
          </cell>
          <cell r="EK779">
            <v>0</v>
          </cell>
          <cell r="EL779">
            <v>0</v>
          </cell>
          <cell r="EM779">
            <v>0</v>
          </cell>
          <cell r="EN779">
            <v>0</v>
          </cell>
          <cell r="EO779">
            <v>0</v>
          </cell>
          <cell r="EP779">
            <v>0</v>
          </cell>
          <cell r="EQ779">
            <v>0</v>
          </cell>
          <cell r="ER779">
            <v>0</v>
          </cell>
          <cell r="ES779">
            <v>0</v>
          </cell>
          <cell r="ET779">
            <v>-131250</v>
          </cell>
          <cell r="EU779">
            <v>0</v>
          </cell>
          <cell r="EV779">
            <v>0</v>
          </cell>
          <cell r="EW779">
            <v>-131250</v>
          </cell>
          <cell r="EX779">
            <v>0</v>
          </cell>
          <cell r="EY779">
            <v>0</v>
          </cell>
        </row>
        <row r="780">
          <cell r="A780" t="str">
            <v>Difference</v>
          </cell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>
            <v>0</v>
          </cell>
          <cell r="BH780">
            <v>0</v>
          </cell>
          <cell r="BI780">
            <v>0</v>
          </cell>
          <cell r="BJ780">
            <v>0</v>
          </cell>
          <cell r="BK780">
            <v>0</v>
          </cell>
          <cell r="BL780">
            <v>0</v>
          </cell>
          <cell r="BM780">
            <v>0</v>
          </cell>
          <cell r="BN780">
            <v>0</v>
          </cell>
          <cell r="BO780">
            <v>0</v>
          </cell>
          <cell r="BP780">
            <v>0</v>
          </cell>
          <cell r="BQ780">
            <v>0</v>
          </cell>
          <cell r="BR780">
            <v>0</v>
          </cell>
          <cell r="BS780">
            <v>0</v>
          </cell>
          <cell r="BT780">
            <v>0</v>
          </cell>
          <cell r="BU780">
            <v>0</v>
          </cell>
          <cell r="BV780">
            <v>0</v>
          </cell>
          <cell r="BW780">
            <v>0</v>
          </cell>
          <cell r="BX780">
            <v>0</v>
          </cell>
          <cell r="BY780">
            <v>0</v>
          </cell>
          <cell r="BZ780">
            <v>0</v>
          </cell>
          <cell r="CA780">
            <v>0</v>
          </cell>
          <cell r="CB780">
            <v>0</v>
          </cell>
          <cell r="CC780">
            <v>0</v>
          </cell>
          <cell r="CD780">
            <v>0</v>
          </cell>
          <cell r="CE780">
            <v>0</v>
          </cell>
          <cell r="CF780">
            <v>0</v>
          </cell>
          <cell r="CG780">
            <v>0</v>
          </cell>
          <cell r="CH780">
            <v>0</v>
          </cell>
          <cell r="CI780">
            <v>0</v>
          </cell>
          <cell r="CJ780">
            <v>0</v>
          </cell>
          <cell r="CK780">
            <v>0</v>
          </cell>
          <cell r="CL780">
            <v>0</v>
          </cell>
          <cell r="CM780">
            <v>0</v>
          </cell>
          <cell r="CN780">
            <v>0</v>
          </cell>
          <cell r="CO780">
            <v>0</v>
          </cell>
          <cell r="CP780">
            <v>0</v>
          </cell>
          <cell r="CQ780">
            <v>0</v>
          </cell>
          <cell r="CR780">
            <v>0</v>
          </cell>
          <cell r="CS780">
            <v>0</v>
          </cell>
          <cell r="CT780">
            <v>0</v>
          </cell>
          <cell r="CU780">
            <v>0</v>
          </cell>
          <cell r="CV780">
            <v>0</v>
          </cell>
          <cell r="CW780">
            <v>0</v>
          </cell>
          <cell r="CX780">
            <v>0</v>
          </cell>
          <cell r="CY780">
            <v>0</v>
          </cell>
          <cell r="CZ780">
            <v>0</v>
          </cell>
          <cell r="DA780">
            <v>0</v>
          </cell>
          <cell r="DB780">
            <v>0</v>
          </cell>
          <cell r="DC780">
            <v>0</v>
          </cell>
          <cell r="DD780">
            <v>0</v>
          </cell>
          <cell r="DE780">
            <v>0</v>
          </cell>
          <cell r="DF780">
            <v>0</v>
          </cell>
          <cell r="DG780">
            <v>0</v>
          </cell>
          <cell r="DH780">
            <v>0</v>
          </cell>
          <cell r="DI780">
            <v>0</v>
          </cell>
          <cell r="DJ780">
            <v>0</v>
          </cell>
          <cell r="DK780">
            <v>0</v>
          </cell>
          <cell r="DL780">
            <v>0</v>
          </cell>
          <cell r="DM780">
            <v>0</v>
          </cell>
          <cell r="DN780">
            <v>0</v>
          </cell>
          <cell r="DO780">
            <v>0</v>
          </cell>
          <cell r="DP780">
            <v>0</v>
          </cell>
          <cell r="DQ780">
            <v>0</v>
          </cell>
          <cell r="DR780">
            <v>0</v>
          </cell>
          <cell r="DS780">
            <v>0</v>
          </cell>
          <cell r="DT780">
            <v>0</v>
          </cell>
          <cell r="DU780">
            <v>0</v>
          </cell>
          <cell r="DV780">
            <v>0</v>
          </cell>
          <cell r="DW780">
            <v>0</v>
          </cell>
          <cell r="DX780">
            <v>0</v>
          </cell>
          <cell r="DY780">
            <v>0</v>
          </cell>
          <cell r="DZ780">
            <v>0</v>
          </cell>
          <cell r="EA780">
            <v>0</v>
          </cell>
          <cell r="EB780">
            <v>0</v>
          </cell>
          <cell r="EC780">
            <v>0</v>
          </cell>
          <cell r="ED780">
            <v>0</v>
          </cell>
          <cell r="EE780">
            <v>0</v>
          </cell>
          <cell r="EF780">
            <v>0</v>
          </cell>
          <cell r="EG780">
            <v>0</v>
          </cell>
          <cell r="EH780">
            <v>0</v>
          </cell>
          <cell r="EI780">
            <v>0</v>
          </cell>
          <cell r="EJ780">
            <v>0</v>
          </cell>
          <cell r="EK780">
            <v>0</v>
          </cell>
          <cell r="EL780">
            <v>0</v>
          </cell>
          <cell r="EM780">
            <v>0</v>
          </cell>
          <cell r="EN780">
            <v>0</v>
          </cell>
          <cell r="EO780">
            <v>0</v>
          </cell>
          <cell r="EP780">
            <v>0</v>
          </cell>
          <cell r="EQ780">
            <v>0</v>
          </cell>
          <cell r="ER780">
            <v>0</v>
          </cell>
          <cell r="ES780">
            <v>0</v>
          </cell>
          <cell r="ET780">
            <v>0</v>
          </cell>
          <cell r="EU780">
            <v>0</v>
          </cell>
          <cell r="EV780">
            <v>0</v>
          </cell>
          <cell r="EW780">
            <v>0</v>
          </cell>
          <cell r="EX780">
            <v>0</v>
          </cell>
          <cell r="EY780">
            <v>0</v>
          </cell>
        </row>
        <row r="782">
          <cell r="A782" t="str">
            <v>MRI - DQ0016 Breakdown of newbusiness Life premiums (ASR)</v>
          </cell>
        </row>
        <row r="783">
          <cell r="A783" t="str">
            <v>62010129 - Total Life Insurance Premiums - New Business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0</v>
          </cell>
          <cell r="BJ783">
            <v>0</v>
          </cell>
          <cell r="BK783">
            <v>0</v>
          </cell>
          <cell r="BL783">
            <v>0</v>
          </cell>
          <cell r="BM783">
            <v>0</v>
          </cell>
          <cell r="BN783">
            <v>0</v>
          </cell>
          <cell r="BO783">
            <v>0</v>
          </cell>
          <cell r="BP783">
            <v>0</v>
          </cell>
          <cell r="BQ783">
            <v>0</v>
          </cell>
          <cell r="BR783">
            <v>0</v>
          </cell>
          <cell r="BS783">
            <v>0</v>
          </cell>
          <cell r="BT783">
            <v>0</v>
          </cell>
          <cell r="BU783">
            <v>0</v>
          </cell>
          <cell r="BV783">
            <v>0</v>
          </cell>
          <cell r="BW783">
            <v>0</v>
          </cell>
          <cell r="BX783">
            <v>0</v>
          </cell>
          <cell r="BY783">
            <v>0</v>
          </cell>
          <cell r="BZ783">
            <v>0</v>
          </cell>
          <cell r="CA783">
            <v>0</v>
          </cell>
          <cell r="CB783">
            <v>0</v>
          </cell>
          <cell r="CC783">
            <v>0</v>
          </cell>
          <cell r="CD783">
            <v>0</v>
          </cell>
          <cell r="CE783">
            <v>0</v>
          </cell>
          <cell r="CF783">
            <v>0</v>
          </cell>
          <cell r="CG783">
            <v>0</v>
          </cell>
          <cell r="CH783">
            <v>0</v>
          </cell>
          <cell r="CI783">
            <v>0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P783">
            <v>0</v>
          </cell>
          <cell r="CQ783">
            <v>0</v>
          </cell>
          <cell r="CR783">
            <v>0</v>
          </cell>
          <cell r="CS783">
            <v>0</v>
          </cell>
          <cell r="CT783">
            <v>0</v>
          </cell>
          <cell r="CU783">
            <v>0</v>
          </cell>
          <cell r="CV783">
            <v>0</v>
          </cell>
          <cell r="CW783">
            <v>0</v>
          </cell>
          <cell r="CX783">
            <v>0</v>
          </cell>
          <cell r="CY783">
            <v>0</v>
          </cell>
          <cell r="CZ783">
            <v>0</v>
          </cell>
          <cell r="DA783">
            <v>0</v>
          </cell>
          <cell r="DB783">
            <v>0</v>
          </cell>
          <cell r="DC783">
            <v>0</v>
          </cell>
          <cell r="DD783">
            <v>0</v>
          </cell>
          <cell r="DE783">
            <v>0</v>
          </cell>
          <cell r="DF783">
            <v>0</v>
          </cell>
          <cell r="DG783">
            <v>0</v>
          </cell>
          <cell r="DH783">
            <v>0</v>
          </cell>
          <cell r="DI783">
            <v>0</v>
          </cell>
          <cell r="DJ783">
            <v>0</v>
          </cell>
          <cell r="DK783">
            <v>0</v>
          </cell>
          <cell r="DL783">
            <v>0</v>
          </cell>
          <cell r="DM783">
            <v>0</v>
          </cell>
          <cell r="DN783">
            <v>0</v>
          </cell>
          <cell r="DO783">
            <v>0</v>
          </cell>
          <cell r="DP783">
            <v>0</v>
          </cell>
          <cell r="DQ783">
            <v>0</v>
          </cell>
          <cell r="DR783">
            <v>0</v>
          </cell>
          <cell r="DS783">
            <v>0</v>
          </cell>
          <cell r="DT783">
            <v>0</v>
          </cell>
          <cell r="DU783">
            <v>0</v>
          </cell>
          <cell r="DV783">
            <v>0</v>
          </cell>
          <cell r="DW783">
            <v>0</v>
          </cell>
          <cell r="DX783">
            <v>0</v>
          </cell>
          <cell r="DY783">
            <v>0</v>
          </cell>
          <cell r="DZ783">
            <v>0</v>
          </cell>
          <cell r="EA783">
            <v>0</v>
          </cell>
          <cell r="EB783">
            <v>0</v>
          </cell>
          <cell r="EC783">
            <v>0</v>
          </cell>
          <cell r="ED783">
            <v>0</v>
          </cell>
          <cell r="EE783">
            <v>0</v>
          </cell>
          <cell r="EF783">
            <v>0</v>
          </cell>
          <cell r="EG783">
            <v>0</v>
          </cell>
          <cell r="EH783">
            <v>0</v>
          </cell>
          <cell r="EI783">
            <v>0</v>
          </cell>
          <cell r="EJ783">
            <v>0</v>
          </cell>
          <cell r="EK783">
            <v>0</v>
          </cell>
          <cell r="EL783">
            <v>0</v>
          </cell>
          <cell r="EM783">
            <v>0</v>
          </cell>
          <cell r="EN783">
            <v>0</v>
          </cell>
          <cell r="EO783">
            <v>0</v>
          </cell>
          <cell r="EP783">
            <v>0</v>
          </cell>
          <cell r="EQ783">
            <v>0</v>
          </cell>
          <cell r="ER783">
            <v>0</v>
          </cell>
          <cell r="ES783">
            <v>0</v>
          </cell>
          <cell r="ET783">
            <v>0</v>
          </cell>
          <cell r="EU783">
            <v>0</v>
          </cell>
          <cell r="EV783">
            <v>0</v>
          </cell>
          <cell r="EW783">
            <v>0</v>
          </cell>
          <cell r="EX783">
            <v>0</v>
          </cell>
          <cell r="EY783">
            <v>0</v>
          </cell>
        </row>
        <row r="784">
          <cell r="A784" t="str">
            <v>LI0001 - Insurance-Life-Individual Traditional - premium</v>
          </cell>
          <cell r="B784">
            <v>51797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39225</v>
          </cell>
          <cell r="L784">
            <v>0</v>
          </cell>
          <cell r="M784">
            <v>0</v>
          </cell>
          <cell r="N784">
            <v>0</v>
          </cell>
          <cell r="O784">
            <v>39225</v>
          </cell>
          <cell r="P784">
            <v>0</v>
          </cell>
          <cell r="Q784">
            <v>39225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0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E784">
            <v>0</v>
          </cell>
          <cell r="BF784">
            <v>0</v>
          </cell>
          <cell r="BG784">
            <v>0</v>
          </cell>
          <cell r="BH784">
            <v>0</v>
          </cell>
          <cell r="BI784">
            <v>0</v>
          </cell>
          <cell r="BJ784">
            <v>0</v>
          </cell>
          <cell r="BK784">
            <v>0</v>
          </cell>
          <cell r="BL784">
            <v>0</v>
          </cell>
          <cell r="BM784">
            <v>0</v>
          </cell>
          <cell r="BN784">
            <v>0</v>
          </cell>
          <cell r="BO784">
            <v>3892</v>
          </cell>
          <cell r="BP784">
            <v>3892</v>
          </cell>
          <cell r="BQ784">
            <v>8680</v>
          </cell>
          <cell r="BR784">
            <v>8680</v>
          </cell>
          <cell r="BS784">
            <v>0</v>
          </cell>
          <cell r="BT784">
            <v>8680</v>
          </cell>
          <cell r="BU784">
            <v>0</v>
          </cell>
          <cell r="BV784">
            <v>0</v>
          </cell>
          <cell r="BW784">
            <v>0</v>
          </cell>
          <cell r="BX784">
            <v>0</v>
          </cell>
          <cell r="BY784">
            <v>0</v>
          </cell>
          <cell r="BZ784">
            <v>0</v>
          </cell>
          <cell r="CA784">
            <v>0</v>
          </cell>
          <cell r="CB784">
            <v>0</v>
          </cell>
          <cell r="CC784">
            <v>0</v>
          </cell>
          <cell r="CD784">
            <v>0</v>
          </cell>
          <cell r="CE784">
            <v>0</v>
          </cell>
          <cell r="CF784">
            <v>0</v>
          </cell>
          <cell r="CG784">
            <v>0</v>
          </cell>
          <cell r="CH784">
            <v>0</v>
          </cell>
          <cell r="CI784">
            <v>0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P784">
            <v>0</v>
          </cell>
          <cell r="CQ784">
            <v>0</v>
          </cell>
          <cell r="CR784">
            <v>0</v>
          </cell>
          <cell r="CS784">
            <v>0</v>
          </cell>
          <cell r="CT784">
            <v>0</v>
          </cell>
          <cell r="CU784">
            <v>0</v>
          </cell>
          <cell r="CV784">
            <v>0</v>
          </cell>
          <cell r="CW784">
            <v>0</v>
          </cell>
          <cell r="CX784">
            <v>0</v>
          </cell>
          <cell r="CY784">
            <v>0</v>
          </cell>
          <cell r="CZ784">
            <v>0</v>
          </cell>
          <cell r="DA784">
            <v>0</v>
          </cell>
          <cell r="DB784">
            <v>0</v>
          </cell>
          <cell r="DC784">
            <v>0</v>
          </cell>
          <cell r="DD784">
            <v>0</v>
          </cell>
          <cell r="DE784">
            <v>0</v>
          </cell>
          <cell r="DF784">
            <v>0</v>
          </cell>
          <cell r="DG784">
            <v>0</v>
          </cell>
          <cell r="DH784">
            <v>0</v>
          </cell>
          <cell r="DI784">
            <v>0</v>
          </cell>
          <cell r="DJ784">
            <v>0</v>
          </cell>
          <cell r="DK784">
            <v>0</v>
          </cell>
          <cell r="DL784">
            <v>0</v>
          </cell>
          <cell r="DM784">
            <v>0</v>
          </cell>
          <cell r="DN784">
            <v>0</v>
          </cell>
          <cell r="DO784">
            <v>0</v>
          </cell>
          <cell r="DP784">
            <v>0</v>
          </cell>
          <cell r="DQ784">
            <v>0</v>
          </cell>
          <cell r="DR784">
            <v>0</v>
          </cell>
          <cell r="DS784">
            <v>0</v>
          </cell>
          <cell r="DT784">
            <v>0</v>
          </cell>
          <cell r="DU784">
            <v>0</v>
          </cell>
          <cell r="DV784">
            <v>0</v>
          </cell>
          <cell r="DW784">
            <v>0</v>
          </cell>
          <cell r="DX784">
            <v>0</v>
          </cell>
          <cell r="DY784">
            <v>0</v>
          </cell>
          <cell r="DZ784">
            <v>0</v>
          </cell>
          <cell r="EA784">
            <v>0</v>
          </cell>
          <cell r="EB784">
            <v>0</v>
          </cell>
          <cell r="EC784">
            <v>0</v>
          </cell>
          <cell r="ED784">
            <v>0</v>
          </cell>
          <cell r="EE784">
            <v>0</v>
          </cell>
          <cell r="EF784">
            <v>0</v>
          </cell>
          <cell r="EG784">
            <v>0</v>
          </cell>
          <cell r="EH784">
            <v>0</v>
          </cell>
          <cell r="EI784">
            <v>0</v>
          </cell>
          <cell r="EJ784">
            <v>0</v>
          </cell>
          <cell r="EK784">
            <v>0</v>
          </cell>
          <cell r="EL784">
            <v>0</v>
          </cell>
          <cell r="EM784">
            <v>0</v>
          </cell>
          <cell r="EN784">
            <v>0</v>
          </cell>
          <cell r="EO784">
            <v>0</v>
          </cell>
          <cell r="EP784">
            <v>0</v>
          </cell>
          <cell r="EQ784">
            <v>0</v>
          </cell>
          <cell r="ER784">
            <v>0</v>
          </cell>
          <cell r="ES784">
            <v>0</v>
          </cell>
          <cell r="ET784">
            <v>0</v>
          </cell>
          <cell r="EU784">
            <v>0</v>
          </cell>
          <cell r="EV784">
            <v>0</v>
          </cell>
          <cell r="EW784">
            <v>0</v>
          </cell>
          <cell r="EX784">
            <v>0</v>
          </cell>
          <cell r="EY784">
            <v>0</v>
          </cell>
        </row>
        <row r="785">
          <cell r="A785" t="str">
            <v>LI0001 - Insurance-Life-Individual Traditional - single</v>
          </cell>
          <cell r="B785">
            <v>514500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328885</v>
          </cell>
          <cell r="L785">
            <v>0</v>
          </cell>
          <cell r="M785">
            <v>0</v>
          </cell>
          <cell r="N785">
            <v>0</v>
          </cell>
          <cell r="O785">
            <v>328885</v>
          </cell>
          <cell r="P785">
            <v>0</v>
          </cell>
          <cell r="Q785">
            <v>328885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0</v>
          </cell>
          <cell r="BJ785">
            <v>0</v>
          </cell>
          <cell r="BK785">
            <v>0</v>
          </cell>
          <cell r="BL785">
            <v>0</v>
          </cell>
          <cell r="BM785">
            <v>0</v>
          </cell>
          <cell r="BN785">
            <v>0</v>
          </cell>
          <cell r="BO785">
            <v>7583</v>
          </cell>
          <cell r="BP785">
            <v>7583</v>
          </cell>
          <cell r="BQ785">
            <v>178032</v>
          </cell>
          <cell r="BR785">
            <v>178032</v>
          </cell>
          <cell r="BS785">
            <v>0</v>
          </cell>
          <cell r="BT785">
            <v>178032</v>
          </cell>
          <cell r="BU785">
            <v>0</v>
          </cell>
          <cell r="BV785">
            <v>0</v>
          </cell>
          <cell r="BW785">
            <v>0</v>
          </cell>
          <cell r="BX785">
            <v>0</v>
          </cell>
          <cell r="BY785">
            <v>0</v>
          </cell>
          <cell r="BZ785">
            <v>0</v>
          </cell>
          <cell r="CA785">
            <v>0</v>
          </cell>
          <cell r="CB785">
            <v>0</v>
          </cell>
          <cell r="CC785">
            <v>0</v>
          </cell>
          <cell r="CD785">
            <v>0</v>
          </cell>
          <cell r="CE785">
            <v>0</v>
          </cell>
          <cell r="CF785">
            <v>0</v>
          </cell>
          <cell r="CG785">
            <v>0</v>
          </cell>
          <cell r="CH785">
            <v>0</v>
          </cell>
          <cell r="CI785">
            <v>0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P785">
            <v>0</v>
          </cell>
          <cell r="CQ785">
            <v>0</v>
          </cell>
          <cell r="CR785">
            <v>0</v>
          </cell>
          <cell r="CS785">
            <v>0</v>
          </cell>
          <cell r="CT785">
            <v>0</v>
          </cell>
          <cell r="CU785">
            <v>0</v>
          </cell>
          <cell r="CV785">
            <v>0</v>
          </cell>
          <cell r="CW785">
            <v>0</v>
          </cell>
          <cell r="CX785">
            <v>0</v>
          </cell>
          <cell r="CY785">
            <v>0</v>
          </cell>
          <cell r="CZ785">
            <v>0</v>
          </cell>
          <cell r="DA785">
            <v>0</v>
          </cell>
          <cell r="DB785">
            <v>0</v>
          </cell>
          <cell r="DC785">
            <v>0</v>
          </cell>
          <cell r="DD785">
            <v>0</v>
          </cell>
          <cell r="DE785">
            <v>0</v>
          </cell>
          <cell r="DF785">
            <v>0</v>
          </cell>
          <cell r="DG785">
            <v>0</v>
          </cell>
          <cell r="DH785">
            <v>0</v>
          </cell>
          <cell r="DI785">
            <v>0</v>
          </cell>
          <cell r="DJ785">
            <v>0</v>
          </cell>
          <cell r="DK785">
            <v>0</v>
          </cell>
          <cell r="DL785">
            <v>0</v>
          </cell>
          <cell r="DM785">
            <v>0</v>
          </cell>
          <cell r="DN785">
            <v>0</v>
          </cell>
          <cell r="DO785">
            <v>0</v>
          </cell>
          <cell r="DP785">
            <v>0</v>
          </cell>
          <cell r="DQ785">
            <v>0</v>
          </cell>
          <cell r="DR785">
            <v>0</v>
          </cell>
          <cell r="DS785">
            <v>0</v>
          </cell>
          <cell r="DT785">
            <v>0</v>
          </cell>
          <cell r="DU785">
            <v>0</v>
          </cell>
          <cell r="DV785">
            <v>0</v>
          </cell>
          <cell r="DW785">
            <v>0</v>
          </cell>
          <cell r="DX785">
            <v>0</v>
          </cell>
          <cell r="DY785">
            <v>0</v>
          </cell>
          <cell r="DZ785">
            <v>0</v>
          </cell>
          <cell r="EA785">
            <v>0</v>
          </cell>
          <cell r="EB785">
            <v>0</v>
          </cell>
          <cell r="EC785">
            <v>0</v>
          </cell>
          <cell r="ED785">
            <v>0</v>
          </cell>
          <cell r="EE785">
            <v>0</v>
          </cell>
          <cell r="EF785">
            <v>0</v>
          </cell>
          <cell r="EG785">
            <v>0</v>
          </cell>
          <cell r="EH785">
            <v>0</v>
          </cell>
          <cell r="EI785">
            <v>0</v>
          </cell>
          <cell r="EJ785">
            <v>0</v>
          </cell>
          <cell r="EK785">
            <v>0</v>
          </cell>
          <cell r="EL785">
            <v>0</v>
          </cell>
          <cell r="EM785">
            <v>0</v>
          </cell>
          <cell r="EN785">
            <v>0</v>
          </cell>
          <cell r="EO785">
            <v>0</v>
          </cell>
          <cell r="EP785">
            <v>0</v>
          </cell>
          <cell r="EQ785">
            <v>0</v>
          </cell>
          <cell r="ER785">
            <v>0</v>
          </cell>
          <cell r="ES785">
            <v>0</v>
          </cell>
          <cell r="ET785">
            <v>0</v>
          </cell>
          <cell r="EU785">
            <v>0</v>
          </cell>
          <cell r="EV785">
            <v>0</v>
          </cell>
          <cell r="EW785">
            <v>0</v>
          </cell>
          <cell r="EX785">
            <v>0</v>
          </cell>
          <cell r="EY785">
            <v>0</v>
          </cell>
        </row>
        <row r="786">
          <cell r="A786" t="str">
            <v>LI0002 - Insurance-Life-Individual Savings - premium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0</v>
          </cell>
          <cell r="BJ786">
            <v>0</v>
          </cell>
          <cell r="BK786">
            <v>0</v>
          </cell>
          <cell r="BL786">
            <v>0</v>
          </cell>
          <cell r="BM786">
            <v>0</v>
          </cell>
          <cell r="BN786">
            <v>0</v>
          </cell>
          <cell r="BO786">
            <v>0</v>
          </cell>
          <cell r="BP786">
            <v>0</v>
          </cell>
          <cell r="BQ786">
            <v>0</v>
          </cell>
          <cell r="BR786">
            <v>0</v>
          </cell>
          <cell r="BS786">
            <v>0</v>
          </cell>
          <cell r="BT786">
            <v>0</v>
          </cell>
          <cell r="BU786">
            <v>0</v>
          </cell>
          <cell r="BV786">
            <v>0</v>
          </cell>
          <cell r="BW786">
            <v>0</v>
          </cell>
          <cell r="BX786">
            <v>0</v>
          </cell>
          <cell r="BY786">
            <v>0</v>
          </cell>
          <cell r="BZ786">
            <v>0</v>
          </cell>
          <cell r="CA786">
            <v>0</v>
          </cell>
          <cell r="CB786">
            <v>0</v>
          </cell>
          <cell r="CC786">
            <v>0</v>
          </cell>
          <cell r="CD786">
            <v>0</v>
          </cell>
          <cell r="CE786">
            <v>0</v>
          </cell>
          <cell r="CF786">
            <v>0</v>
          </cell>
          <cell r="CG786">
            <v>0</v>
          </cell>
          <cell r="CH786">
            <v>0</v>
          </cell>
          <cell r="CI786">
            <v>0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P786">
            <v>0</v>
          </cell>
          <cell r="CQ786">
            <v>0</v>
          </cell>
          <cell r="CR786">
            <v>0</v>
          </cell>
          <cell r="CS786">
            <v>0</v>
          </cell>
          <cell r="CT786">
            <v>0</v>
          </cell>
          <cell r="CU786">
            <v>0</v>
          </cell>
          <cell r="CV786">
            <v>0</v>
          </cell>
          <cell r="CW786">
            <v>0</v>
          </cell>
          <cell r="CX786">
            <v>0</v>
          </cell>
          <cell r="CY786">
            <v>0</v>
          </cell>
          <cell r="CZ786">
            <v>0</v>
          </cell>
          <cell r="DA786">
            <v>0</v>
          </cell>
          <cell r="DB786">
            <v>0</v>
          </cell>
          <cell r="DC786">
            <v>0</v>
          </cell>
          <cell r="DD786">
            <v>0</v>
          </cell>
          <cell r="DE786">
            <v>0</v>
          </cell>
          <cell r="DF786">
            <v>0</v>
          </cell>
          <cell r="DG786">
            <v>0</v>
          </cell>
          <cell r="DH786">
            <v>0</v>
          </cell>
          <cell r="DI786">
            <v>0</v>
          </cell>
          <cell r="DJ786">
            <v>0</v>
          </cell>
          <cell r="DK786">
            <v>0</v>
          </cell>
          <cell r="DL786">
            <v>0</v>
          </cell>
          <cell r="DM786">
            <v>0</v>
          </cell>
          <cell r="DN786">
            <v>0</v>
          </cell>
          <cell r="DO786">
            <v>0</v>
          </cell>
          <cell r="DP786">
            <v>0</v>
          </cell>
          <cell r="DQ786">
            <v>0</v>
          </cell>
          <cell r="DR786">
            <v>0</v>
          </cell>
          <cell r="DS786">
            <v>0</v>
          </cell>
          <cell r="DT786">
            <v>0</v>
          </cell>
          <cell r="DU786">
            <v>0</v>
          </cell>
          <cell r="DV786">
            <v>0</v>
          </cell>
          <cell r="DW786">
            <v>0</v>
          </cell>
          <cell r="DX786">
            <v>0</v>
          </cell>
          <cell r="DY786">
            <v>0</v>
          </cell>
          <cell r="DZ786">
            <v>0</v>
          </cell>
          <cell r="EA786">
            <v>0</v>
          </cell>
          <cell r="EB786">
            <v>0</v>
          </cell>
          <cell r="EC786">
            <v>0</v>
          </cell>
          <cell r="ED786">
            <v>0</v>
          </cell>
          <cell r="EE786">
            <v>0</v>
          </cell>
          <cell r="EF786">
            <v>0</v>
          </cell>
          <cell r="EG786">
            <v>0</v>
          </cell>
          <cell r="EH786">
            <v>0</v>
          </cell>
          <cell r="EI786">
            <v>0</v>
          </cell>
          <cell r="EJ786">
            <v>0</v>
          </cell>
          <cell r="EK786">
            <v>0</v>
          </cell>
          <cell r="EL786">
            <v>0</v>
          </cell>
          <cell r="EM786">
            <v>0</v>
          </cell>
          <cell r="EN786">
            <v>0</v>
          </cell>
          <cell r="EO786">
            <v>0</v>
          </cell>
          <cell r="EP786">
            <v>0</v>
          </cell>
          <cell r="EQ786">
            <v>0</v>
          </cell>
          <cell r="ER786">
            <v>0</v>
          </cell>
          <cell r="ES786">
            <v>0</v>
          </cell>
          <cell r="ET786">
            <v>0</v>
          </cell>
          <cell r="EU786">
            <v>0</v>
          </cell>
          <cell r="EV786">
            <v>0</v>
          </cell>
          <cell r="EW786">
            <v>0</v>
          </cell>
          <cell r="EX786">
            <v>0</v>
          </cell>
          <cell r="EY786">
            <v>0</v>
          </cell>
        </row>
        <row r="787">
          <cell r="A787" t="str">
            <v>LI0002 - Insurance-Life-Individual Savings - single</v>
          </cell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0</v>
          </cell>
          <cell r="BH787">
            <v>0</v>
          </cell>
          <cell r="BI787">
            <v>0</v>
          </cell>
          <cell r="BJ787">
            <v>0</v>
          </cell>
          <cell r="BK787">
            <v>0</v>
          </cell>
          <cell r="BL787">
            <v>0</v>
          </cell>
          <cell r="BM787">
            <v>0</v>
          </cell>
          <cell r="BN787">
            <v>0</v>
          </cell>
          <cell r="BO787">
            <v>0</v>
          </cell>
          <cell r="BP787">
            <v>0</v>
          </cell>
          <cell r="BQ787">
            <v>0</v>
          </cell>
          <cell r="BR787">
            <v>0</v>
          </cell>
          <cell r="BS787">
            <v>0</v>
          </cell>
          <cell r="BT787">
            <v>0</v>
          </cell>
          <cell r="BU787">
            <v>0</v>
          </cell>
          <cell r="BV787">
            <v>0</v>
          </cell>
          <cell r="BW787">
            <v>0</v>
          </cell>
          <cell r="BX787">
            <v>0</v>
          </cell>
          <cell r="BY787">
            <v>0</v>
          </cell>
          <cell r="BZ787">
            <v>0</v>
          </cell>
          <cell r="CA787">
            <v>0</v>
          </cell>
          <cell r="CB787">
            <v>0</v>
          </cell>
          <cell r="CC787">
            <v>0</v>
          </cell>
          <cell r="CD787">
            <v>0</v>
          </cell>
          <cell r="CE787">
            <v>0</v>
          </cell>
          <cell r="CF787">
            <v>0</v>
          </cell>
          <cell r="CG787">
            <v>0</v>
          </cell>
          <cell r="CH787">
            <v>0</v>
          </cell>
          <cell r="CI787">
            <v>0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P787">
            <v>0</v>
          </cell>
          <cell r="CQ787">
            <v>0</v>
          </cell>
          <cell r="CR787">
            <v>0</v>
          </cell>
          <cell r="CS787">
            <v>0</v>
          </cell>
          <cell r="CT787">
            <v>0</v>
          </cell>
          <cell r="CU787">
            <v>0</v>
          </cell>
          <cell r="CV787">
            <v>0</v>
          </cell>
          <cell r="CW787">
            <v>0</v>
          </cell>
          <cell r="CX787">
            <v>0</v>
          </cell>
          <cell r="CY787">
            <v>0</v>
          </cell>
          <cell r="CZ787">
            <v>0</v>
          </cell>
          <cell r="DA787">
            <v>0</v>
          </cell>
          <cell r="DB787">
            <v>0</v>
          </cell>
          <cell r="DC787">
            <v>0</v>
          </cell>
          <cell r="DD787">
            <v>0</v>
          </cell>
          <cell r="DE787">
            <v>0</v>
          </cell>
          <cell r="DF787">
            <v>0</v>
          </cell>
          <cell r="DG787">
            <v>0</v>
          </cell>
          <cell r="DH787">
            <v>0</v>
          </cell>
          <cell r="DI787">
            <v>0</v>
          </cell>
          <cell r="DJ787">
            <v>0</v>
          </cell>
          <cell r="DK787">
            <v>0</v>
          </cell>
          <cell r="DL787">
            <v>0</v>
          </cell>
          <cell r="DM787">
            <v>0</v>
          </cell>
          <cell r="DN787">
            <v>0</v>
          </cell>
          <cell r="DO787">
            <v>0</v>
          </cell>
          <cell r="DP787">
            <v>0</v>
          </cell>
          <cell r="DQ787">
            <v>0</v>
          </cell>
          <cell r="DR787">
            <v>0</v>
          </cell>
          <cell r="DS787">
            <v>0</v>
          </cell>
          <cell r="DT787">
            <v>0</v>
          </cell>
          <cell r="DU787">
            <v>0</v>
          </cell>
          <cell r="DV787">
            <v>0</v>
          </cell>
          <cell r="DW787">
            <v>0</v>
          </cell>
          <cell r="DX787">
            <v>0</v>
          </cell>
          <cell r="DY787">
            <v>0</v>
          </cell>
          <cell r="DZ787">
            <v>0</v>
          </cell>
          <cell r="EA787">
            <v>0</v>
          </cell>
          <cell r="EB787">
            <v>0</v>
          </cell>
          <cell r="EC787">
            <v>0</v>
          </cell>
          <cell r="ED787">
            <v>0</v>
          </cell>
          <cell r="EE787">
            <v>0</v>
          </cell>
          <cell r="EF787">
            <v>0</v>
          </cell>
          <cell r="EG787">
            <v>0</v>
          </cell>
          <cell r="EH787">
            <v>0</v>
          </cell>
          <cell r="EI787">
            <v>0</v>
          </cell>
          <cell r="EJ787">
            <v>0</v>
          </cell>
          <cell r="EK787">
            <v>0</v>
          </cell>
          <cell r="EL787">
            <v>0</v>
          </cell>
          <cell r="EM787">
            <v>0</v>
          </cell>
          <cell r="EN787">
            <v>0</v>
          </cell>
          <cell r="EO787">
            <v>0</v>
          </cell>
          <cell r="EP787">
            <v>0</v>
          </cell>
          <cell r="EQ787">
            <v>0</v>
          </cell>
          <cell r="ER787">
            <v>0</v>
          </cell>
          <cell r="ES787">
            <v>0</v>
          </cell>
          <cell r="ET787">
            <v>0</v>
          </cell>
          <cell r="EU787">
            <v>0</v>
          </cell>
          <cell r="EV787">
            <v>0</v>
          </cell>
          <cell r="EW787">
            <v>0</v>
          </cell>
          <cell r="EX787">
            <v>0</v>
          </cell>
          <cell r="EY787">
            <v>0</v>
          </cell>
        </row>
        <row r="788">
          <cell r="A788" t="str">
            <v>LI0003 - Insurance-Life-Individual Unit-linked - premium</v>
          </cell>
          <cell r="B788">
            <v>69833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39833</v>
          </cell>
          <cell r="L788">
            <v>0</v>
          </cell>
          <cell r="M788">
            <v>0</v>
          </cell>
          <cell r="N788">
            <v>0</v>
          </cell>
          <cell r="O788">
            <v>39833</v>
          </cell>
          <cell r="P788">
            <v>39833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30000</v>
          </cell>
          <cell r="BH788">
            <v>30000</v>
          </cell>
          <cell r="BI788">
            <v>0</v>
          </cell>
          <cell r="BJ788">
            <v>0</v>
          </cell>
          <cell r="BK788">
            <v>0</v>
          </cell>
          <cell r="BL788">
            <v>0</v>
          </cell>
          <cell r="BM788">
            <v>0</v>
          </cell>
          <cell r="BN788">
            <v>0</v>
          </cell>
          <cell r="BO788">
            <v>0</v>
          </cell>
          <cell r="BP788">
            <v>0</v>
          </cell>
          <cell r="BQ788">
            <v>0</v>
          </cell>
          <cell r="BR788">
            <v>0</v>
          </cell>
          <cell r="BS788">
            <v>0</v>
          </cell>
          <cell r="BT788">
            <v>0</v>
          </cell>
          <cell r="BU788">
            <v>0</v>
          </cell>
          <cell r="BV788">
            <v>0</v>
          </cell>
          <cell r="BW788">
            <v>0</v>
          </cell>
          <cell r="BX788">
            <v>0</v>
          </cell>
          <cell r="BY788">
            <v>0</v>
          </cell>
          <cell r="BZ788">
            <v>0</v>
          </cell>
          <cell r="CA788">
            <v>0</v>
          </cell>
          <cell r="CB788">
            <v>0</v>
          </cell>
          <cell r="CC788">
            <v>0</v>
          </cell>
          <cell r="CD788">
            <v>0</v>
          </cell>
          <cell r="CE788">
            <v>0</v>
          </cell>
          <cell r="CF788">
            <v>0</v>
          </cell>
          <cell r="CG788">
            <v>0</v>
          </cell>
          <cell r="CH788">
            <v>0</v>
          </cell>
          <cell r="CI788">
            <v>0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P788">
            <v>0</v>
          </cell>
          <cell r="CQ788">
            <v>0</v>
          </cell>
          <cell r="CR788">
            <v>0</v>
          </cell>
          <cell r="CS788">
            <v>0</v>
          </cell>
          <cell r="CT788">
            <v>0</v>
          </cell>
          <cell r="CU788">
            <v>0</v>
          </cell>
          <cell r="CV788">
            <v>0</v>
          </cell>
          <cell r="CW788">
            <v>0</v>
          </cell>
          <cell r="CX788">
            <v>0</v>
          </cell>
          <cell r="CY788">
            <v>0</v>
          </cell>
          <cell r="CZ788">
            <v>0</v>
          </cell>
          <cell r="DA788">
            <v>0</v>
          </cell>
          <cell r="DB788">
            <v>0</v>
          </cell>
          <cell r="DC788">
            <v>0</v>
          </cell>
          <cell r="DD788">
            <v>0</v>
          </cell>
          <cell r="DE788">
            <v>0</v>
          </cell>
          <cell r="DF788">
            <v>0</v>
          </cell>
          <cell r="DG788">
            <v>0</v>
          </cell>
          <cell r="DH788">
            <v>0</v>
          </cell>
          <cell r="DI788">
            <v>0</v>
          </cell>
          <cell r="DJ788">
            <v>0</v>
          </cell>
          <cell r="DK788">
            <v>0</v>
          </cell>
          <cell r="DL788">
            <v>0</v>
          </cell>
          <cell r="DM788">
            <v>0</v>
          </cell>
          <cell r="DN788">
            <v>0</v>
          </cell>
          <cell r="DO788">
            <v>0</v>
          </cell>
          <cell r="DP788">
            <v>0</v>
          </cell>
          <cell r="DQ788">
            <v>0</v>
          </cell>
          <cell r="DR788">
            <v>0</v>
          </cell>
          <cell r="DS788">
            <v>0</v>
          </cell>
          <cell r="DT788">
            <v>0</v>
          </cell>
          <cell r="DU788">
            <v>0</v>
          </cell>
          <cell r="DV788">
            <v>0</v>
          </cell>
          <cell r="DW788">
            <v>0</v>
          </cell>
          <cell r="DX788">
            <v>0</v>
          </cell>
          <cell r="DY788">
            <v>0</v>
          </cell>
          <cell r="DZ788">
            <v>0</v>
          </cell>
          <cell r="EA788">
            <v>0</v>
          </cell>
          <cell r="EB788">
            <v>0</v>
          </cell>
          <cell r="EC788">
            <v>0</v>
          </cell>
          <cell r="ED788">
            <v>0</v>
          </cell>
          <cell r="EE788">
            <v>0</v>
          </cell>
          <cell r="EF788">
            <v>0</v>
          </cell>
          <cell r="EG788">
            <v>0</v>
          </cell>
          <cell r="EH788">
            <v>0</v>
          </cell>
          <cell r="EI788">
            <v>0</v>
          </cell>
          <cell r="EJ788">
            <v>0</v>
          </cell>
          <cell r="EK788">
            <v>0</v>
          </cell>
          <cell r="EL788">
            <v>0</v>
          </cell>
          <cell r="EM788">
            <v>0</v>
          </cell>
          <cell r="EN788">
            <v>0</v>
          </cell>
          <cell r="EO788">
            <v>0</v>
          </cell>
          <cell r="EP788">
            <v>0</v>
          </cell>
          <cell r="EQ788">
            <v>0</v>
          </cell>
          <cell r="ER788">
            <v>0</v>
          </cell>
          <cell r="ES788">
            <v>0</v>
          </cell>
          <cell r="ET788">
            <v>0</v>
          </cell>
          <cell r="EU788">
            <v>0</v>
          </cell>
          <cell r="EV788">
            <v>0</v>
          </cell>
          <cell r="EW788">
            <v>0</v>
          </cell>
          <cell r="EX788">
            <v>0</v>
          </cell>
          <cell r="EY788">
            <v>0</v>
          </cell>
        </row>
        <row r="789">
          <cell r="A789" t="str">
            <v>LI0003 - Insurance-Life-Individual Unit-linked - single</v>
          </cell>
          <cell r="B789">
            <v>95665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59665</v>
          </cell>
          <cell r="L789">
            <v>0</v>
          </cell>
          <cell r="M789">
            <v>0</v>
          </cell>
          <cell r="N789">
            <v>0</v>
          </cell>
          <cell r="O789">
            <v>59665</v>
          </cell>
          <cell r="P789">
            <v>59665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E789">
            <v>0</v>
          </cell>
          <cell r="BF789">
            <v>0</v>
          </cell>
          <cell r="BG789">
            <v>36000</v>
          </cell>
          <cell r="BH789">
            <v>36000</v>
          </cell>
          <cell r="BI789">
            <v>0</v>
          </cell>
          <cell r="BJ789">
            <v>0</v>
          </cell>
          <cell r="BK789">
            <v>0</v>
          </cell>
          <cell r="BL789">
            <v>0</v>
          </cell>
          <cell r="BM789">
            <v>0</v>
          </cell>
          <cell r="BN789">
            <v>0</v>
          </cell>
          <cell r="BO789">
            <v>0</v>
          </cell>
          <cell r="BP789">
            <v>0</v>
          </cell>
          <cell r="BQ789">
            <v>0</v>
          </cell>
          <cell r="BR789">
            <v>0</v>
          </cell>
          <cell r="BS789">
            <v>0</v>
          </cell>
          <cell r="BT789">
            <v>0</v>
          </cell>
          <cell r="BU789">
            <v>0</v>
          </cell>
          <cell r="BV789">
            <v>0</v>
          </cell>
          <cell r="BW789">
            <v>0</v>
          </cell>
          <cell r="BX789">
            <v>0</v>
          </cell>
          <cell r="BY789">
            <v>0</v>
          </cell>
          <cell r="BZ789">
            <v>0</v>
          </cell>
          <cell r="CA789">
            <v>0</v>
          </cell>
          <cell r="CB789">
            <v>0</v>
          </cell>
          <cell r="CC789">
            <v>0</v>
          </cell>
          <cell r="CD789">
            <v>0</v>
          </cell>
          <cell r="CE789">
            <v>0</v>
          </cell>
          <cell r="CF789">
            <v>0</v>
          </cell>
          <cell r="CG789">
            <v>0</v>
          </cell>
          <cell r="CH789">
            <v>0</v>
          </cell>
          <cell r="CI789">
            <v>0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P789">
            <v>0</v>
          </cell>
          <cell r="CQ789">
            <v>0</v>
          </cell>
          <cell r="CR789">
            <v>0</v>
          </cell>
          <cell r="CS789">
            <v>0</v>
          </cell>
          <cell r="CT789">
            <v>0</v>
          </cell>
          <cell r="CU789">
            <v>0</v>
          </cell>
          <cell r="CV789">
            <v>0</v>
          </cell>
          <cell r="CW789">
            <v>0</v>
          </cell>
          <cell r="CX789">
            <v>0</v>
          </cell>
          <cell r="CY789">
            <v>0</v>
          </cell>
          <cell r="CZ789">
            <v>0</v>
          </cell>
          <cell r="DA789">
            <v>0</v>
          </cell>
          <cell r="DB789">
            <v>0</v>
          </cell>
          <cell r="DC789">
            <v>0</v>
          </cell>
          <cell r="DD789">
            <v>0</v>
          </cell>
          <cell r="DE789">
            <v>0</v>
          </cell>
          <cell r="DF789">
            <v>0</v>
          </cell>
          <cell r="DG789">
            <v>0</v>
          </cell>
          <cell r="DH789">
            <v>0</v>
          </cell>
          <cell r="DI789">
            <v>0</v>
          </cell>
          <cell r="DJ789">
            <v>0</v>
          </cell>
          <cell r="DK789">
            <v>0</v>
          </cell>
          <cell r="DL789">
            <v>0</v>
          </cell>
          <cell r="DM789">
            <v>0</v>
          </cell>
          <cell r="DN789">
            <v>0</v>
          </cell>
          <cell r="DO789">
            <v>0</v>
          </cell>
          <cell r="DP789">
            <v>0</v>
          </cell>
          <cell r="DQ789">
            <v>0</v>
          </cell>
          <cell r="DR789">
            <v>0</v>
          </cell>
          <cell r="DS789">
            <v>0</v>
          </cell>
          <cell r="DT789">
            <v>0</v>
          </cell>
          <cell r="DU789">
            <v>0</v>
          </cell>
          <cell r="DV789">
            <v>0</v>
          </cell>
          <cell r="DW789">
            <v>0</v>
          </cell>
          <cell r="DX789">
            <v>0</v>
          </cell>
          <cell r="DY789">
            <v>0</v>
          </cell>
          <cell r="DZ789">
            <v>0</v>
          </cell>
          <cell r="EA789">
            <v>0</v>
          </cell>
          <cell r="EB789">
            <v>0</v>
          </cell>
          <cell r="EC789">
            <v>0</v>
          </cell>
          <cell r="ED789">
            <v>0</v>
          </cell>
          <cell r="EE789">
            <v>0</v>
          </cell>
          <cell r="EF789">
            <v>0</v>
          </cell>
          <cell r="EG789">
            <v>0</v>
          </cell>
          <cell r="EH789">
            <v>0</v>
          </cell>
          <cell r="EI789">
            <v>0</v>
          </cell>
          <cell r="EJ789">
            <v>0</v>
          </cell>
          <cell r="EK789">
            <v>0</v>
          </cell>
          <cell r="EL789">
            <v>0</v>
          </cell>
          <cell r="EM789">
            <v>0</v>
          </cell>
          <cell r="EN789">
            <v>0</v>
          </cell>
          <cell r="EO789">
            <v>0</v>
          </cell>
          <cell r="EP789">
            <v>0</v>
          </cell>
          <cell r="EQ789">
            <v>0</v>
          </cell>
          <cell r="ER789">
            <v>0</v>
          </cell>
          <cell r="ES789">
            <v>0</v>
          </cell>
          <cell r="ET789">
            <v>0</v>
          </cell>
          <cell r="EU789">
            <v>0</v>
          </cell>
          <cell r="EV789">
            <v>0</v>
          </cell>
          <cell r="EW789">
            <v>0</v>
          </cell>
          <cell r="EX789">
            <v>0</v>
          </cell>
          <cell r="EY789">
            <v>0</v>
          </cell>
        </row>
        <row r="790">
          <cell r="A790" t="str">
            <v>TOTAL - Total Life Insurance Individual Premiums - New business - 62010129</v>
          </cell>
          <cell r="B790">
            <v>731795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467608</v>
          </cell>
          <cell r="L790">
            <v>0</v>
          </cell>
          <cell r="M790">
            <v>0</v>
          </cell>
          <cell r="N790">
            <v>0</v>
          </cell>
          <cell r="O790">
            <v>467608</v>
          </cell>
          <cell r="P790">
            <v>99498</v>
          </cell>
          <cell r="Q790">
            <v>368110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E790">
            <v>0</v>
          </cell>
          <cell r="BF790">
            <v>0</v>
          </cell>
          <cell r="BG790">
            <v>66000</v>
          </cell>
          <cell r="BH790">
            <v>66000</v>
          </cell>
          <cell r="BI790">
            <v>0</v>
          </cell>
          <cell r="BJ790">
            <v>0</v>
          </cell>
          <cell r="BK790">
            <v>0</v>
          </cell>
          <cell r="BL790">
            <v>0</v>
          </cell>
          <cell r="BM790">
            <v>0</v>
          </cell>
          <cell r="BN790">
            <v>0</v>
          </cell>
          <cell r="BO790">
            <v>11475</v>
          </cell>
          <cell r="BP790">
            <v>11475</v>
          </cell>
          <cell r="BQ790">
            <v>186712</v>
          </cell>
          <cell r="BR790">
            <v>186712</v>
          </cell>
          <cell r="BS790">
            <v>0</v>
          </cell>
          <cell r="BT790">
            <v>186712</v>
          </cell>
          <cell r="BU790">
            <v>0</v>
          </cell>
          <cell r="BV790">
            <v>0</v>
          </cell>
          <cell r="BW790">
            <v>0</v>
          </cell>
          <cell r="BX790">
            <v>0</v>
          </cell>
          <cell r="BY790">
            <v>0</v>
          </cell>
          <cell r="BZ790">
            <v>0</v>
          </cell>
          <cell r="CA790">
            <v>0</v>
          </cell>
          <cell r="CB790">
            <v>0</v>
          </cell>
          <cell r="CC790">
            <v>0</v>
          </cell>
          <cell r="CD790">
            <v>0</v>
          </cell>
          <cell r="CE790">
            <v>0</v>
          </cell>
          <cell r="CF790">
            <v>0</v>
          </cell>
          <cell r="CG790">
            <v>0</v>
          </cell>
          <cell r="CH790">
            <v>0</v>
          </cell>
          <cell r="CI790">
            <v>0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P790">
            <v>0</v>
          </cell>
          <cell r="CQ790">
            <v>0</v>
          </cell>
          <cell r="CR790">
            <v>0</v>
          </cell>
          <cell r="CS790">
            <v>0</v>
          </cell>
          <cell r="CT790">
            <v>0</v>
          </cell>
          <cell r="CU790">
            <v>0</v>
          </cell>
          <cell r="CV790">
            <v>0</v>
          </cell>
          <cell r="CW790">
            <v>0</v>
          </cell>
          <cell r="CX790">
            <v>0</v>
          </cell>
          <cell r="CY790">
            <v>0</v>
          </cell>
          <cell r="CZ790">
            <v>0</v>
          </cell>
          <cell r="DA790">
            <v>0</v>
          </cell>
          <cell r="DB790">
            <v>0</v>
          </cell>
          <cell r="DC790">
            <v>0</v>
          </cell>
          <cell r="DD790">
            <v>0</v>
          </cell>
          <cell r="DE790">
            <v>0</v>
          </cell>
          <cell r="DF790">
            <v>0</v>
          </cell>
          <cell r="DG790">
            <v>0</v>
          </cell>
          <cell r="DH790">
            <v>0</v>
          </cell>
          <cell r="DI790">
            <v>0</v>
          </cell>
          <cell r="DJ790">
            <v>0</v>
          </cell>
          <cell r="DK790">
            <v>0</v>
          </cell>
          <cell r="DL790">
            <v>0</v>
          </cell>
          <cell r="DM790">
            <v>0</v>
          </cell>
          <cell r="DN790">
            <v>0</v>
          </cell>
          <cell r="DO790">
            <v>0</v>
          </cell>
          <cell r="DP790">
            <v>0</v>
          </cell>
          <cell r="DQ790">
            <v>0</v>
          </cell>
          <cell r="DR790">
            <v>0</v>
          </cell>
          <cell r="DS790">
            <v>0</v>
          </cell>
          <cell r="DT790">
            <v>0</v>
          </cell>
          <cell r="DU790">
            <v>0</v>
          </cell>
          <cell r="DV790">
            <v>0</v>
          </cell>
          <cell r="DW790">
            <v>0</v>
          </cell>
          <cell r="DX790">
            <v>0</v>
          </cell>
          <cell r="DY790">
            <v>0</v>
          </cell>
          <cell r="DZ790">
            <v>0</v>
          </cell>
          <cell r="EA790">
            <v>0</v>
          </cell>
          <cell r="EB790">
            <v>0</v>
          </cell>
          <cell r="EC790">
            <v>0</v>
          </cell>
          <cell r="ED790">
            <v>0</v>
          </cell>
          <cell r="EE790">
            <v>0</v>
          </cell>
          <cell r="EF790">
            <v>0</v>
          </cell>
          <cell r="EG790">
            <v>0</v>
          </cell>
          <cell r="EH790">
            <v>0</v>
          </cell>
          <cell r="EI790">
            <v>0</v>
          </cell>
          <cell r="EJ790">
            <v>0</v>
          </cell>
          <cell r="EK790">
            <v>0</v>
          </cell>
          <cell r="EL790">
            <v>0</v>
          </cell>
          <cell r="EM790">
            <v>0</v>
          </cell>
          <cell r="EN790">
            <v>0</v>
          </cell>
          <cell r="EO790">
            <v>0</v>
          </cell>
          <cell r="EP790">
            <v>0</v>
          </cell>
          <cell r="EQ790">
            <v>0</v>
          </cell>
          <cell r="ER790">
            <v>0</v>
          </cell>
          <cell r="ES790">
            <v>0</v>
          </cell>
          <cell r="ET790">
            <v>0</v>
          </cell>
          <cell r="EU790">
            <v>0</v>
          </cell>
          <cell r="EV790">
            <v>0</v>
          </cell>
          <cell r="EW790">
            <v>0</v>
          </cell>
          <cell r="EX790">
            <v>0</v>
          </cell>
          <cell r="EY790">
            <v>0</v>
          </cell>
        </row>
        <row r="791">
          <cell r="A791" t="str">
            <v>62010130 - Total Life Insurance Group Premiums - New business</v>
          </cell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E791">
            <v>0</v>
          </cell>
          <cell r="BF791">
            <v>0</v>
          </cell>
          <cell r="BG791">
            <v>0</v>
          </cell>
          <cell r="BH791">
            <v>0</v>
          </cell>
          <cell r="BI791">
            <v>0</v>
          </cell>
          <cell r="BJ791">
            <v>0</v>
          </cell>
          <cell r="BK791">
            <v>0</v>
          </cell>
          <cell r="BL791">
            <v>0</v>
          </cell>
          <cell r="BM791">
            <v>0</v>
          </cell>
          <cell r="BN791">
            <v>0</v>
          </cell>
          <cell r="BO791">
            <v>0</v>
          </cell>
          <cell r="BP791">
            <v>0</v>
          </cell>
          <cell r="BQ791">
            <v>0</v>
          </cell>
          <cell r="BR791">
            <v>0</v>
          </cell>
          <cell r="BS791">
            <v>0</v>
          </cell>
          <cell r="BT791">
            <v>0</v>
          </cell>
          <cell r="BU791">
            <v>0</v>
          </cell>
          <cell r="BV791">
            <v>0</v>
          </cell>
          <cell r="BW791">
            <v>0</v>
          </cell>
          <cell r="BX791">
            <v>0</v>
          </cell>
          <cell r="BY791">
            <v>0</v>
          </cell>
          <cell r="BZ791">
            <v>0</v>
          </cell>
          <cell r="CA791">
            <v>0</v>
          </cell>
          <cell r="CB791">
            <v>0</v>
          </cell>
          <cell r="CC791">
            <v>0</v>
          </cell>
          <cell r="CD791">
            <v>0</v>
          </cell>
          <cell r="CE791">
            <v>0</v>
          </cell>
          <cell r="CF791">
            <v>0</v>
          </cell>
          <cell r="CG791">
            <v>0</v>
          </cell>
          <cell r="CH791">
            <v>0</v>
          </cell>
          <cell r="CI791">
            <v>0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P791">
            <v>0</v>
          </cell>
          <cell r="CQ791">
            <v>0</v>
          </cell>
          <cell r="CR791">
            <v>0</v>
          </cell>
          <cell r="CS791">
            <v>0</v>
          </cell>
          <cell r="CT791">
            <v>0</v>
          </cell>
          <cell r="CU791">
            <v>0</v>
          </cell>
          <cell r="CV791">
            <v>0</v>
          </cell>
          <cell r="CW791">
            <v>0</v>
          </cell>
          <cell r="CX791">
            <v>0</v>
          </cell>
          <cell r="CY791">
            <v>0</v>
          </cell>
          <cell r="CZ791">
            <v>0</v>
          </cell>
          <cell r="DA791">
            <v>0</v>
          </cell>
          <cell r="DB791">
            <v>0</v>
          </cell>
          <cell r="DC791">
            <v>0</v>
          </cell>
          <cell r="DD791">
            <v>0</v>
          </cell>
          <cell r="DE791">
            <v>0</v>
          </cell>
          <cell r="DF791">
            <v>0</v>
          </cell>
          <cell r="DG791">
            <v>0</v>
          </cell>
          <cell r="DH791">
            <v>0</v>
          </cell>
          <cell r="DI791">
            <v>0</v>
          </cell>
          <cell r="DJ791">
            <v>0</v>
          </cell>
          <cell r="DK791">
            <v>0</v>
          </cell>
          <cell r="DL791">
            <v>0</v>
          </cell>
          <cell r="DM791">
            <v>0</v>
          </cell>
          <cell r="DN791">
            <v>0</v>
          </cell>
          <cell r="DO791">
            <v>0</v>
          </cell>
          <cell r="DP791">
            <v>0</v>
          </cell>
          <cell r="DQ791">
            <v>0</v>
          </cell>
          <cell r="DR791">
            <v>0</v>
          </cell>
          <cell r="DS791">
            <v>0</v>
          </cell>
          <cell r="DT791">
            <v>0</v>
          </cell>
          <cell r="DU791">
            <v>0</v>
          </cell>
          <cell r="DV791">
            <v>0</v>
          </cell>
          <cell r="DW791">
            <v>0</v>
          </cell>
          <cell r="DX791">
            <v>0</v>
          </cell>
          <cell r="DY791">
            <v>0</v>
          </cell>
          <cell r="DZ791">
            <v>0</v>
          </cell>
          <cell r="EA791">
            <v>0</v>
          </cell>
          <cell r="EB791">
            <v>0</v>
          </cell>
          <cell r="EC791">
            <v>0</v>
          </cell>
          <cell r="ED791">
            <v>0</v>
          </cell>
          <cell r="EE791">
            <v>0</v>
          </cell>
          <cell r="EF791">
            <v>0</v>
          </cell>
          <cell r="EG791">
            <v>0</v>
          </cell>
          <cell r="EH791">
            <v>0</v>
          </cell>
          <cell r="EI791">
            <v>0</v>
          </cell>
          <cell r="EJ791">
            <v>0</v>
          </cell>
          <cell r="EK791">
            <v>0</v>
          </cell>
          <cell r="EL791">
            <v>0</v>
          </cell>
          <cell r="EM791">
            <v>0</v>
          </cell>
          <cell r="EN791">
            <v>0</v>
          </cell>
          <cell r="EO791">
            <v>0</v>
          </cell>
          <cell r="EP791">
            <v>0</v>
          </cell>
          <cell r="EQ791">
            <v>0</v>
          </cell>
          <cell r="ER791">
            <v>0</v>
          </cell>
          <cell r="ES791">
            <v>0</v>
          </cell>
          <cell r="ET791">
            <v>0</v>
          </cell>
          <cell r="EU791">
            <v>0</v>
          </cell>
          <cell r="EV791">
            <v>0</v>
          </cell>
          <cell r="EW791">
            <v>0</v>
          </cell>
          <cell r="EX791">
            <v>0</v>
          </cell>
          <cell r="EY791">
            <v>0</v>
          </cell>
        </row>
        <row r="792">
          <cell r="A792" t="str">
            <v>LI0011 - Insurance-Life-Group Traditional - premium</v>
          </cell>
          <cell r="B792">
            <v>17364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17364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17364</v>
          </cell>
          <cell r="W792">
            <v>17364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E792">
            <v>0</v>
          </cell>
          <cell r="BF792">
            <v>0</v>
          </cell>
          <cell r="BG792">
            <v>0</v>
          </cell>
          <cell r="BH792">
            <v>0</v>
          </cell>
          <cell r="BI792">
            <v>0</v>
          </cell>
          <cell r="BJ792">
            <v>0</v>
          </cell>
          <cell r="BK792">
            <v>0</v>
          </cell>
          <cell r="BL792">
            <v>0</v>
          </cell>
          <cell r="BM792">
            <v>0</v>
          </cell>
          <cell r="BN792">
            <v>0</v>
          </cell>
          <cell r="BO792">
            <v>0</v>
          </cell>
          <cell r="BP792">
            <v>0</v>
          </cell>
          <cell r="BQ792">
            <v>0</v>
          </cell>
          <cell r="BR792">
            <v>0</v>
          </cell>
          <cell r="BS792">
            <v>0</v>
          </cell>
          <cell r="BT792">
            <v>0</v>
          </cell>
          <cell r="BU792">
            <v>0</v>
          </cell>
          <cell r="BV792">
            <v>0</v>
          </cell>
          <cell r="BW792">
            <v>0</v>
          </cell>
          <cell r="BX792">
            <v>0</v>
          </cell>
          <cell r="BY792">
            <v>0</v>
          </cell>
          <cell r="BZ792">
            <v>0</v>
          </cell>
          <cell r="CA792">
            <v>0</v>
          </cell>
          <cell r="CB792">
            <v>0</v>
          </cell>
          <cell r="CC792">
            <v>0</v>
          </cell>
          <cell r="CD792">
            <v>0</v>
          </cell>
          <cell r="CE792">
            <v>0</v>
          </cell>
          <cell r="CF792">
            <v>0</v>
          </cell>
          <cell r="CG792">
            <v>0</v>
          </cell>
          <cell r="CH792">
            <v>0</v>
          </cell>
          <cell r="CI792">
            <v>0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P792">
            <v>0</v>
          </cell>
          <cell r="CQ792">
            <v>0</v>
          </cell>
          <cell r="CR792">
            <v>0</v>
          </cell>
          <cell r="CS792">
            <v>0</v>
          </cell>
          <cell r="CT792">
            <v>0</v>
          </cell>
          <cell r="CU792">
            <v>0</v>
          </cell>
          <cell r="CV792">
            <v>0</v>
          </cell>
          <cell r="CW792">
            <v>0</v>
          </cell>
          <cell r="CX792">
            <v>0</v>
          </cell>
          <cell r="CY792">
            <v>0</v>
          </cell>
          <cell r="CZ792">
            <v>0</v>
          </cell>
          <cell r="DA792">
            <v>0</v>
          </cell>
          <cell r="DB792">
            <v>0</v>
          </cell>
          <cell r="DC792">
            <v>0</v>
          </cell>
          <cell r="DD792">
            <v>0</v>
          </cell>
          <cell r="DE792">
            <v>0</v>
          </cell>
          <cell r="DF792">
            <v>0</v>
          </cell>
          <cell r="DG792">
            <v>0</v>
          </cell>
          <cell r="DH792">
            <v>0</v>
          </cell>
          <cell r="DI792">
            <v>0</v>
          </cell>
          <cell r="DJ792">
            <v>0</v>
          </cell>
          <cell r="DK792">
            <v>0</v>
          </cell>
          <cell r="DL792">
            <v>0</v>
          </cell>
          <cell r="DM792">
            <v>0</v>
          </cell>
          <cell r="DN792">
            <v>0</v>
          </cell>
          <cell r="DO792">
            <v>0</v>
          </cell>
          <cell r="DP792">
            <v>0</v>
          </cell>
          <cell r="DQ792">
            <v>0</v>
          </cell>
          <cell r="DR792">
            <v>0</v>
          </cell>
          <cell r="DS792">
            <v>0</v>
          </cell>
          <cell r="DT792">
            <v>0</v>
          </cell>
          <cell r="DU792">
            <v>0</v>
          </cell>
          <cell r="DV792">
            <v>0</v>
          </cell>
          <cell r="DW792">
            <v>0</v>
          </cell>
          <cell r="DX792">
            <v>0</v>
          </cell>
          <cell r="DY792">
            <v>0</v>
          </cell>
          <cell r="DZ792">
            <v>0</v>
          </cell>
          <cell r="EA792">
            <v>0</v>
          </cell>
          <cell r="EB792">
            <v>0</v>
          </cell>
          <cell r="EC792">
            <v>0</v>
          </cell>
          <cell r="ED792">
            <v>0</v>
          </cell>
          <cell r="EE792">
            <v>0</v>
          </cell>
          <cell r="EF792">
            <v>0</v>
          </cell>
          <cell r="EG792">
            <v>0</v>
          </cell>
          <cell r="EH792">
            <v>0</v>
          </cell>
          <cell r="EI792">
            <v>0</v>
          </cell>
          <cell r="EJ792">
            <v>0</v>
          </cell>
          <cell r="EK792">
            <v>0</v>
          </cell>
          <cell r="EL792">
            <v>0</v>
          </cell>
          <cell r="EM792">
            <v>0</v>
          </cell>
          <cell r="EN792">
            <v>0</v>
          </cell>
          <cell r="EO792">
            <v>0</v>
          </cell>
          <cell r="EP792">
            <v>0</v>
          </cell>
          <cell r="EQ792">
            <v>0</v>
          </cell>
          <cell r="ER792">
            <v>0</v>
          </cell>
          <cell r="ES792">
            <v>0</v>
          </cell>
          <cell r="ET792">
            <v>0</v>
          </cell>
          <cell r="EU792">
            <v>0</v>
          </cell>
          <cell r="EV792">
            <v>0</v>
          </cell>
          <cell r="EW792">
            <v>0</v>
          </cell>
          <cell r="EX792">
            <v>0</v>
          </cell>
          <cell r="EY792">
            <v>0</v>
          </cell>
        </row>
        <row r="793">
          <cell r="A793" t="str">
            <v>LI0011 - Insurance-Life-Group Traditional - single</v>
          </cell>
          <cell r="B793">
            <v>9348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9348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9348</v>
          </cell>
          <cell r="W793">
            <v>9348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H793">
            <v>0</v>
          </cell>
          <cell r="BI793">
            <v>0</v>
          </cell>
          <cell r="BJ793">
            <v>0</v>
          </cell>
          <cell r="BK793">
            <v>0</v>
          </cell>
          <cell r="BL793">
            <v>0</v>
          </cell>
          <cell r="BM793">
            <v>0</v>
          </cell>
          <cell r="BN793">
            <v>0</v>
          </cell>
          <cell r="BO793">
            <v>0</v>
          </cell>
          <cell r="BP793">
            <v>0</v>
          </cell>
          <cell r="BQ793">
            <v>0</v>
          </cell>
          <cell r="BR793">
            <v>0</v>
          </cell>
          <cell r="BS793">
            <v>0</v>
          </cell>
          <cell r="BT793">
            <v>0</v>
          </cell>
          <cell r="BU793">
            <v>0</v>
          </cell>
          <cell r="BV793">
            <v>0</v>
          </cell>
          <cell r="BW793">
            <v>0</v>
          </cell>
          <cell r="BX793">
            <v>0</v>
          </cell>
          <cell r="BY793">
            <v>0</v>
          </cell>
          <cell r="BZ793">
            <v>0</v>
          </cell>
          <cell r="CA793">
            <v>0</v>
          </cell>
          <cell r="CB793">
            <v>0</v>
          </cell>
          <cell r="CC793">
            <v>0</v>
          </cell>
          <cell r="CD793">
            <v>0</v>
          </cell>
          <cell r="CE793">
            <v>0</v>
          </cell>
          <cell r="CF793">
            <v>0</v>
          </cell>
          <cell r="CG793">
            <v>0</v>
          </cell>
          <cell r="CH793">
            <v>0</v>
          </cell>
          <cell r="CI793">
            <v>0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P793">
            <v>0</v>
          </cell>
          <cell r="CQ793">
            <v>0</v>
          </cell>
          <cell r="CR793">
            <v>0</v>
          </cell>
          <cell r="CS793">
            <v>0</v>
          </cell>
          <cell r="CT793">
            <v>0</v>
          </cell>
          <cell r="CU793">
            <v>0</v>
          </cell>
          <cell r="CV793">
            <v>0</v>
          </cell>
          <cell r="CW793">
            <v>0</v>
          </cell>
          <cell r="CX793">
            <v>0</v>
          </cell>
          <cell r="CY793">
            <v>0</v>
          </cell>
          <cell r="CZ793">
            <v>0</v>
          </cell>
          <cell r="DA793">
            <v>0</v>
          </cell>
          <cell r="DB793">
            <v>0</v>
          </cell>
          <cell r="DC793">
            <v>0</v>
          </cell>
          <cell r="DD793">
            <v>0</v>
          </cell>
          <cell r="DE793">
            <v>0</v>
          </cell>
          <cell r="DF793">
            <v>0</v>
          </cell>
          <cell r="DG793">
            <v>0</v>
          </cell>
          <cell r="DH793">
            <v>0</v>
          </cell>
          <cell r="DI793">
            <v>0</v>
          </cell>
          <cell r="DJ793">
            <v>0</v>
          </cell>
          <cell r="DK793">
            <v>0</v>
          </cell>
          <cell r="DL793">
            <v>0</v>
          </cell>
          <cell r="DM793">
            <v>0</v>
          </cell>
          <cell r="DN793">
            <v>0</v>
          </cell>
          <cell r="DO793">
            <v>0</v>
          </cell>
          <cell r="DP793">
            <v>0</v>
          </cell>
          <cell r="DQ793">
            <v>0</v>
          </cell>
          <cell r="DR793">
            <v>0</v>
          </cell>
          <cell r="DS793">
            <v>0</v>
          </cell>
          <cell r="DT793">
            <v>0</v>
          </cell>
          <cell r="DU793">
            <v>0</v>
          </cell>
          <cell r="DV793">
            <v>0</v>
          </cell>
          <cell r="DW793">
            <v>0</v>
          </cell>
          <cell r="DX793">
            <v>0</v>
          </cell>
          <cell r="DY793">
            <v>0</v>
          </cell>
          <cell r="DZ793">
            <v>0</v>
          </cell>
          <cell r="EA793">
            <v>0</v>
          </cell>
          <cell r="EB793">
            <v>0</v>
          </cell>
          <cell r="EC793">
            <v>0</v>
          </cell>
          <cell r="ED793">
            <v>0</v>
          </cell>
          <cell r="EE793">
            <v>0</v>
          </cell>
          <cell r="EF793">
            <v>0</v>
          </cell>
          <cell r="EG793">
            <v>0</v>
          </cell>
          <cell r="EH793">
            <v>0</v>
          </cell>
          <cell r="EI793">
            <v>0</v>
          </cell>
          <cell r="EJ793">
            <v>0</v>
          </cell>
          <cell r="EK793">
            <v>0</v>
          </cell>
          <cell r="EL793">
            <v>0</v>
          </cell>
          <cell r="EM793">
            <v>0</v>
          </cell>
          <cell r="EN793">
            <v>0</v>
          </cell>
          <cell r="EO793">
            <v>0</v>
          </cell>
          <cell r="EP793">
            <v>0</v>
          </cell>
          <cell r="EQ793">
            <v>0</v>
          </cell>
          <cell r="ER793">
            <v>0</v>
          </cell>
          <cell r="ES793">
            <v>0</v>
          </cell>
          <cell r="ET793">
            <v>0</v>
          </cell>
          <cell r="EU793">
            <v>0</v>
          </cell>
          <cell r="EV793">
            <v>0</v>
          </cell>
          <cell r="EW793">
            <v>0</v>
          </cell>
          <cell r="EX793">
            <v>0</v>
          </cell>
          <cell r="EY793">
            <v>0</v>
          </cell>
        </row>
        <row r="794">
          <cell r="A794" t="str">
            <v>LI0012 - Insurance-Life-Group Savings - premium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0</v>
          </cell>
          <cell r="BH794">
            <v>0</v>
          </cell>
          <cell r="BI794">
            <v>0</v>
          </cell>
          <cell r="BJ794">
            <v>0</v>
          </cell>
          <cell r="BK794">
            <v>0</v>
          </cell>
          <cell r="BL794">
            <v>0</v>
          </cell>
          <cell r="BM794">
            <v>0</v>
          </cell>
          <cell r="BN794">
            <v>0</v>
          </cell>
          <cell r="BO794">
            <v>0</v>
          </cell>
          <cell r="BP794">
            <v>0</v>
          </cell>
          <cell r="BQ794">
            <v>0</v>
          </cell>
          <cell r="BR794">
            <v>0</v>
          </cell>
          <cell r="BS794">
            <v>0</v>
          </cell>
          <cell r="BT794">
            <v>0</v>
          </cell>
          <cell r="BU794">
            <v>0</v>
          </cell>
          <cell r="BV794">
            <v>0</v>
          </cell>
          <cell r="BW794">
            <v>0</v>
          </cell>
          <cell r="BX794">
            <v>0</v>
          </cell>
          <cell r="BY794">
            <v>0</v>
          </cell>
          <cell r="BZ794">
            <v>0</v>
          </cell>
          <cell r="CA794">
            <v>0</v>
          </cell>
          <cell r="CB794">
            <v>0</v>
          </cell>
          <cell r="CC794">
            <v>0</v>
          </cell>
          <cell r="CD794">
            <v>0</v>
          </cell>
          <cell r="CE794">
            <v>0</v>
          </cell>
          <cell r="CF794">
            <v>0</v>
          </cell>
          <cell r="CG794">
            <v>0</v>
          </cell>
          <cell r="CH794">
            <v>0</v>
          </cell>
          <cell r="CI794">
            <v>0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P794">
            <v>0</v>
          </cell>
          <cell r="CQ794">
            <v>0</v>
          </cell>
          <cell r="CR794">
            <v>0</v>
          </cell>
          <cell r="CS794">
            <v>0</v>
          </cell>
          <cell r="CT794">
            <v>0</v>
          </cell>
          <cell r="CU794">
            <v>0</v>
          </cell>
          <cell r="CV794">
            <v>0</v>
          </cell>
          <cell r="CW794">
            <v>0</v>
          </cell>
          <cell r="CX794">
            <v>0</v>
          </cell>
          <cell r="CY794">
            <v>0</v>
          </cell>
          <cell r="CZ794">
            <v>0</v>
          </cell>
          <cell r="DA794">
            <v>0</v>
          </cell>
          <cell r="DB794">
            <v>0</v>
          </cell>
          <cell r="DC794">
            <v>0</v>
          </cell>
          <cell r="DD794">
            <v>0</v>
          </cell>
          <cell r="DE794">
            <v>0</v>
          </cell>
          <cell r="DF794">
            <v>0</v>
          </cell>
          <cell r="DG794">
            <v>0</v>
          </cell>
          <cell r="DH794">
            <v>0</v>
          </cell>
          <cell r="DI794">
            <v>0</v>
          </cell>
          <cell r="DJ794">
            <v>0</v>
          </cell>
          <cell r="DK794">
            <v>0</v>
          </cell>
          <cell r="DL794">
            <v>0</v>
          </cell>
          <cell r="DM794">
            <v>0</v>
          </cell>
          <cell r="DN794">
            <v>0</v>
          </cell>
          <cell r="DO794">
            <v>0</v>
          </cell>
          <cell r="DP794">
            <v>0</v>
          </cell>
          <cell r="DQ794">
            <v>0</v>
          </cell>
          <cell r="DR794">
            <v>0</v>
          </cell>
          <cell r="DS794">
            <v>0</v>
          </cell>
          <cell r="DT794">
            <v>0</v>
          </cell>
          <cell r="DU794">
            <v>0</v>
          </cell>
          <cell r="DV794">
            <v>0</v>
          </cell>
          <cell r="DW794">
            <v>0</v>
          </cell>
          <cell r="DX794">
            <v>0</v>
          </cell>
          <cell r="DY794">
            <v>0</v>
          </cell>
          <cell r="DZ794">
            <v>0</v>
          </cell>
          <cell r="EA794">
            <v>0</v>
          </cell>
          <cell r="EB794">
            <v>0</v>
          </cell>
          <cell r="EC794">
            <v>0</v>
          </cell>
          <cell r="ED794">
            <v>0</v>
          </cell>
          <cell r="EE794">
            <v>0</v>
          </cell>
          <cell r="EF794">
            <v>0</v>
          </cell>
          <cell r="EG794">
            <v>0</v>
          </cell>
          <cell r="EH794">
            <v>0</v>
          </cell>
          <cell r="EI794">
            <v>0</v>
          </cell>
          <cell r="EJ794">
            <v>0</v>
          </cell>
          <cell r="EK794">
            <v>0</v>
          </cell>
          <cell r="EL794">
            <v>0</v>
          </cell>
          <cell r="EM794">
            <v>0</v>
          </cell>
          <cell r="EN794">
            <v>0</v>
          </cell>
          <cell r="EO794">
            <v>0</v>
          </cell>
          <cell r="EP794">
            <v>0</v>
          </cell>
          <cell r="EQ794">
            <v>0</v>
          </cell>
          <cell r="ER794">
            <v>0</v>
          </cell>
          <cell r="ES794">
            <v>0</v>
          </cell>
          <cell r="ET794">
            <v>0</v>
          </cell>
          <cell r="EU794">
            <v>0</v>
          </cell>
          <cell r="EV794">
            <v>0</v>
          </cell>
          <cell r="EW794">
            <v>0</v>
          </cell>
          <cell r="EX794">
            <v>0</v>
          </cell>
          <cell r="EY794">
            <v>0</v>
          </cell>
        </row>
        <row r="795">
          <cell r="A795" t="str">
            <v>LI0012 - Insurance-Life-Group Savings - single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  <cell r="BH795">
            <v>0</v>
          </cell>
          <cell r="BI795">
            <v>0</v>
          </cell>
          <cell r="BJ795">
            <v>0</v>
          </cell>
          <cell r="BK795">
            <v>0</v>
          </cell>
          <cell r="BL795">
            <v>0</v>
          </cell>
          <cell r="BM795">
            <v>0</v>
          </cell>
          <cell r="BN795">
            <v>0</v>
          </cell>
          <cell r="BO795">
            <v>0</v>
          </cell>
          <cell r="BP795">
            <v>0</v>
          </cell>
          <cell r="BQ795">
            <v>0</v>
          </cell>
          <cell r="BR795">
            <v>0</v>
          </cell>
          <cell r="BS795">
            <v>0</v>
          </cell>
          <cell r="BT795">
            <v>0</v>
          </cell>
          <cell r="BU795">
            <v>0</v>
          </cell>
          <cell r="BV795">
            <v>0</v>
          </cell>
          <cell r="BW795">
            <v>0</v>
          </cell>
          <cell r="BX795">
            <v>0</v>
          </cell>
          <cell r="BY795">
            <v>0</v>
          </cell>
          <cell r="BZ795">
            <v>0</v>
          </cell>
          <cell r="CA795">
            <v>0</v>
          </cell>
          <cell r="CB795">
            <v>0</v>
          </cell>
          <cell r="CC795">
            <v>0</v>
          </cell>
          <cell r="CD795">
            <v>0</v>
          </cell>
          <cell r="CE795">
            <v>0</v>
          </cell>
          <cell r="CF795">
            <v>0</v>
          </cell>
          <cell r="CG795">
            <v>0</v>
          </cell>
          <cell r="CH795">
            <v>0</v>
          </cell>
          <cell r="CI795">
            <v>0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P795">
            <v>0</v>
          </cell>
          <cell r="CQ795">
            <v>0</v>
          </cell>
          <cell r="CR795">
            <v>0</v>
          </cell>
          <cell r="CS795">
            <v>0</v>
          </cell>
          <cell r="CT795">
            <v>0</v>
          </cell>
          <cell r="CU795">
            <v>0</v>
          </cell>
          <cell r="CV795">
            <v>0</v>
          </cell>
          <cell r="CW795">
            <v>0</v>
          </cell>
          <cell r="CX795">
            <v>0</v>
          </cell>
          <cell r="CY795">
            <v>0</v>
          </cell>
          <cell r="CZ795">
            <v>0</v>
          </cell>
          <cell r="DA795">
            <v>0</v>
          </cell>
          <cell r="DB795">
            <v>0</v>
          </cell>
          <cell r="DC795">
            <v>0</v>
          </cell>
          <cell r="DD795">
            <v>0</v>
          </cell>
          <cell r="DE795">
            <v>0</v>
          </cell>
          <cell r="DF795">
            <v>0</v>
          </cell>
          <cell r="DG795">
            <v>0</v>
          </cell>
          <cell r="DH795">
            <v>0</v>
          </cell>
          <cell r="DI795">
            <v>0</v>
          </cell>
          <cell r="DJ795">
            <v>0</v>
          </cell>
          <cell r="DK795">
            <v>0</v>
          </cell>
          <cell r="DL795">
            <v>0</v>
          </cell>
          <cell r="DM795">
            <v>0</v>
          </cell>
          <cell r="DN795">
            <v>0</v>
          </cell>
          <cell r="DO795">
            <v>0</v>
          </cell>
          <cell r="DP795">
            <v>0</v>
          </cell>
          <cell r="DQ795">
            <v>0</v>
          </cell>
          <cell r="DR795">
            <v>0</v>
          </cell>
          <cell r="DS795">
            <v>0</v>
          </cell>
          <cell r="DT795">
            <v>0</v>
          </cell>
          <cell r="DU795">
            <v>0</v>
          </cell>
          <cell r="DV795">
            <v>0</v>
          </cell>
          <cell r="DW795">
            <v>0</v>
          </cell>
          <cell r="DX795">
            <v>0</v>
          </cell>
          <cell r="DY795">
            <v>0</v>
          </cell>
          <cell r="DZ795">
            <v>0</v>
          </cell>
          <cell r="EA795">
            <v>0</v>
          </cell>
          <cell r="EB795">
            <v>0</v>
          </cell>
          <cell r="EC795">
            <v>0</v>
          </cell>
          <cell r="ED795">
            <v>0</v>
          </cell>
          <cell r="EE795">
            <v>0</v>
          </cell>
          <cell r="EF795">
            <v>0</v>
          </cell>
          <cell r="EG795">
            <v>0</v>
          </cell>
          <cell r="EH795">
            <v>0</v>
          </cell>
          <cell r="EI795">
            <v>0</v>
          </cell>
          <cell r="EJ795">
            <v>0</v>
          </cell>
          <cell r="EK795">
            <v>0</v>
          </cell>
          <cell r="EL795">
            <v>0</v>
          </cell>
          <cell r="EM795">
            <v>0</v>
          </cell>
          <cell r="EN795">
            <v>0</v>
          </cell>
          <cell r="EO795">
            <v>0</v>
          </cell>
          <cell r="EP795">
            <v>0</v>
          </cell>
          <cell r="EQ795">
            <v>0</v>
          </cell>
          <cell r="ER795">
            <v>0</v>
          </cell>
          <cell r="ES795">
            <v>0</v>
          </cell>
          <cell r="ET795">
            <v>0</v>
          </cell>
          <cell r="EU795">
            <v>0</v>
          </cell>
          <cell r="EV795">
            <v>0</v>
          </cell>
          <cell r="EW795">
            <v>0</v>
          </cell>
          <cell r="EX795">
            <v>0</v>
          </cell>
          <cell r="EY795">
            <v>0</v>
          </cell>
        </row>
        <row r="796">
          <cell r="A796" t="str">
            <v>LI0013 - Insurance-Life-Group Unit-linked - premium</v>
          </cell>
          <cell r="B796">
            <v>25116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12825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12825</v>
          </cell>
          <cell r="W796">
            <v>0</v>
          </cell>
          <cell r="X796">
            <v>12825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H796">
            <v>0</v>
          </cell>
          <cell r="BI796">
            <v>0</v>
          </cell>
          <cell r="BJ796">
            <v>0</v>
          </cell>
          <cell r="BK796">
            <v>0</v>
          </cell>
          <cell r="BL796">
            <v>0</v>
          </cell>
          <cell r="BM796">
            <v>0</v>
          </cell>
          <cell r="BN796">
            <v>0</v>
          </cell>
          <cell r="BO796">
            <v>0</v>
          </cell>
          <cell r="BP796">
            <v>0</v>
          </cell>
          <cell r="BQ796">
            <v>12291</v>
          </cell>
          <cell r="BR796">
            <v>12291</v>
          </cell>
          <cell r="BS796">
            <v>12291</v>
          </cell>
          <cell r="BT796">
            <v>0</v>
          </cell>
          <cell r="BU796">
            <v>0</v>
          </cell>
          <cell r="BV796">
            <v>0</v>
          </cell>
          <cell r="BW796">
            <v>0</v>
          </cell>
          <cell r="BX796">
            <v>0</v>
          </cell>
          <cell r="BY796">
            <v>0</v>
          </cell>
          <cell r="BZ796">
            <v>0</v>
          </cell>
          <cell r="CA796">
            <v>0</v>
          </cell>
          <cell r="CB796">
            <v>0</v>
          </cell>
          <cell r="CC796">
            <v>0</v>
          </cell>
          <cell r="CD796">
            <v>0</v>
          </cell>
          <cell r="CE796">
            <v>0</v>
          </cell>
          <cell r="CF796">
            <v>0</v>
          </cell>
          <cell r="CG796">
            <v>0</v>
          </cell>
          <cell r="CH796">
            <v>0</v>
          </cell>
          <cell r="CI796">
            <v>0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P796">
            <v>0</v>
          </cell>
          <cell r="CQ796">
            <v>0</v>
          </cell>
          <cell r="CR796">
            <v>0</v>
          </cell>
          <cell r="CS796">
            <v>0</v>
          </cell>
          <cell r="CT796">
            <v>0</v>
          </cell>
          <cell r="CU796">
            <v>0</v>
          </cell>
          <cell r="CV796">
            <v>0</v>
          </cell>
          <cell r="CW796">
            <v>0</v>
          </cell>
          <cell r="CX796">
            <v>0</v>
          </cell>
          <cell r="CY796">
            <v>0</v>
          </cell>
          <cell r="CZ796">
            <v>0</v>
          </cell>
          <cell r="DA796">
            <v>0</v>
          </cell>
          <cell r="DB796">
            <v>0</v>
          </cell>
          <cell r="DC796">
            <v>0</v>
          </cell>
          <cell r="DD796">
            <v>0</v>
          </cell>
          <cell r="DE796">
            <v>0</v>
          </cell>
          <cell r="DF796">
            <v>0</v>
          </cell>
          <cell r="DG796">
            <v>0</v>
          </cell>
          <cell r="DH796">
            <v>0</v>
          </cell>
          <cell r="DI796">
            <v>0</v>
          </cell>
          <cell r="DJ796">
            <v>0</v>
          </cell>
          <cell r="DK796">
            <v>0</v>
          </cell>
          <cell r="DL796">
            <v>0</v>
          </cell>
          <cell r="DM796">
            <v>0</v>
          </cell>
          <cell r="DN796">
            <v>0</v>
          </cell>
          <cell r="DO796">
            <v>0</v>
          </cell>
          <cell r="DP796">
            <v>0</v>
          </cell>
          <cell r="DQ796">
            <v>0</v>
          </cell>
          <cell r="DR796">
            <v>0</v>
          </cell>
          <cell r="DS796">
            <v>0</v>
          </cell>
          <cell r="DT796">
            <v>0</v>
          </cell>
          <cell r="DU796">
            <v>0</v>
          </cell>
          <cell r="DV796">
            <v>0</v>
          </cell>
          <cell r="DW796">
            <v>0</v>
          </cell>
          <cell r="DX796">
            <v>0</v>
          </cell>
          <cell r="DY796">
            <v>0</v>
          </cell>
          <cell r="DZ796">
            <v>0</v>
          </cell>
          <cell r="EA796">
            <v>0</v>
          </cell>
          <cell r="EB796">
            <v>0</v>
          </cell>
          <cell r="EC796">
            <v>0</v>
          </cell>
          <cell r="ED796">
            <v>0</v>
          </cell>
          <cell r="EE796">
            <v>0</v>
          </cell>
          <cell r="EF796">
            <v>0</v>
          </cell>
          <cell r="EG796">
            <v>0</v>
          </cell>
          <cell r="EH796">
            <v>0</v>
          </cell>
          <cell r="EI796">
            <v>0</v>
          </cell>
          <cell r="EJ796">
            <v>0</v>
          </cell>
          <cell r="EK796">
            <v>0</v>
          </cell>
          <cell r="EL796">
            <v>0</v>
          </cell>
          <cell r="EM796">
            <v>0</v>
          </cell>
          <cell r="EN796">
            <v>0</v>
          </cell>
          <cell r="EO796">
            <v>0</v>
          </cell>
          <cell r="EP796">
            <v>0</v>
          </cell>
          <cell r="EQ796">
            <v>0</v>
          </cell>
          <cell r="ER796">
            <v>0</v>
          </cell>
          <cell r="ES796">
            <v>0</v>
          </cell>
          <cell r="ET796">
            <v>0</v>
          </cell>
          <cell r="EU796">
            <v>0</v>
          </cell>
          <cell r="EV796">
            <v>0</v>
          </cell>
          <cell r="EW796">
            <v>0</v>
          </cell>
          <cell r="EX796">
            <v>0</v>
          </cell>
          <cell r="EY796">
            <v>0</v>
          </cell>
        </row>
        <row r="797">
          <cell r="A797" t="str">
            <v>LI0013 - Insurance-Life-Group Unit-linked - single</v>
          </cell>
          <cell r="B797">
            <v>8889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1451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1451</v>
          </cell>
          <cell r="W797">
            <v>0</v>
          </cell>
          <cell r="X797">
            <v>1451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0</v>
          </cell>
          <cell r="BH797">
            <v>0</v>
          </cell>
          <cell r="BI797">
            <v>0</v>
          </cell>
          <cell r="BJ797">
            <v>0</v>
          </cell>
          <cell r="BK797">
            <v>0</v>
          </cell>
          <cell r="BL797">
            <v>0</v>
          </cell>
          <cell r="BM797">
            <v>0</v>
          </cell>
          <cell r="BN797">
            <v>0</v>
          </cell>
          <cell r="BO797">
            <v>0</v>
          </cell>
          <cell r="BP797">
            <v>0</v>
          </cell>
          <cell r="BQ797">
            <v>7438</v>
          </cell>
          <cell r="BR797">
            <v>7438</v>
          </cell>
          <cell r="BS797">
            <v>7438</v>
          </cell>
          <cell r="BT797">
            <v>0</v>
          </cell>
          <cell r="BU797">
            <v>0</v>
          </cell>
          <cell r="BV797">
            <v>0</v>
          </cell>
          <cell r="BW797">
            <v>0</v>
          </cell>
          <cell r="BX797">
            <v>0</v>
          </cell>
          <cell r="BY797">
            <v>0</v>
          </cell>
          <cell r="BZ797">
            <v>0</v>
          </cell>
          <cell r="CA797">
            <v>0</v>
          </cell>
          <cell r="CB797">
            <v>0</v>
          </cell>
          <cell r="CC797">
            <v>0</v>
          </cell>
          <cell r="CD797">
            <v>0</v>
          </cell>
          <cell r="CE797">
            <v>0</v>
          </cell>
          <cell r="CF797">
            <v>0</v>
          </cell>
          <cell r="CG797">
            <v>0</v>
          </cell>
          <cell r="CH797">
            <v>0</v>
          </cell>
          <cell r="CI797">
            <v>0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P797">
            <v>0</v>
          </cell>
          <cell r="CQ797">
            <v>0</v>
          </cell>
          <cell r="CR797">
            <v>0</v>
          </cell>
          <cell r="CS797">
            <v>0</v>
          </cell>
          <cell r="CT797">
            <v>0</v>
          </cell>
          <cell r="CU797">
            <v>0</v>
          </cell>
          <cell r="CV797">
            <v>0</v>
          </cell>
          <cell r="CW797">
            <v>0</v>
          </cell>
          <cell r="CX797">
            <v>0</v>
          </cell>
          <cell r="CY797">
            <v>0</v>
          </cell>
          <cell r="CZ797">
            <v>0</v>
          </cell>
          <cell r="DA797">
            <v>0</v>
          </cell>
          <cell r="DB797">
            <v>0</v>
          </cell>
          <cell r="DC797">
            <v>0</v>
          </cell>
          <cell r="DD797">
            <v>0</v>
          </cell>
          <cell r="DE797">
            <v>0</v>
          </cell>
          <cell r="DF797">
            <v>0</v>
          </cell>
          <cell r="DG797">
            <v>0</v>
          </cell>
          <cell r="DH797">
            <v>0</v>
          </cell>
          <cell r="DI797">
            <v>0</v>
          </cell>
          <cell r="DJ797">
            <v>0</v>
          </cell>
          <cell r="DK797">
            <v>0</v>
          </cell>
          <cell r="DL797">
            <v>0</v>
          </cell>
          <cell r="DM797">
            <v>0</v>
          </cell>
          <cell r="DN797">
            <v>0</v>
          </cell>
          <cell r="DO797">
            <v>0</v>
          </cell>
          <cell r="DP797">
            <v>0</v>
          </cell>
          <cell r="DQ797">
            <v>0</v>
          </cell>
          <cell r="DR797">
            <v>0</v>
          </cell>
          <cell r="DS797">
            <v>0</v>
          </cell>
          <cell r="DT797">
            <v>0</v>
          </cell>
          <cell r="DU797">
            <v>0</v>
          </cell>
          <cell r="DV797">
            <v>0</v>
          </cell>
          <cell r="DW797">
            <v>0</v>
          </cell>
          <cell r="DX797">
            <v>0</v>
          </cell>
          <cell r="DY797">
            <v>0</v>
          </cell>
          <cell r="DZ797">
            <v>0</v>
          </cell>
          <cell r="EA797">
            <v>0</v>
          </cell>
          <cell r="EB797">
            <v>0</v>
          </cell>
          <cell r="EC797">
            <v>0</v>
          </cell>
          <cell r="ED797">
            <v>0</v>
          </cell>
          <cell r="EE797">
            <v>0</v>
          </cell>
          <cell r="EF797">
            <v>0</v>
          </cell>
          <cell r="EG797">
            <v>0</v>
          </cell>
          <cell r="EH797">
            <v>0</v>
          </cell>
          <cell r="EI797">
            <v>0</v>
          </cell>
          <cell r="EJ797">
            <v>0</v>
          </cell>
          <cell r="EK797">
            <v>0</v>
          </cell>
          <cell r="EL797">
            <v>0</v>
          </cell>
          <cell r="EM797">
            <v>0</v>
          </cell>
          <cell r="EN797">
            <v>0</v>
          </cell>
          <cell r="EO797">
            <v>0</v>
          </cell>
          <cell r="EP797">
            <v>0</v>
          </cell>
          <cell r="EQ797">
            <v>0</v>
          </cell>
          <cell r="ER797">
            <v>0</v>
          </cell>
          <cell r="ES797">
            <v>0</v>
          </cell>
          <cell r="ET797">
            <v>0</v>
          </cell>
          <cell r="EU797">
            <v>0</v>
          </cell>
          <cell r="EV797">
            <v>0</v>
          </cell>
          <cell r="EW797">
            <v>0</v>
          </cell>
          <cell r="EX797">
            <v>0</v>
          </cell>
          <cell r="EY797">
            <v>0</v>
          </cell>
        </row>
        <row r="798">
          <cell r="A798" t="str">
            <v>TOTAL - Total Life Insurance Group Premiums - New business - 62010130</v>
          </cell>
          <cell r="B798">
            <v>60717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40988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40988</v>
          </cell>
          <cell r="W798">
            <v>26712</v>
          </cell>
          <cell r="X798">
            <v>14276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H798">
            <v>0</v>
          </cell>
          <cell r="BI798">
            <v>0</v>
          </cell>
          <cell r="BJ798">
            <v>0</v>
          </cell>
          <cell r="BK798">
            <v>0</v>
          </cell>
          <cell r="BL798">
            <v>0</v>
          </cell>
          <cell r="BM798">
            <v>0</v>
          </cell>
          <cell r="BN798">
            <v>0</v>
          </cell>
          <cell r="BO798">
            <v>0</v>
          </cell>
          <cell r="BP798">
            <v>0</v>
          </cell>
          <cell r="BQ798">
            <v>19729</v>
          </cell>
          <cell r="BR798">
            <v>19729</v>
          </cell>
          <cell r="BS798">
            <v>19729</v>
          </cell>
          <cell r="BT798">
            <v>0</v>
          </cell>
          <cell r="BU798">
            <v>0</v>
          </cell>
          <cell r="BV798">
            <v>0</v>
          </cell>
          <cell r="BW798">
            <v>0</v>
          </cell>
          <cell r="BX798">
            <v>0</v>
          </cell>
          <cell r="BY798">
            <v>0</v>
          </cell>
          <cell r="BZ798">
            <v>0</v>
          </cell>
          <cell r="CA798">
            <v>0</v>
          </cell>
          <cell r="CB798">
            <v>0</v>
          </cell>
          <cell r="CC798">
            <v>0</v>
          </cell>
          <cell r="CD798">
            <v>0</v>
          </cell>
          <cell r="CE798">
            <v>0</v>
          </cell>
          <cell r="CF798">
            <v>0</v>
          </cell>
          <cell r="CG798">
            <v>0</v>
          </cell>
          <cell r="CH798">
            <v>0</v>
          </cell>
          <cell r="CI798">
            <v>0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P798">
            <v>0</v>
          </cell>
          <cell r="CQ798">
            <v>0</v>
          </cell>
          <cell r="CR798">
            <v>0</v>
          </cell>
          <cell r="CS798">
            <v>0</v>
          </cell>
          <cell r="CT798">
            <v>0</v>
          </cell>
          <cell r="CU798">
            <v>0</v>
          </cell>
          <cell r="CV798">
            <v>0</v>
          </cell>
          <cell r="CW798">
            <v>0</v>
          </cell>
          <cell r="CX798">
            <v>0</v>
          </cell>
          <cell r="CY798">
            <v>0</v>
          </cell>
          <cell r="CZ798">
            <v>0</v>
          </cell>
          <cell r="DA798">
            <v>0</v>
          </cell>
          <cell r="DB798">
            <v>0</v>
          </cell>
          <cell r="DC798">
            <v>0</v>
          </cell>
          <cell r="DD798">
            <v>0</v>
          </cell>
          <cell r="DE798">
            <v>0</v>
          </cell>
          <cell r="DF798">
            <v>0</v>
          </cell>
          <cell r="DG798">
            <v>0</v>
          </cell>
          <cell r="DH798">
            <v>0</v>
          </cell>
          <cell r="DI798">
            <v>0</v>
          </cell>
          <cell r="DJ798">
            <v>0</v>
          </cell>
          <cell r="DK798">
            <v>0</v>
          </cell>
          <cell r="DL798">
            <v>0</v>
          </cell>
          <cell r="DM798">
            <v>0</v>
          </cell>
          <cell r="DN798">
            <v>0</v>
          </cell>
          <cell r="DO798">
            <v>0</v>
          </cell>
          <cell r="DP798">
            <v>0</v>
          </cell>
          <cell r="DQ798">
            <v>0</v>
          </cell>
          <cell r="DR798">
            <v>0</v>
          </cell>
          <cell r="DS798">
            <v>0</v>
          </cell>
          <cell r="DT798">
            <v>0</v>
          </cell>
          <cell r="DU798">
            <v>0</v>
          </cell>
          <cell r="DV798">
            <v>0</v>
          </cell>
          <cell r="DW798">
            <v>0</v>
          </cell>
          <cell r="DX798">
            <v>0</v>
          </cell>
          <cell r="DY798">
            <v>0</v>
          </cell>
          <cell r="DZ798">
            <v>0</v>
          </cell>
          <cell r="EA798">
            <v>0</v>
          </cell>
          <cell r="EB798">
            <v>0</v>
          </cell>
          <cell r="EC798">
            <v>0</v>
          </cell>
          <cell r="ED798">
            <v>0</v>
          </cell>
          <cell r="EE798">
            <v>0</v>
          </cell>
          <cell r="EF798">
            <v>0</v>
          </cell>
          <cell r="EG798">
            <v>0</v>
          </cell>
          <cell r="EH798">
            <v>0</v>
          </cell>
          <cell r="EI798">
            <v>0</v>
          </cell>
          <cell r="EJ798">
            <v>0</v>
          </cell>
          <cell r="EK798">
            <v>0</v>
          </cell>
          <cell r="EL798">
            <v>0</v>
          </cell>
          <cell r="EM798">
            <v>0</v>
          </cell>
          <cell r="EN798">
            <v>0</v>
          </cell>
          <cell r="EO798">
            <v>0</v>
          </cell>
          <cell r="EP798">
            <v>0</v>
          </cell>
          <cell r="EQ798">
            <v>0</v>
          </cell>
          <cell r="ER798">
            <v>0</v>
          </cell>
          <cell r="ES798">
            <v>0</v>
          </cell>
          <cell r="ET798">
            <v>0</v>
          </cell>
          <cell r="EU798">
            <v>0</v>
          </cell>
          <cell r="EV798">
            <v>0</v>
          </cell>
          <cell r="EW798">
            <v>0</v>
          </cell>
          <cell r="EX798">
            <v>0</v>
          </cell>
          <cell r="EY798">
            <v>0</v>
          </cell>
        </row>
        <row r="799">
          <cell r="A799" t="str">
            <v>Insurance-Life Traditional - premium</v>
          </cell>
          <cell r="B799">
            <v>69161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56589</v>
          </cell>
          <cell r="L799">
            <v>0</v>
          </cell>
          <cell r="M799">
            <v>0</v>
          </cell>
          <cell r="N799">
            <v>0</v>
          </cell>
          <cell r="O799">
            <v>39225</v>
          </cell>
          <cell r="P799">
            <v>0</v>
          </cell>
          <cell r="Q799">
            <v>39225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17364</v>
          </cell>
          <cell r="W799">
            <v>17364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E799">
            <v>0</v>
          </cell>
          <cell r="BF799">
            <v>0</v>
          </cell>
          <cell r="BG799">
            <v>0</v>
          </cell>
          <cell r="BH799">
            <v>0</v>
          </cell>
          <cell r="BI799">
            <v>0</v>
          </cell>
          <cell r="BJ799">
            <v>0</v>
          </cell>
          <cell r="BK799">
            <v>0</v>
          </cell>
          <cell r="BL799">
            <v>0</v>
          </cell>
          <cell r="BM799">
            <v>0</v>
          </cell>
          <cell r="BN799">
            <v>0</v>
          </cell>
          <cell r="BO799">
            <v>3892</v>
          </cell>
          <cell r="BP799">
            <v>3892</v>
          </cell>
          <cell r="BQ799">
            <v>8680</v>
          </cell>
          <cell r="BR799">
            <v>8680</v>
          </cell>
          <cell r="BS799">
            <v>0</v>
          </cell>
          <cell r="BT799">
            <v>8680</v>
          </cell>
          <cell r="BU799">
            <v>0</v>
          </cell>
          <cell r="BV799">
            <v>0</v>
          </cell>
          <cell r="BW799">
            <v>0</v>
          </cell>
          <cell r="BX799">
            <v>0</v>
          </cell>
          <cell r="BY799">
            <v>0</v>
          </cell>
          <cell r="BZ799">
            <v>0</v>
          </cell>
          <cell r="CA799">
            <v>0</v>
          </cell>
          <cell r="CB799">
            <v>0</v>
          </cell>
          <cell r="CC799">
            <v>0</v>
          </cell>
          <cell r="CD799">
            <v>0</v>
          </cell>
          <cell r="CE799">
            <v>0</v>
          </cell>
          <cell r="CF799">
            <v>0</v>
          </cell>
          <cell r="CG799">
            <v>0</v>
          </cell>
          <cell r="CH799">
            <v>0</v>
          </cell>
          <cell r="CI799">
            <v>0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P799">
            <v>0</v>
          </cell>
          <cell r="CQ799">
            <v>0</v>
          </cell>
          <cell r="CR799">
            <v>0</v>
          </cell>
          <cell r="CS799">
            <v>0</v>
          </cell>
          <cell r="CT799">
            <v>0</v>
          </cell>
          <cell r="CU799">
            <v>0</v>
          </cell>
          <cell r="CV799">
            <v>0</v>
          </cell>
          <cell r="CW799">
            <v>0</v>
          </cell>
          <cell r="CX799">
            <v>0</v>
          </cell>
          <cell r="CY799">
            <v>0</v>
          </cell>
          <cell r="CZ799">
            <v>0</v>
          </cell>
          <cell r="DA799">
            <v>0</v>
          </cell>
          <cell r="DB799">
            <v>0</v>
          </cell>
          <cell r="DC799">
            <v>0</v>
          </cell>
          <cell r="DD799">
            <v>0</v>
          </cell>
          <cell r="DE799">
            <v>0</v>
          </cell>
          <cell r="DF799">
            <v>0</v>
          </cell>
          <cell r="DG799">
            <v>0</v>
          </cell>
          <cell r="DH799">
            <v>0</v>
          </cell>
          <cell r="DI799">
            <v>0</v>
          </cell>
          <cell r="DJ799">
            <v>0</v>
          </cell>
          <cell r="DK799">
            <v>0</v>
          </cell>
          <cell r="DL799">
            <v>0</v>
          </cell>
          <cell r="DM799">
            <v>0</v>
          </cell>
          <cell r="DN799">
            <v>0</v>
          </cell>
          <cell r="DO799">
            <v>0</v>
          </cell>
          <cell r="DP799">
            <v>0</v>
          </cell>
          <cell r="DQ799">
            <v>0</v>
          </cell>
          <cell r="DR799">
            <v>0</v>
          </cell>
          <cell r="DS799">
            <v>0</v>
          </cell>
          <cell r="DT799">
            <v>0</v>
          </cell>
          <cell r="DU799">
            <v>0</v>
          </cell>
          <cell r="DV799">
            <v>0</v>
          </cell>
          <cell r="DW799">
            <v>0</v>
          </cell>
          <cell r="DX799">
            <v>0</v>
          </cell>
          <cell r="DY799">
            <v>0</v>
          </cell>
          <cell r="DZ799">
            <v>0</v>
          </cell>
          <cell r="EA799">
            <v>0</v>
          </cell>
          <cell r="EB799">
            <v>0</v>
          </cell>
          <cell r="EC799">
            <v>0</v>
          </cell>
          <cell r="ED799">
            <v>0</v>
          </cell>
          <cell r="EE799">
            <v>0</v>
          </cell>
          <cell r="EF799">
            <v>0</v>
          </cell>
          <cell r="EG799">
            <v>0</v>
          </cell>
          <cell r="EH799">
            <v>0</v>
          </cell>
          <cell r="EI799">
            <v>0</v>
          </cell>
          <cell r="EJ799">
            <v>0</v>
          </cell>
          <cell r="EK799">
            <v>0</v>
          </cell>
          <cell r="EL799">
            <v>0</v>
          </cell>
          <cell r="EM799">
            <v>0</v>
          </cell>
          <cell r="EN799">
            <v>0</v>
          </cell>
          <cell r="EO799">
            <v>0</v>
          </cell>
          <cell r="EP799">
            <v>0</v>
          </cell>
          <cell r="EQ799">
            <v>0</v>
          </cell>
          <cell r="ER799">
            <v>0</v>
          </cell>
          <cell r="ES799">
            <v>0</v>
          </cell>
          <cell r="ET799">
            <v>0</v>
          </cell>
          <cell r="EU799">
            <v>0</v>
          </cell>
          <cell r="EV799">
            <v>0</v>
          </cell>
          <cell r="EW799">
            <v>0</v>
          </cell>
          <cell r="EX799">
            <v>0</v>
          </cell>
          <cell r="EY799">
            <v>0</v>
          </cell>
        </row>
        <row r="800">
          <cell r="A800" t="str">
            <v>Insurance-Life Traditional - single</v>
          </cell>
          <cell r="B800">
            <v>523848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338233</v>
          </cell>
          <cell r="L800">
            <v>0</v>
          </cell>
          <cell r="M800">
            <v>0</v>
          </cell>
          <cell r="N800">
            <v>0</v>
          </cell>
          <cell r="O800">
            <v>328885</v>
          </cell>
          <cell r="P800">
            <v>0</v>
          </cell>
          <cell r="Q800">
            <v>328885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9348</v>
          </cell>
          <cell r="W800">
            <v>9348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E800">
            <v>0</v>
          </cell>
          <cell r="BF800">
            <v>0</v>
          </cell>
          <cell r="BG800">
            <v>0</v>
          </cell>
          <cell r="BH800">
            <v>0</v>
          </cell>
          <cell r="BI800">
            <v>0</v>
          </cell>
          <cell r="BJ800">
            <v>0</v>
          </cell>
          <cell r="BK800">
            <v>0</v>
          </cell>
          <cell r="BL800">
            <v>0</v>
          </cell>
          <cell r="BM800">
            <v>0</v>
          </cell>
          <cell r="BN800">
            <v>0</v>
          </cell>
          <cell r="BO800">
            <v>7583</v>
          </cell>
          <cell r="BP800">
            <v>7583</v>
          </cell>
          <cell r="BQ800">
            <v>178032</v>
          </cell>
          <cell r="BR800">
            <v>178032</v>
          </cell>
          <cell r="BS800">
            <v>0</v>
          </cell>
          <cell r="BT800">
            <v>178032</v>
          </cell>
          <cell r="BU800">
            <v>0</v>
          </cell>
          <cell r="BV800">
            <v>0</v>
          </cell>
          <cell r="BW800">
            <v>0</v>
          </cell>
          <cell r="BX800">
            <v>0</v>
          </cell>
          <cell r="BY800">
            <v>0</v>
          </cell>
          <cell r="BZ800">
            <v>0</v>
          </cell>
          <cell r="CA800">
            <v>0</v>
          </cell>
          <cell r="CB800">
            <v>0</v>
          </cell>
          <cell r="CC800">
            <v>0</v>
          </cell>
          <cell r="CD800">
            <v>0</v>
          </cell>
          <cell r="CE800">
            <v>0</v>
          </cell>
          <cell r="CF800">
            <v>0</v>
          </cell>
          <cell r="CG800">
            <v>0</v>
          </cell>
          <cell r="CH800">
            <v>0</v>
          </cell>
          <cell r="CI800">
            <v>0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P800">
            <v>0</v>
          </cell>
          <cell r="CQ800">
            <v>0</v>
          </cell>
          <cell r="CR800">
            <v>0</v>
          </cell>
          <cell r="CS800">
            <v>0</v>
          </cell>
          <cell r="CT800">
            <v>0</v>
          </cell>
          <cell r="CU800">
            <v>0</v>
          </cell>
          <cell r="CV800">
            <v>0</v>
          </cell>
          <cell r="CW800">
            <v>0</v>
          </cell>
          <cell r="CX800">
            <v>0</v>
          </cell>
          <cell r="CY800">
            <v>0</v>
          </cell>
          <cell r="CZ800">
            <v>0</v>
          </cell>
          <cell r="DA800">
            <v>0</v>
          </cell>
          <cell r="DB800">
            <v>0</v>
          </cell>
          <cell r="DC800">
            <v>0</v>
          </cell>
          <cell r="DD800">
            <v>0</v>
          </cell>
          <cell r="DE800">
            <v>0</v>
          </cell>
          <cell r="DF800">
            <v>0</v>
          </cell>
          <cell r="DG800">
            <v>0</v>
          </cell>
          <cell r="DH800">
            <v>0</v>
          </cell>
          <cell r="DI800">
            <v>0</v>
          </cell>
          <cell r="DJ800">
            <v>0</v>
          </cell>
          <cell r="DK800">
            <v>0</v>
          </cell>
          <cell r="DL800">
            <v>0</v>
          </cell>
          <cell r="DM800">
            <v>0</v>
          </cell>
          <cell r="DN800">
            <v>0</v>
          </cell>
          <cell r="DO800">
            <v>0</v>
          </cell>
          <cell r="DP800">
            <v>0</v>
          </cell>
          <cell r="DQ800">
            <v>0</v>
          </cell>
          <cell r="DR800">
            <v>0</v>
          </cell>
          <cell r="DS800">
            <v>0</v>
          </cell>
          <cell r="DT800">
            <v>0</v>
          </cell>
          <cell r="DU800">
            <v>0</v>
          </cell>
          <cell r="DV800">
            <v>0</v>
          </cell>
          <cell r="DW800">
            <v>0</v>
          </cell>
          <cell r="DX800">
            <v>0</v>
          </cell>
          <cell r="DY800">
            <v>0</v>
          </cell>
          <cell r="DZ800">
            <v>0</v>
          </cell>
          <cell r="EA800">
            <v>0</v>
          </cell>
          <cell r="EB800">
            <v>0</v>
          </cell>
          <cell r="EC800">
            <v>0</v>
          </cell>
          <cell r="ED800">
            <v>0</v>
          </cell>
          <cell r="EE800">
            <v>0</v>
          </cell>
          <cell r="EF800">
            <v>0</v>
          </cell>
          <cell r="EG800">
            <v>0</v>
          </cell>
          <cell r="EH800">
            <v>0</v>
          </cell>
          <cell r="EI800">
            <v>0</v>
          </cell>
          <cell r="EJ800">
            <v>0</v>
          </cell>
          <cell r="EK800">
            <v>0</v>
          </cell>
          <cell r="EL800">
            <v>0</v>
          </cell>
          <cell r="EM800">
            <v>0</v>
          </cell>
          <cell r="EN800">
            <v>0</v>
          </cell>
          <cell r="EO800">
            <v>0</v>
          </cell>
          <cell r="EP800">
            <v>0</v>
          </cell>
          <cell r="EQ800">
            <v>0</v>
          </cell>
          <cell r="ER800">
            <v>0</v>
          </cell>
          <cell r="ES800">
            <v>0</v>
          </cell>
          <cell r="ET800">
            <v>0</v>
          </cell>
          <cell r="EU800">
            <v>0</v>
          </cell>
          <cell r="EV800">
            <v>0</v>
          </cell>
          <cell r="EW800">
            <v>0</v>
          </cell>
          <cell r="EX800">
            <v>0</v>
          </cell>
          <cell r="EY800">
            <v>0</v>
          </cell>
        </row>
        <row r="801">
          <cell r="A801" t="str">
            <v>Insurance-Life Savings - premium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0</v>
          </cell>
          <cell r="BD801">
            <v>0</v>
          </cell>
          <cell r="BE801">
            <v>0</v>
          </cell>
          <cell r="BF801">
            <v>0</v>
          </cell>
          <cell r="BG801">
            <v>0</v>
          </cell>
          <cell r="BH801">
            <v>0</v>
          </cell>
          <cell r="BI801">
            <v>0</v>
          </cell>
          <cell r="BJ801">
            <v>0</v>
          </cell>
          <cell r="BK801">
            <v>0</v>
          </cell>
          <cell r="BL801">
            <v>0</v>
          </cell>
          <cell r="BM801">
            <v>0</v>
          </cell>
          <cell r="BN801">
            <v>0</v>
          </cell>
          <cell r="BO801">
            <v>0</v>
          </cell>
          <cell r="BP801">
            <v>0</v>
          </cell>
          <cell r="BQ801">
            <v>0</v>
          </cell>
          <cell r="BR801">
            <v>0</v>
          </cell>
          <cell r="BS801">
            <v>0</v>
          </cell>
          <cell r="BT801">
            <v>0</v>
          </cell>
          <cell r="BU801">
            <v>0</v>
          </cell>
          <cell r="BV801">
            <v>0</v>
          </cell>
          <cell r="BW801">
            <v>0</v>
          </cell>
          <cell r="BX801">
            <v>0</v>
          </cell>
          <cell r="BY801">
            <v>0</v>
          </cell>
          <cell r="BZ801">
            <v>0</v>
          </cell>
          <cell r="CA801">
            <v>0</v>
          </cell>
          <cell r="CB801">
            <v>0</v>
          </cell>
          <cell r="CC801">
            <v>0</v>
          </cell>
          <cell r="CD801">
            <v>0</v>
          </cell>
          <cell r="CE801">
            <v>0</v>
          </cell>
          <cell r="CF801">
            <v>0</v>
          </cell>
          <cell r="CG801">
            <v>0</v>
          </cell>
          <cell r="CH801">
            <v>0</v>
          </cell>
          <cell r="CI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P801">
            <v>0</v>
          </cell>
          <cell r="CQ801">
            <v>0</v>
          </cell>
          <cell r="CR801">
            <v>0</v>
          </cell>
          <cell r="CS801">
            <v>0</v>
          </cell>
          <cell r="CT801">
            <v>0</v>
          </cell>
          <cell r="CU801">
            <v>0</v>
          </cell>
          <cell r="CV801">
            <v>0</v>
          </cell>
          <cell r="CW801">
            <v>0</v>
          </cell>
          <cell r="CX801">
            <v>0</v>
          </cell>
          <cell r="CY801">
            <v>0</v>
          </cell>
          <cell r="CZ801">
            <v>0</v>
          </cell>
          <cell r="DA801">
            <v>0</v>
          </cell>
          <cell r="DB801">
            <v>0</v>
          </cell>
          <cell r="DC801">
            <v>0</v>
          </cell>
          <cell r="DD801">
            <v>0</v>
          </cell>
          <cell r="DE801">
            <v>0</v>
          </cell>
          <cell r="DF801">
            <v>0</v>
          </cell>
          <cell r="DG801">
            <v>0</v>
          </cell>
          <cell r="DH801">
            <v>0</v>
          </cell>
          <cell r="DI801">
            <v>0</v>
          </cell>
          <cell r="DJ801">
            <v>0</v>
          </cell>
          <cell r="DK801">
            <v>0</v>
          </cell>
          <cell r="DL801">
            <v>0</v>
          </cell>
          <cell r="DM801">
            <v>0</v>
          </cell>
          <cell r="DN801">
            <v>0</v>
          </cell>
          <cell r="DO801">
            <v>0</v>
          </cell>
          <cell r="DP801">
            <v>0</v>
          </cell>
          <cell r="DQ801">
            <v>0</v>
          </cell>
          <cell r="DR801">
            <v>0</v>
          </cell>
          <cell r="DS801">
            <v>0</v>
          </cell>
          <cell r="DT801">
            <v>0</v>
          </cell>
          <cell r="DU801">
            <v>0</v>
          </cell>
          <cell r="DV801">
            <v>0</v>
          </cell>
          <cell r="DW801">
            <v>0</v>
          </cell>
          <cell r="DX801">
            <v>0</v>
          </cell>
          <cell r="DY801">
            <v>0</v>
          </cell>
          <cell r="DZ801">
            <v>0</v>
          </cell>
          <cell r="EA801">
            <v>0</v>
          </cell>
          <cell r="EB801">
            <v>0</v>
          </cell>
          <cell r="EC801">
            <v>0</v>
          </cell>
          <cell r="ED801">
            <v>0</v>
          </cell>
          <cell r="EE801">
            <v>0</v>
          </cell>
          <cell r="EF801">
            <v>0</v>
          </cell>
          <cell r="EG801">
            <v>0</v>
          </cell>
          <cell r="EH801">
            <v>0</v>
          </cell>
          <cell r="EI801">
            <v>0</v>
          </cell>
          <cell r="EJ801">
            <v>0</v>
          </cell>
          <cell r="EK801">
            <v>0</v>
          </cell>
          <cell r="EL801">
            <v>0</v>
          </cell>
          <cell r="EM801">
            <v>0</v>
          </cell>
          <cell r="EN801">
            <v>0</v>
          </cell>
          <cell r="EO801">
            <v>0</v>
          </cell>
          <cell r="EP801">
            <v>0</v>
          </cell>
          <cell r="EQ801">
            <v>0</v>
          </cell>
          <cell r="ER801">
            <v>0</v>
          </cell>
          <cell r="ES801">
            <v>0</v>
          </cell>
          <cell r="ET801">
            <v>0</v>
          </cell>
          <cell r="EU801">
            <v>0</v>
          </cell>
          <cell r="EV801">
            <v>0</v>
          </cell>
          <cell r="EW801">
            <v>0</v>
          </cell>
          <cell r="EX801">
            <v>0</v>
          </cell>
          <cell r="EY801">
            <v>0</v>
          </cell>
        </row>
        <row r="802">
          <cell r="A802" t="str">
            <v>Insurance-Life Savings - single</v>
          </cell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H802">
            <v>0</v>
          </cell>
          <cell r="BI802">
            <v>0</v>
          </cell>
          <cell r="BJ802">
            <v>0</v>
          </cell>
          <cell r="BK802">
            <v>0</v>
          </cell>
          <cell r="BL802">
            <v>0</v>
          </cell>
          <cell r="BM802">
            <v>0</v>
          </cell>
          <cell r="BN802">
            <v>0</v>
          </cell>
          <cell r="BO802">
            <v>0</v>
          </cell>
          <cell r="BP802">
            <v>0</v>
          </cell>
          <cell r="BQ802">
            <v>0</v>
          </cell>
          <cell r="BR802">
            <v>0</v>
          </cell>
          <cell r="BS802">
            <v>0</v>
          </cell>
          <cell r="BT802">
            <v>0</v>
          </cell>
          <cell r="BU802">
            <v>0</v>
          </cell>
          <cell r="BV802">
            <v>0</v>
          </cell>
          <cell r="BW802">
            <v>0</v>
          </cell>
          <cell r="BX802">
            <v>0</v>
          </cell>
          <cell r="BY802">
            <v>0</v>
          </cell>
          <cell r="BZ802">
            <v>0</v>
          </cell>
          <cell r="CA802">
            <v>0</v>
          </cell>
          <cell r="CB802">
            <v>0</v>
          </cell>
          <cell r="CC802">
            <v>0</v>
          </cell>
          <cell r="CD802">
            <v>0</v>
          </cell>
          <cell r="CE802">
            <v>0</v>
          </cell>
          <cell r="CF802">
            <v>0</v>
          </cell>
          <cell r="CG802">
            <v>0</v>
          </cell>
          <cell r="CH802">
            <v>0</v>
          </cell>
          <cell r="CI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P802">
            <v>0</v>
          </cell>
          <cell r="CQ802">
            <v>0</v>
          </cell>
          <cell r="CR802">
            <v>0</v>
          </cell>
          <cell r="CS802">
            <v>0</v>
          </cell>
          <cell r="CT802">
            <v>0</v>
          </cell>
          <cell r="CU802">
            <v>0</v>
          </cell>
          <cell r="CV802">
            <v>0</v>
          </cell>
          <cell r="CW802">
            <v>0</v>
          </cell>
          <cell r="CX802">
            <v>0</v>
          </cell>
          <cell r="CY802">
            <v>0</v>
          </cell>
          <cell r="CZ802">
            <v>0</v>
          </cell>
          <cell r="DA802">
            <v>0</v>
          </cell>
          <cell r="DB802">
            <v>0</v>
          </cell>
          <cell r="DC802">
            <v>0</v>
          </cell>
          <cell r="DD802">
            <v>0</v>
          </cell>
          <cell r="DE802">
            <v>0</v>
          </cell>
          <cell r="DF802">
            <v>0</v>
          </cell>
          <cell r="DG802">
            <v>0</v>
          </cell>
          <cell r="DH802">
            <v>0</v>
          </cell>
          <cell r="DI802">
            <v>0</v>
          </cell>
          <cell r="DJ802">
            <v>0</v>
          </cell>
          <cell r="DK802">
            <v>0</v>
          </cell>
          <cell r="DL802">
            <v>0</v>
          </cell>
          <cell r="DM802">
            <v>0</v>
          </cell>
          <cell r="DN802">
            <v>0</v>
          </cell>
          <cell r="DO802">
            <v>0</v>
          </cell>
          <cell r="DP802">
            <v>0</v>
          </cell>
          <cell r="DQ802">
            <v>0</v>
          </cell>
          <cell r="DR802">
            <v>0</v>
          </cell>
          <cell r="DS802">
            <v>0</v>
          </cell>
          <cell r="DT802">
            <v>0</v>
          </cell>
          <cell r="DU802">
            <v>0</v>
          </cell>
          <cell r="DV802">
            <v>0</v>
          </cell>
          <cell r="DW802">
            <v>0</v>
          </cell>
          <cell r="DX802">
            <v>0</v>
          </cell>
          <cell r="DY802">
            <v>0</v>
          </cell>
          <cell r="DZ802">
            <v>0</v>
          </cell>
          <cell r="EA802">
            <v>0</v>
          </cell>
          <cell r="EB802">
            <v>0</v>
          </cell>
          <cell r="EC802">
            <v>0</v>
          </cell>
          <cell r="ED802">
            <v>0</v>
          </cell>
          <cell r="EE802">
            <v>0</v>
          </cell>
          <cell r="EF802">
            <v>0</v>
          </cell>
          <cell r="EG802">
            <v>0</v>
          </cell>
          <cell r="EH802">
            <v>0</v>
          </cell>
          <cell r="EI802">
            <v>0</v>
          </cell>
          <cell r="EJ802">
            <v>0</v>
          </cell>
          <cell r="EK802">
            <v>0</v>
          </cell>
          <cell r="EL802">
            <v>0</v>
          </cell>
          <cell r="EM802">
            <v>0</v>
          </cell>
          <cell r="EN802">
            <v>0</v>
          </cell>
          <cell r="EO802">
            <v>0</v>
          </cell>
          <cell r="EP802">
            <v>0</v>
          </cell>
          <cell r="EQ802">
            <v>0</v>
          </cell>
          <cell r="ER802">
            <v>0</v>
          </cell>
          <cell r="ES802">
            <v>0</v>
          </cell>
          <cell r="ET802">
            <v>0</v>
          </cell>
          <cell r="EU802">
            <v>0</v>
          </cell>
          <cell r="EV802">
            <v>0</v>
          </cell>
          <cell r="EW802">
            <v>0</v>
          </cell>
          <cell r="EX802">
            <v>0</v>
          </cell>
          <cell r="EY802">
            <v>0</v>
          </cell>
        </row>
        <row r="803">
          <cell r="A803" t="str">
            <v>Insurance-Life Unit-linked - premium</v>
          </cell>
          <cell r="B803">
            <v>94949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52658</v>
          </cell>
          <cell r="L803">
            <v>0</v>
          </cell>
          <cell r="M803">
            <v>0</v>
          </cell>
          <cell r="N803">
            <v>0</v>
          </cell>
          <cell r="O803">
            <v>39833</v>
          </cell>
          <cell r="P803">
            <v>39833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12825</v>
          </cell>
          <cell r="W803">
            <v>0</v>
          </cell>
          <cell r="X803">
            <v>12825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0</v>
          </cell>
          <cell r="BD803">
            <v>0</v>
          </cell>
          <cell r="BE803">
            <v>0</v>
          </cell>
          <cell r="BF803">
            <v>0</v>
          </cell>
          <cell r="BG803">
            <v>30000</v>
          </cell>
          <cell r="BH803">
            <v>30000</v>
          </cell>
          <cell r="BI803">
            <v>0</v>
          </cell>
          <cell r="BJ803">
            <v>0</v>
          </cell>
          <cell r="BK803">
            <v>0</v>
          </cell>
          <cell r="BL803">
            <v>0</v>
          </cell>
          <cell r="BM803">
            <v>0</v>
          </cell>
          <cell r="BN803">
            <v>0</v>
          </cell>
          <cell r="BO803">
            <v>0</v>
          </cell>
          <cell r="BP803">
            <v>0</v>
          </cell>
          <cell r="BQ803">
            <v>12291</v>
          </cell>
          <cell r="BR803">
            <v>12291</v>
          </cell>
          <cell r="BS803">
            <v>12291</v>
          </cell>
          <cell r="BT803">
            <v>0</v>
          </cell>
          <cell r="BU803">
            <v>0</v>
          </cell>
          <cell r="BV803">
            <v>0</v>
          </cell>
          <cell r="BW803">
            <v>0</v>
          </cell>
          <cell r="BX803">
            <v>0</v>
          </cell>
          <cell r="BY803">
            <v>0</v>
          </cell>
          <cell r="BZ803">
            <v>0</v>
          </cell>
          <cell r="CA803">
            <v>0</v>
          </cell>
          <cell r="CB803">
            <v>0</v>
          </cell>
          <cell r="CC803">
            <v>0</v>
          </cell>
          <cell r="CD803">
            <v>0</v>
          </cell>
          <cell r="CE803">
            <v>0</v>
          </cell>
          <cell r="CF803">
            <v>0</v>
          </cell>
          <cell r="CG803">
            <v>0</v>
          </cell>
          <cell r="CH803">
            <v>0</v>
          </cell>
          <cell r="CI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P803">
            <v>0</v>
          </cell>
          <cell r="CQ803">
            <v>0</v>
          </cell>
          <cell r="CR803">
            <v>0</v>
          </cell>
          <cell r="CS803">
            <v>0</v>
          </cell>
          <cell r="CT803">
            <v>0</v>
          </cell>
          <cell r="CU803">
            <v>0</v>
          </cell>
          <cell r="CV803">
            <v>0</v>
          </cell>
          <cell r="CW803">
            <v>0</v>
          </cell>
          <cell r="CX803">
            <v>0</v>
          </cell>
          <cell r="CY803">
            <v>0</v>
          </cell>
          <cell r="CZ803">
            <v>0</v>
          </cell>
          <cell r="DA803">
            <v>0</v>
          </cell>
          <cell r="DB803">
            <v>0</v>
          </cell>
          <cell r="DC803">
            <v>0</v>
          </cell>
          <cell r="DD803">
            <v>0</v>
          </cell>
          <cell r="DE803">
            <v>0</v>
          </cell>
          <cell r="DF803">
            <v>0</v>
          </cell>
          <cell r="DG803">
            <v>0</v>
          </cell>
          <cell r="DH803">
            <v>0</v>
          </cell>
          <cell r="DI803">
            <v>0</v>
          </cell>
          <cell r="DJ803">
            <v>0</v>
          </cell>
          <cell r="DK803">
            <v>0</v>
          </cell>
          <cell r="DL803">
            <v>0</v>
          </cell>
          <cell r="DM803">
            <v>0</v>
          </cell>
          <cell r="DN803">
            <v>0</v>
          </cell>
          <cell r="DO803">
            <v>0</v>
          </cell>
          <cell r="DP803">
            <v>0</v>
          </cell>
          <cell r="DQ803">
            <v>0</v>
          </cell>
          <cell r="DR803">
            <v>0</v>
          </cell>
          <cell r="DS803">
            <v>0</v>
          </cell>
          <cell r="DT803">
            <v>0</v>
          </cell>
          <cell r="DU803">
            <v>0</v>
          </cell>
          <cell r="DV803">
            <v>0</v>
          </cell>
          <cell r="DW803">
            <v>0</v>
          </cell>
          <cell r="DX803">
            <v>0</v>
          </cell>
          <cell r="DY803">
            <v>0</v>
          </cell>
          <cell r="DZ803">
            <v>0</v>
          </cell>
          <cell r="EA803">
            <v>0</v>
          </cell>
          <cell r="EB803">
            <v>0</v>
          </cell>
          <cell r="EC803">
            <v>0</v>
          </cell>
          <cell r="ED803">
            <v>0</v>
          </cell>
          <cell r="EE803">
            <v>0</v>
          </cell>
          <cell r="EF803">
            <v>0</v>
          </cell>
          <cell r="EG803">
            <v>0</v>
          </cell>
          <cell r="EH803">
            <v>0</v>
          </cell>
          <cell r="EI803">
            <v>0</v>
          </cell>
          <cell r="EJ803">
            <v>0</v>
          </cell>
          <cell r="EK803">
            <v>0</v>
          </cell>
          <cell r="EL803">
            <v>0</v>
          </cell>
          <cell r="EM803">
            <v>0</v>
          </cell>
          <cell r="EN803">
            <v>0</v>
          </cell>
          <cell r="EO803">
            <v>0</v>
          </cell>
          <cell r="EP803">
            <v>0</v>
          </cell>
          <cell r="EQ803">
            <v>0</v>
          </cell>
          <cell r="ER803">
            <v>0</v>
          </cell>
          <cell r="ES803">
            <v>0</v>
          </cell>
          <cell r="ET803">
            <v>0</v>
          </cell>
          <cell r="EU803">
            <v>0</v>
          </cell>
          <cell r="EV803">
            <v>0</v>
          </cell>
          <cell r="EW803">
            <v>0</v>
          </cell>
          <cell r="EX803">
            <v>0</v>
          </cell>
          <cell r="EY803">
            <v>0</v>
          </cell>
        </row>
        <row r="804">
          <cell r="A804" t="str">
            <v>Insurance-Life Unit-linked - single</v>
          </cell>
          <cell r="B804">
            <v>104554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61116</v>
          </cell>
          <cell r="L804">
            <v>0</v>
          </cell>
          <cell r="M804">
            <v>0</v>
          </cell>
          <cell r="N804">
            <v>0</v>
          </cell>
          <cell r="O804">
            <v>59665</v>
          </cell>
          <cell r="P804">
            <v>59665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1451</v>
          </cell>
          <cell r="W804">
            <v>0</v>
          </cell>
          <cell r="X804">
            <v>1451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0</v>
          </cell>
          <cell r="BD804">
            <v>0</v>
          </cell>
          <cell r="BE804">
            <v>0</v>
          </cell>
          <cell r="BF804">
            <v>0</v>
          </cell>
          <cell r="BG804">
            <v>36000</v>
          </cell>
          <cell r="BH804">
            <v>36000</v>
          </cell>
          <cell r="BI804">
            <v>0</v>
          </cell>
          <cell r="BJ804">
            <v>0</v>
          </cell>
          <cell r="BK804">
            <v>0</v>
          </cell>
          <cell r="BL804">
            <v>0</v>
          </cell>
          <cell r="BM804">
            <v>0</v>
          </cell>
          <cell r="BN804">
            <v>0</v>
          </cell>
          <cell r="BO804">
            <v>0</v>
          </cell>
          <cell r="BP804">
            <v>0</v>
          </cell>
          <cell r="BQ804">
            <v>7438</v>
          </cell>
          <cell r="BR804">
            <v>7438</v>
          </cell>
          <cell r="BS804">
            <v>7438</v>
          </cell>
          <cell r="BT804">
            <v>0</v>
          </cell>
          <cell r="BU804">
            <v>0</v>
          </cell>
          <cell r="BV804">
            <v>0</v>
          </cell>
          <cell r="BW804">
            <v>0</v>
          </cell>
          <cell r="BX804">
            <v>0</v>
          </cell>
          <cell r="BY804">
            <v>0</v>
          </cell>
          <cell r="BZ804">
            <v>0</v>
          </cell>
          <cell r="CA804">
            <v>0</v>
          </cell>
          <cell r="CB804">
            <v>0</v>
          </cell>
          <cell r="CC804">
            <v>0</v>
          </cell>
          <cell r="CD804">
            <v>0</v>
          </cell>
          <cell r="CE804">
            <v>0</v>
          </cell>
          <cell r="CF804">
            <v>0</v>
          </cell>
          <cell r="CG804">
            <v>0</v>
          </cell>
          <cell r="CH804">
            <v>0</v>
          </cell>
          <cell r="CI804">
            <v>0</v>
          </cell>
          <cell r="CJ804">
            <v>0</v>
          </cell>
          <cell r="CK804">
            <v>0</v>
          </cell>
          <cell r="CL804">
            <v>0</v>
          </cell>
          <cell r="CM804">
            <v>0</v>
          </cell>
          <cell r="CN804">
            <v>0</v>
          </cell>
          <cell r="CO804">
            <v>0</v>
          </cell>
          <cell r="CP804">
            <v>0</v>
          </cell>
          <cell r="CQ804">
            <v>0</v>
          </cell>
          <cell r="CR804">
            <v>0</v>
          </cell>
          <cell r="CS804">
            <v>0</v>
          </cell>
          <cell r="CT804">
            <v>0</v>
          </cell>
          <cell r="CU804">
            <v>0</v>
          </cell>
          <cell r="CV804">
            <v>0</v>
          </cell>
          <cell r="CW804">
            <v>0</v>
          </cell>
          <cell r="CX804">
            <v>0</v>
          </cell>
          <cell r="CY804">
            <v>0</v>
          </cell>
          <cell r="CZ804">
            <v>0</v>
          </cell>
          <cell r="DA804">
            <v>0</v>
          </cell>
          <cell r="DB804">
            <v>0</v>
          </cell>
          <cell r="DC804">
            <v>0</v>
          </cell>
          <cell r="DD804">
            <v>0</v>
          </cell>
          <cell r="DE804">
            <v>0</v>
          </cell>
          <cell r="DF804">
            <v>0</v>
          </cell>
          <cell r="DG804">
            <v>0</v>
          </cell>
          <cell r="DH804">
            <v>0</v>
          </cell>
          <cell r="DI804">
            <v>0</v>
          </cell>
          <cell r="DJ804">
            <v>0</v>
          </cell>
          <cell r="DK804">
            <v>0</v>
          </cell>
          <cell r="DL804">
            <v>0</v>
          </cell>
          <cell r="DM804">
            <v>0</v>
          </cell>
          <cell r="DN804">
            <v>0</v>
          </cell>
          <cell r="DO804">
            <v>0</v>
          </cell>
          <cell r="DP804">
            <v>0</v>
          </cell>
          <cell r="DQ804">
            <v>0</v>
          </cell>
          <cell r="DR804">
            <v>0</v>
          </cell>
          <cell r="DS804">
            <v>0</v>
          </cell>
          <cell r="DT804">
            <v>0</v>
          </cell>
          <cell r="DU804">
            <v>0</v>
          </cell>
          <cell r="DV804">
            <v>0</v>
          </cell>
          <cell r="DW804">
            <v>0</v>
          </cell>
          <cell r="DX804">
            <v>0</v>
          </cell>
          <cell r="DY804">
            <v>0</v>
          </cell>
          <cell r="DZ804">
            <v>0</v>
          </cell>
          <cell r="EA804">
            <v>0</v>
          </cell>
          <cell r="EB804">
            <v>0</v>
          </cell>
          <cell r="EC804">
            <v>0</v>
          </cell>
          <cell r="ED804">
            <v>0</v>
          </cell>
          <cell r="EE804">
            <v>0</v>
          </cell>
          <cell r="EF804">
            <v>0</v>
          </cell>
          <cell r="EG804">
            <v>0</v>
          </cell>
          <cell r="EH804">
            <v>0</v>
          </cell>
          <cell r="EI804">
            <v>0</v>
          </cell>
          <cell r="EJ804">
            <v>0</v>
          </cell>
          <cell r="EK804">
            <v>0</v>
          </cell>
          <cell r="EL804">
            <v>0</v>
          </cell>
          <cell r="EM804">
            <v>0</v>
          </cell>
          <cell r="EN804">
            <v>0</v>
          </cell>
          <cell r="EO804">
            <v>0</v>
          </cell>
          <cell r="EP804">
            <v>0</v>
          </cell>
          <cell r="EQ804">
            <v>0</v>
          </cell>
          <cell r="ER804">
            <v>0</v>
          </cell>
          <cell r="ES804">
            <v>0</v>
          </cell>
          <cell r="ET804">
            <v>0</v>
          </cell>
          <cell r="EU804">
            <v>0</v>
          </cell>
          <cell r="EV804">
            <v>0</v>
          </cell>
          <cell r="EW804">
            <v>0</v>
          </cell>
          <cell r="EX804">
            <v>0</v>
          </cell>
          <cell r="EY804">
            <v>0</v>
          </cell>
        </row>
        <row r="805">
          <cell r="A805" t="str">
            <v>TOTAL - Total Life</v>
          </cell>
          <cell r="B805">
            <v>792512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508596</v>
          </cell>
          <cell r="L805">
            <v>0</v>
          </cell>
          <cell r="M805">
            <v>0</v>
          </cell>
          <cell r="N805">
            <v>0</v>
          </cell>
          <cell r="O805">
            <v>467608</v>
          </cell>
          <cell r="P805">
            <v>99498</v>
          </cell>
          <cell r="Q805">
            <v>368110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40988</v>
          </cell>
          <cell r="W805">
            <v>26712</v>
          </cell>
          <cell r="X805">
            <v>14276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0</v>
          </cell>
          <cell r="BD805">
            <v>0</v>
          </cell>
          <cell r="BE805">
            <v>0</v>
          </cell>
          <cell r="BF805">
            <v>0</v>
          </cell>
          <cell r="BG805">
            <v>66000</v>
          </cell>
          <cell r="BH805">
            <v>66000</v>
          </cell>
          <cell r="BI805">
            <v>0</v>
          </cell>
          <cell r="BJ805">
            <v>0</v>
          </cell>
          <cell r="BK805">
            <v>0</v>
          </cell>
          <cell r="BL805">
            <v>0</v>
          </cell>
          <cell r="BM805">
            <v>0</v>
          </cell>
          <cell r="BN805">
            <v>0</v>
          </cell>
          <cell r="BO805">
            <v>11475</v>
          </cell>
          <cell r="BP805">
            <v>11475</v>
          </cell>
          <cell r="BQ805">
            <v>206441</v>
          </cell>
          <cell r="BR805">
            <v>206441</v>
          </cell>
          <cell r="BS805">
            <v>19729</v>
          </cell>
          <cell r="BT805">
            <v>186712</v>
          </cell>
          <cell r="BU805">
            <v>0</v>
          </cell>
          <cell r="BV805">
            <v>0</v>
          </cell>
          <cell r="BW805">
            <v>0</v>
          </cell>
          <cell r="BX805">
            <v>0</v>
          </cell>
          <cell r="BY805">
            <v>0</v>
          </cell>
          <cell r="BZ805">
            <v>0</v>
          </cell>
          <cell r="CA805">
            <v>0</v>
          </cell>
          <cell r="CB805">
            <v>0</v>
          </cell>
          <cell r="CC805">
            <v>0</v>
          </cell>
          <cell r="CD805">
            <v>0</v>
          </cell>
          <cell r="CE805">
            <v>0</v>
          </cell>
          <cell r="CF805">
            <v>0</v>
          </cell>
          <cell r="CG805">
            <v>0</v>
          </cell>
          <cell r="CH805">
            <v>0</v>
          </cell>
          <cell r="CI805">
            <v>0</v>
          </cell>
          <cell r="CJ805">
            <v>0</v>
          </cell>
          <cell r="CK805">
            <v>0</v>
          </cell>
          <cell r="CL805">
            <v>0</v>
          </cell>
          <cell r="CM805">
            <v>0</v>
          </cell>
          <cell r="CN805">
            <v>0</v>
          </cell>
          <cell r="CO805">
            <v>0</v>
          </cell>
          <cell r="CP805">
            <v>0</v>
          </cell>
          <cell r="CQ805">
            <v>0</v>
          </cell>
          <cell r="CR805">
            <v>0</v>
          </cell>
          <cell r="CS805">
            <v>0</v>
          </cell>
          <cell r="CT805">
            <v>0</v>
          </cell>
          <cell r="CU805">
            <v>0</v>
          </cell>
          <cell r="CV805">
            <v>0</v>
          </cell>
          <cell r="CW805">
            <v>0</v>
          </cell>
          <cell r="CX805">
            <v>0</v>
          </cell>
          <cell r="CY805">
            <v>0</v>
          </cell>
          <cell r="CZ805">
            <v>0</v>
          </cell>
          <cell r="DA805">
            <v>0</v>
          </cell>
          <cell r="DB805">
            <v>0</v>
          </cell>
          <cell r="DC805">
            <v>0</v>
          </cell>
          <cell r="DD805">
            <v>0</v>
          </cell>
          <cell r="DE805">
            <v>0</v>
          </cell>
          <cell r="DF805">
            <v>0</v>
          </cell>
          <cell r="DG805">
            <v>0</v>
          </cell>
          <cell r="DH805">
            <v>0</v>
          </cell>
          <cell r="DI805">
            <v>0</v>
          </cell>
          <cell r="DJ805">
            <v>0</v>
          </cell>
          <cell r="DK805">
            <v>0</v>
          </cell>
          <cell r="DL805">
            <v>0</v>
          </cell>
          <cell r="DM805">
            <v>0</v>
          </cell>
          <cell r="DN805">
            <v>0</v>
          </cell>
          <cell r="DO805">
            <v>0</v>
          </cell>
          <cell r="DP805">
            <v>0</v>
          </cell>
          <cell r="DQ805">
            <v>0</v>
          </cell>
          <cell r="DR805">
            <v>0</v>
          </cell>
          <cell r="DS805">
            <v>0</v>
          </cell>
          <cell r="DT805">
            <v>0</v>
          </cell>
          <cell r="DU805">
            <v>0</v>
          </cell>
          <cell r="DV805">
            <v>0</v>
          </cell>
          <cell r="DW805">
            <v>0</v>
          </cell>
          <cell r="DX805">
            <v>0</v>
          </cell>
          <cell r="DY805">
            <v>0</v>
          </cell>
          <cell r="DZ805">
            <v>0</v>
          </cell>
          <cell r="EA805">
            <v>0</v>
          </cell>
          <cell r="EB805">
            <v>0</v>
          </cell>
          <cell r="EC805">
            <v>0</v>
          </cell>
          <cell r="ED805">
            <v>0</v>
          </cell>
          <cell r="EE805">
            <v>0</v>
          </cell>
          <cell r="EF805">
            <v>0</v>
          </cell>
          <cell r="EG805">
            <v>0</v>
          </cell>
          <cell r="EH805">
            <v>0</v>
          </cell>
          <cell r="EI805">
            <v>0</v>
          </cell>
          <cell r="EJ805">
            <v>0</v>
          </cell>
          <cell r="EK805">
            <v>0</v>
          </cell>
          <cell r="EL805">
            <v>0</v>
          </cell>
          <cell r="EM805">
            <v>0</v>
          </cell>
          <cell r="EN805">
            <v>0</v>
          </cell>
          <cell r="EO805">
            <v>0</v>
          </cell>
          <cell r="EP805">
            <v>0</v>
          </cell>
          <cell r="EQ805">
            <v>0</v>
          </cell>
          <cell r="ER805">
            <v>0</v>
          </cell>
          <cell r="ES805">
            <v>0</v>
          </cell>
          <cell r="ET805">
            <v>0</v>
          </cell>
          <cell r="EU805">
            <v>0</v>
          </cell>
          <cell r="EV805">
            <v>0</v>
          </cell>
          <cell r="EW805">
            <v>0</v>
          </cell>
          <cell r="EX805">
            <v>0</v>
          </cell>
          <cell r="EY805">
            <v>0</v>
          </cell>
        </row>
        <row r="806">
          <cell r="A806" t="str">
            <v>Insurance-Life - premium</v>
          </cell>
          <cell r="B806">
            <v>164110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109247</v>
          </cell>
          <cell r="L806">
            <v>0</v>
          </cell>
          <cell r="M806">
            <v>0</v>
          </cell>
          <cell r="N806">
            <v>0</v>
          </cell>
          <cell r="O806">
            <v>79058</v>
          </cell>
          <cell r="P806">
            <v>39833</v>
          </cell>
          <cell r="Q806">
            <v>39225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30189</v>
          </cell>
          <cell r="W806">
            <v>17364</v>
          </cell>
          <cell r="X806">
            <v>12825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0</v>
          </cell>
          <cell r="BD806">
            <v>0</v>
          </cell>
          <cell r="BE806">
            <v>0</v>
          </cell>
          <cell r="BF806">
            <v>0</v>
          </cell>
          <cell r="BG806">
            <v>30000</v>
          </cell>
          <cell r="BH806">
            <v>30000</v>
          </cell>
          <cell r="BI806">
            <v>0</v>
          </cell>
          <cell r="BJ806">
            <v>0</v>
          </cell>
          <cell r="BK806">
            <v>0</v>
          </cell>
          <cell r="BL806">
            <v>0</v>
          </cell>
          <cell r="BM806">
            <v>0</v>
          </cell>
          <cell r="BN806">
            <v>0</v>
          </cell>
          <cell r="BO806">
            <v>3892</v>
          </cell>
          <cell r="BP806">
            <v>3892</v>
          </cell>
          <cell r="BQ806">
            <v>20971</v>
          </cell>
          <cell r="BR806">
            <v>20971</v>
          </cell>
          <cell r="BS806">
            <v>12291</v>
          </cell>
          <cell r="BT806">
            <v>8680</v>
          </cell>
          <cell r="BU806">
            <v>0</v>
          </cell>
          <cell r="BV806">
            <v>0</v>
          </cell>
          <cell r="BW806">
            <v>0</v>
          </cell>
          <cell r="BX806">
            <v>0</v>
          </cell>
          <cell r="BY806">
            <v>0</v>
          </cell>
          <cell r="BZ806">
            <v>0</v>
          </cell>
          <cell r="CA806">
            <v>0</v>
          </cell>
          <cell r="CB806">
            <v>0</v>
          </cell>
          <cell r="CC806">
            <v>0</v>
          </cell>
          <cell r="CD806">
            <v>0</v>
          </cell>
          <cell r="CE806">
            <v>0</v>
          </cell>
          <cell r="CF806">
            <v>0</v>
          </cell>
          <cell r="CG806">
            <v>0</v>
          </cell>
          <cell r="CH806">
            <v>0</v>
          </cell>
          <cell r="CI806">
            <v>0</v>
          </cell>
          <cell r="CJ806">
            <v>0</v>
          </cell>
          <cell r="CK806">
            <v>0</v>
          </cell>
          <cell r="CL806">
            <v>0</v>
          </cell>
          <cell r="CM806">
            <v>0</v>
          </cell>
          <cell r="CN806">
            <v>0</v>
          </cell>
          <cell r="CO806">
            <v>0</v>
          </cell>
          <cell r="CP806">
            <v>0</v>
          </cell>
          <cell r="CQ806">
            <v>0</v>
          </cell>
          <cell r="CR806">
            <v>0</v>
          </cell>
          <cell r="CS806">
            <v>0</v>
          </cell>
          <cell r="CT806">
            <v>0</v>
          </cell>
          <cell r="CU806">
            <v>0</v>
          </cell>
          <cell r="CV806">
            <v>0</v>
          </cell>
          <cell r="CW806">
            <v>0</v>
          </cell>
          <cell r="CX806">
            <v>0</v>
          </cell>
          <cell r="CY806">
            <v>0</v>
          </cell>
          <cell r="CZ806">
            <v>0</v>
          </cell>
          <cell r="DA806">
            <v>0</v>
          </cell>
          <cell r="DB806">
            <v>0</v>
          </cell>
          <cell r="DC806">
            <v>0</v>
          </cell>
          <cell r="DD806">
            <v>0</v>
          </cell>
          <cell r="DE806">
            <v>0</v>
          </cell>
          <cell r="DF806">
            <v>0</v>
          </cell>
          <cell r="DG806">
            <v>0</v>
          </cell>
          <cell r="DH806">
            <v>0</v>
          </cell>
          <cell r="DI806">
            <v>0</v>
          </cell>
          <cell r="DJ806">
            <v>0</v>
          </cell>
          <cell r="DK806">
            <v>0</v>
          </cell>
          <cell r="DL806">
            <v>0</v>
          </cell>
          <cell r="DM806">
            <v>0</v>
          </cell>
          <cell r="DN806">
            <v>0</v>
          </cell>
          <cell r="DO806">
            <v>0</v>
          </cell>
          <cell r="DP806">
            <v>0</v>
          </cell>
          <cell r="DQ806">
            <v>0</v>
          </cell>
          <cell r="DR806">
            <v>0</v>
          </cell>
          <cell r="DS806">
            <v>0</v>
          </cell>
          <cell r="DT806">
            <v>0</v>
          </cell>
          <cell r="DU806">
            <v>0</v>
          </cell>
          <cell r="DV806">
            <v>0</v>
          </cell>
          <cell r="DW806">
            <v>0</v>
          </cell>
          <cell r="DX806">
            <v>0</v>
          </cell>
          <cell r="DY806">
            <v>0</v>
          </cell>
          <cell r="DZ806">
            <v>0</v>
          </cell>
          <cell r="EA806">
            <v>0</v>
          </cell>
          <cell r="EB806">
            <v>0</v>
          </cell>
          <cell r="EC806">
            <v>0</v>
          </cell>
          <cell r="ED806">
            <v>0</v>
          </cell>
          <cell r="EE806">
            <v>0</v>
          </cell>
          <cell r="EF806">
            <v>0</v>
          </cell>
          <cell r="EG806">
            <v>0</v>
          </cell>
          <cell r="EH806">
            <v>0</v>
          </cell>
          <cell r="EI806">
            <v>0</v>
          </cell>
          <cell r="EJ806">
            <v>0</v>
          </cell>
          <cell r="EK806">
            <v>0</v>
          </cell>
          <cell r="EL806">
            <v>0</v>
          </cell>
          <cell r="EM806">
            <v>0</v>
          </cell>
          <cell r="EN806">
            <v>0</v>
          </cell>
          <cell r="EO806">
            <v>0</v>
          </cell>
          <cell r="EP806">
            <v>0</v>
          </cell>
          <cell r="EQ806">
            <v>0</v>
          </cell>
          <cell r="ER806">
            <v>0</v>
          </cell>
          <cell r="ES806">
            <v>0</v>
          </cell>
          <cell r="ET806">
            <v>0</v>
          </cell>
          <cell r="EU806">
            <v>0</v>
          </cell>
          <cell r="EV806">
            <v>0</v>
          </cell>
          <cell r="EW806">
            <v>0</v>
          </cell>
          <cell r="EX806">
            <v>0</v>
          </cell>
          <cell r="EY806">
            <v>0</v>
          </cell>
        </row>
        <row r="807">
          <cell r="A807" t="str">
            <v>Insurance-Life - single</v>
          </cell>
          <cell r="B807">
            <v>628402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399349</v>
          </cell>
          <cell r="L807">
            <v>0</v>
          </cell>
          <cell r="M807">
            <v>0</v>
          </cell>
          <cell r="N807">
            <v>0</v>
          </cell>
          <cell r="O807">
            <v>388550</v>
          </cell>
          <cell r="P807">
            <v>59665</v>
          </cell>
          <cell r="Q807">
            <v>328885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10799</v>
          </cell>
          <cell r="W807">
            <v>9348</v>
          </cell>
          <cell r="X807">
            <v>1451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0</v>
          </cell>
          <cell r="BD807">
            <v>0</v>
          </cell>
          <cell r="BE807">
            <v>0</v>
          </cell>
          <cell r="BF807">
            <v>0</v>
          </cell>
          <cell r="BG807">
            <v>36000</v>
          </cell>
          <cell r="BH807">
            <v>36000</v>
          </cell>
          <cell r="BI807">
            <v>0</v>
          </cell>
          <cell r="BJ807">
            <v>0</v>
          </cell>
          <cell r="BK807">
            <v>0</v>
          </cell>
          <cell r="BL807">
            <v>0</v>
          </cell>
          <cell r="BM807">
            <v>0</v>
          </cell>
          <cell r="BN807">
            <v>0</v>
          </cell>
          <cell r="BO807">
            <v>7583</v>
          </cell>
          <cell r="BP807">
            <v>7583</v>
          </cell>
          <cell r="BQ807">
            <v>185470</v>
          </cell>
          <cell r="BR807">
            <v>185470</v>
          </cell>
          <cell r="BS807">
            <v>7438</v>
          </cell>
          <cell r="BT807">
            <v>178032</v>
          </cell>
          <cell r="BU807">
            <v>0</v>
          </cell>
          <cell r="BV807">
            <v>0</v>
          </cell>
          <cell r="BW807">
            <v>0</v>
          </cell>
          <cell r="BX807">
            <v>0</v>
          </cell>
          <cell r="BY807">
            <v>0</v>
          </cell>
          <cell r="BZ807">
            <v>0</v>
          </cell>
          <cell r="CA807">
            <v>0</v>
          </cell>
          <cell r="CB807">
            <v>0</v>
          </cell>
          <cell r="CC807">
            <v>0</v>
          </cell>
          <cell r="CD807">
            <v>0</v>
          </cell>
          <cell r="CE807">
            <v>0</v>
          </cell>
          <cell r="CF807">
            <v>0</v>
          </cell>
          <cell r="CG807">
            <v>0</v>
          </cell>
          <cell r="CH807">
            <v>0</v>
          </cell>
          <cell r="CI807">
            <v>0</v>
          </cell>
          <cell r="CJ807">
            <v>0</v>
          </cell>
          <cell r="CK807">
            <v>0</v>
          </cell>
          <cell r="CL807">
            <v>0</v>
          </cell>
          <cell r="CM807">
            <v>0</v>
          </cell>
          <cell r="CN807">
            <v>0</v>
          </cell>
          <cell r="CO807">
            <v>0</v>
          </cell>
          <cell r="CP807">
            <v>0</v>
          </cell>
          <cell r="CQ807">
            <v>0</v>
          </cell>
          <cell r="CR807">
            <v>0</v>
          </cell>
          <cell r="CS807">
            <v>0</v>
          </cell>
          <cell r="CT807">
            <v>0</v>
          </cell>
          <cell r="CU807">
            <v>0</v>
          </cell>
          <cell r="CV807">
            <v>0</v>
          </cell>
          <cell r="CW807">
            <v>0</v>
          </cell>
          <cell r="CX807">
            <v>0</v>
          </cell>
          <cell r="CY807">
            <v>0</v>
          </cell>
          <cell r="CZ807">
            <v>0</v>
          </cell>
          <cell r="DA807">
            <v>0</v>
          </cell>
          <cell r="DB807">
            <v>0</v>
          </cell>
          <cell r="DC807">
            <v>0</v>
          </cell>
          <cell r="DD807">
            <v>0</v>
          </cell>
          <cell r="DE807">
            <v>0</v>
          </cell>
          <cell r="DF807">
            <v>0</v>
          </cell>
          <cell r="DG807">
            <v>0</v>
          </cell>
          <cell r="DH807">
            <v>0</v>
          </cell>
          <cell r="DI807">
            <v>0</v>
          </cell>
          <cell r="DJ807">
            <v>0</v>
          </cell>
          <cell r="DK807">
            <v>0</v>
          </cell>
          <cell r="DL807">
            <v>0</v>
          </cell>
          <cell r="DM807">
            <v>0</v>
          </cell>
          <cell r="DN807">
            <v>0</v>
          </cell>
          <cell r="DO807">
            <v>0</v>
          </cell>
          <cell r="DP807">
            <v>0</v>
          </cell>
          <cell r="DQ807">
            <v>0</v>
          </cell>
          <cell r="DR807">
            <v>0</v>
          </cell>
          <cell r="DS807">
            <v>0</v>
          </cell>
          <cell r="DT807">
            <v>0</v>
          </cell>
          <cell r="DU807">
            <v>0</v>
          </cell>
          <cell r="DV807">
            <v>0</v>
          </cell>
          <cell r="DW807">
            <v>0</v>
          </cell>
          <cell r="DX807">
            <v>0</v>
          </cell>
          <cell r="DY807">
            <v>0</v>
          </cell>
          <cell r="DZ807">
            <v>0</v>
          </cell>
          <cell r="EA807">
            <v>0</v>
          </cell>
          <cell r="EB807">
            <v>0</v>
          </cell>
          <cell r="EC807">
            <v>0</v>
          </cell>
          <cell r="ED807">
            <v>0</v>
          </cell>
          <cell r="EE807">
            <v>0</v>
          </cell>
          <cell r="EF807">
            <v>0</v>
          </cell>
          <cell r="EG807">
            <v>0</v>
          </cell>
          <cell r="EH807">
            <v>0</v>
          </cell>
          <cell r="EI807">
            <v>0</v>
          </cell>
          <cell r="EJ807">
            <v>0</v>
          </cell>
          <cell r="EK807">
            <v>0</v>
          </cell>
          <cell r="EL807">
            <v>0</v>
          </cell>
          <cell r="EM807">
            <v>0</v>
          </cell>
          <cell r="EN807">
            <v>0</v>
          </cell>
          <cell r="EO807">
            <v>0</v>
          </cell>
          <cell r="EP807">
            <v>0</v>
          </cell>
          <cell r="EQ807">
            <v>0</v>
          </cell>
          <cell r="ER807">
            <v>0</v>
          </cell>
          <cell r="ES807">
            <v>0</v>
          </cell>
          <cell r="ET807">
            <v>0</v>
          </cell>
          <cell r="EU807">
            <v>0</v>
          </cell>
          <cell r="EV807">
            <v>0</v>
          </cell>
          <cell r="EW807">
            <v>0</v>
          </cell>
          <cell r="EX807">
            <v>0</v>
          </cell>
          <cell r="EY807">
            <v>0</v>
          </cell>
        </row>
        <row r="808">
          <cell r="A808" t="str">
            <v>TOTAL - Total Life</v>
          </cell>
          <cell r="B808">
            <v>792512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508596</v>
          </cell>
          <cell r="L808">
            <v>0</v>
          </cell>
          <cell r="M808">
            <v>0</v>
          </cell>
          <cell r="N808">
            <v>0</v>
          </cell>
          <cell r="O808">
            <v>467608</v>
          </cell>
          <cell r="P808">
            <v>99498</v>
          </cell>
          <cell r="Q808">
            <v>368110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40988</v>
          </cell>
          <cell r="W808">
            <v>26712</v>
          </cell>
          <cell r="X808">
            <v>14276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>
            <v>0</v>
          </cell>
          <cell r="BF808">
            <v>0</v>
          </cell>
          <cell r="BG808">
            <v>66000</v>
          </cell>
          <cell r="BH808">
            <v>66000</v>
          </cell>
          <cell r="BI808">
            <v>0</v>
          </cell>
          <cell r="BJ808">
            <v>0</v>
          </cell>
          <cell r="BK808">
            <v>0</v>
          </cell>
          <cell r="BL808">
            <v>0</v>
          </cell>
          <cell r="BM808">
            <v>0</v>
          </cell>
          <cell r="BN808">
            <v>0</v>
          </cell>
          <cell r="BO808">
            <v>11475</v>
          </cell>
          <cell r="BP808">
            <v>11475</v>
          </cell>
          <cell r="BQ808">
            <v>206441</v>
          </cell>
          <cell r="BR808">
            <v>206441</v>
          </cell>
          <cell r="BS808">
            <v>19729</v>
          </cell>
          <cell r="BT808">
            <v>186712</v>
          </cell>
          <cell r="BU808">
            <v>0</v>
          </cell>
          <cell r="BV808">
            <v>0</v>
          </cell>
          <cell r="BW808">
            <v>0</v>
          </cell>
          <cell r="BX808">
            <v>0</v>
          </cell>
          <cell r="BY808">
            <v>0</v>
          </cell>
          <cell r="BZ808">
            <v>0</v>
          </cell>
          <cell r="CA808">
            <v>0</v>
          </cell>
          <cell r="CB808">
            <v>0</v>
          </cell>
          <cell r="CC808">
            <v>0</v>
          </cell>
          <cell r="CD808">
            <v>0</v>
          </cell>
          <cell r="CE808">
            <v>0</v>
          </cell>
          <cell r="CF808">
            <v>0</v>
          </cell>
          <cell r="CG808">
            <v>0</v>
          </cell>
          <cell r="CH808">
            <v>0</v>
          </cell>
          <cell r="CI808">
            <v>0</v>
          </cell>
          <cell r="CJ808">
            <v>0</v>
          </cell>
          <cell r="CK808">
            <v>0</v>
          </cell>
          <cell r="CL808">
            <v>0</v>
          </cell>
          <cell r="CM808">
            <v>0</v>
          </cell>
          <cell r="CN808">
            <v>0</v>
          </cell>
          <cell r="CO808">
            <v>0</v>
          </cell>
          <cell r="CP808">
            <v>0</v>
          </cell>
          <cell r="CQ808">
            <v>0</v>
          </cell>
          <cell r="CR808">
            <v>0</v>
          </cell>
          <cell r="CS808">
            <v>0</v>
          </cell>
          <cell r="CT808">
            <v>0</v>
          </cell>
          <cell r="CU808">
            <v>0</v>
          </cell>
          <cell r="CV808">
            <v>0</v>
          </cell>
          <cell r="CW808">
            <v>0</v>
          </cell>
          <cell r="CX808">
            <v>0</v>
          </cell>
          <cell r="CY808">
            <v>0</v>
          </cell>
          <cell r="CZ808">
            <v>0</v>
          </cell>
          <cell r="DA808">
            <v>0</v>
          </cell>
          <cell r="DB808">
            <v>0</v>
          </cell>
          <cell r="DC808">
            <v>0</v>
          </cell>
          <cell r="DD808">
            <v>0</v>
          </cell>
          <cell r="DE808">
            <v>0</v>
          </cell>
          <cell r="DF808">
            <v>0</v>
          </cell>
          <cell r="DG808">
            <v>0</v>
          </cell>
          <cell r="DH808">
            <v>0</v>
          </cell>
          <cell r="DI808">
            <v>0</v>
          </cell>
          <cell r="DJ808">
            <v>0</v>
          </cell>
          <cell r="DK808">
            <v>0</v>
          </cell>
          <cell r="DL808">
            <v>0</v>
          </cell>
          <cell r="DM808">
            <v>0</v>
          </cell>
          <cell r="DN808">
            <v>0</v>
          </cell>
          <cell r="DO808">
            <v>0</v>
          </cell>
          <cell r="DP808">
            <v>0</v>
          </cell>
          <cell r="DQ808">
            <v>0</v>
          </cell>
          <cell r="DR808">
            <v>0</v>
          </cell>
          <cell r="DS808">
            <v>0</v>
          </cell>
          <cell r="DT808">
            <v>0</v>
          </cell>
          <cell r="DU808">
            <v>0</v>
          </cell>
          <cell r="DV808">
            <v>0</v>
          </cell>
          <cell r="DW808">
            <v>0</v>
          </cell>
          <cell r="DX808">
            <v>0</v>
          </cell>
          <cell r="DY808">
            <v>0</v>
          </cell>
          <cell r="DZ808">
            <v>0</v>
          </cell>
          <cell r="EA808">
            <v>0</v>
          </cell>
          <cell r="EB808">
            <v>0</v>
          </cell>
          <cell r="EC808">
            <v>0</v>
          </cell>
          <cell r="ED808">
            <v>0</v>
          </cell>
          <cell r="EE808">
            <v>0</v>
          </cell>
          <cell r="EF808">
            <v>0</v>
          </cell>
          <cell r="EG808">
            <v>0</v>
          </cell>
          <cell r="EH808">
            <v>0</v>
          </cell>
          <cell r="EI808">
            <v>0</v>
          </cell>
          <cell r="EJ808">
            <v>0</v>
          </cell>
          <cell r="EK808">
            <v>0</v>
          </cell>
          <cell r="EL808">
            <v>0</v>
          </cell>
          <cell r="EM808">
            <v>0</v>
          </cell>
          <cell r="EN808">
            <v>0</v>
          </cell>
          <cell r="EO808">
            <v>0</v>
          </cell>
          <cell r="EP808">
            <v>0</v>
          </cell>
          <cell r="EQ808">
            <v>0</v>
          </cell>
          <cell r="ER808">
            <v>0</v>
          </cell>
          <cell r="ES808">
            <v>0</v>
          </cell>
          <cell r="ET808">
            <v>0</v>
          </cell>
          <cell r="EU808">
            <v>0</v>
          </cell>
          <cell r="EV808">
            <v>0</v>
          </cell>
          <cell r="EW808">
            <v>0</v>
          </cell>
          <cell r="EX808">
            <v>0</v>
          </cell>
          <cell r="EY808">
            <v>0</v>
          </cell>
        </row>
        <row r="809">
          <cell r="A809" t="str">
            <v>APE</v>
          </cell>
          <cell r="B809">
            <v>226950.2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149181.9</v>
          </cell>
          <cell r="L809">
            <v>0</v>
          </cell>
          <cell r="M809">
            <v>0</v>
          </cell>
          <cell r="N809">
            <v>0</v>
          </cell>
          <cell r="O809">
            <v>117913</v>
          </cell>
          <cell r="P809">
            <v>45799.5</v>
          </cell>
          <cell r="Q809">
            <v>72113.5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31268.9</v>
          </cell>
          <cell r="W809">
            <v>18298.8</v>
          </cell>
          <cell r="X809">
            <v>12970.1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0</v>
          </cell>
          <cell r="BD809">
            <v>0</v>
          </cell>
          <cell r="BE809">
            <v>0</v>
          </cell>
          <cell r="BF809">
            <v>0</v>
          </cell>
          <cell r="BG809">
            <v>33600</v>
          </cell>
          <cell r="BH809">
            <v>33600</v>
          </cell>
          <cell r="BI809">
            <v>0</v>
          </cell>
          <cell r="BJ809">
            <v>0</v>
          </cell>
          <cell r="BK809">
            <v>0</v>
          </cell>
          <cell r="BL809">
            <v>0</v>
          </cell>
          <cell r="BM809">
            <v>0</v>
          </cell>
          <cell r="BN809">
            <v>0</v>
          </cell>
          <cell r="BO809">
            <v>4650.3</v>
          </cell>
          <cell r="BP809">
            <v>4650.3</v>
          </cell>
          <cell r="BQ809">
            <v>39518</v>
          </cell>
          <cell r="BR809">
            <v>39518</v>
          </cell>
          <cell r="BS809">
            <v>13034.8</v>
          </cell>
          <cell r="BT809">
            <v>26483.200000000001</v>
          </cell>
          <cell r="BU809">
            <v>0</v>
          </cell>
          <cell r="BV809">
            <v>0</v>
          </cell>
          <cell r="BW809">
            <v>0</v>
          </cell>
          <cell r="BX809">
            <v>0</v>
          </cell>
          <cell r="BY809">
            <v>0</v>
          </cell>
          <cell r="BZ809">
            <v>0</v>
          </cell>
          <cell r="CA809">
            <v>0</v>
          </cell>
          <cell r="CB809">
            <v>0</v>
          </cell>
          <cell r="CC809">
            <v>0</v>
          </cell>
          <cell r="CD809">
            <v>0</v>
          </cell>
          <cell r="CE809">
            <v>0</v>
          </cell>
          <cell r="CF809">
            <v>0</v>
          </cell>
          <cell r="CG809">
            <v>0</v>
          </cell>
          <cell r="CH809">
            <v>0</v>
          </cell>
          <cell r="CI809">
            <v>0</v>
          </cell>
          <cell r="CJ809">
            <v>0</v>
          </cell>
          <cell r="CK809">
            <v>0</v>
          </cell>
          <cell r="CL809">
            <v>0</v>
          </cell>
          <cell r="CM809">
            <v>0</v>
          </cell>
          <cell r="CN809">
            <v>0</v>
          </cell>
          <cell r="CO809">
            <v>0</v>
          </cell>
          <cell r="CP809">
            <v>0</v>
          </cell>
          <cell r="CQ809">
            <v>0</v>
          </cell>
          <cell r="CR809">
            <v>0</v>
          </cell>
          <cell r="CS809">
            <v>0</v>
          </cell>
          <cell r="CT809">
            <v>0</v>
          </cell>
          <cell r="CU809">
            <v>0</v>
          </cell>
          <cell r="CV809">
            <v>0</v>
          </cell>
          <cell r="CW809">
            <v>0</v>
          </cell>
          <cell r="CX809">
            <v>0</v>
          </cell>
          <cell r="CY809">
            <v>0</v>
          </cell>
          <cell r="CZ809">
            <v>0</v>
          </cell>
          <cell r="DA809">
            <v>0</v>
          </cell>
          <cell r="DB809">
            <v>0</v>
          </cell>
          <cell r="DC809">
            <v>0</v>
          </cell>
          <cell r="DD809">
            <v>0</v>
          </cell>
          <cell r="DE809">
            <v>0</v>
          </cell>
          <cell r="DF809">
            <v>0</v>
          </cell>
          <cell r="DG809">
            <v>0</v>
          </cell>
          <cell r="DH809">
            <v>0</v>
          </cell>
          <cell r="DI809">
            <v>0</v>
          </cell>
          <cell r="DJ809">
            <v>0</v>
          </cell>
          <cell r="DK809">
            <v>0</v>
          </cell>
          <cell r="DL809">
            <v>0</v>
          </cell>
          <cell r="DM809">
            <v>0</v>
          </cell>
          <cell r="DN809">
            <v>0</v>
          </cell>
          <cell r="DO809">
            <v>0</v>
          </cell>
          <cell r="DP809">
            <v>0</v>
          </cell>
          <cell r="DQ809">
            <v>0</v>
          </cell>
          <cell r="DR809">
            <v>0</v>
          </cell>
          <cell r="DS809">
            <v>0</v>
          </cell>
          <cell r="DT809">
            <v>0</v>
          </cell>
          <cell r="DU809">
            <v>0</v>
          </cell>
          <cell r="DV809">
            <v>0</v>
          </cell>
          <cell r="DW809">
            <v>0</v>
          </cell>
          <cell r="DX809">
            <v>0</v>
          </cell>
          <cell r="DY809">
            <v>0</v>
          </cell>
          <cell r="DZ809">
            <v>0</v>
          </cell>
          <cell r="EA809">
            <v>0</v>
          </cell>
          <cell r="EB809">
            <v>0</v>
          </cell>
          <cell r="EC809">
            <v>0</v>
          </cell>
          <cell r="ED809">
            <v>0</v>
          </cell>
          <cell r="EE809">
            <v>0</v>
          </cell>
          <cell r="EF809">
            <v>0</v>
          </cell>
          <cell r="EG809">
            <v>0</v>
          </cell>
          <cell r="EH809">
            <v>0</v>
          </cell>
          <cell r="EI809">
            <v>0</v>
          </cell>
          <cell r="EJ809">
            <v>0</v>
          </cell>
          <cell r="EK809">
            <v>0</v>
          </cell>
          <cell r="EL809">
            <v>0</v>
          </cell>
          <cell r="EM809">
            <v>0</v>
          </cell>
          <cell r="EN809">
            <v>0</v>
          </cell>
          <cell r="EO809">
            <v>0</v>
          </cell>
          <cell r="EP809">
            <v>0</v>
          </cell>
          <cell r="EQ809">
            <v>0</v>
          </cell>
          <cell r="ER809">
            <v>0</v>
          </cell>
          <cell r="ES809">
            <v>0</v>
          </cell>
          <cell r="ET809">
            <v>0</v>
          </cell>
          <cell r="EU809">
            <v>0</v>
          </cell>
          <cell r="EV809">
            <v>0</v>
          </cell>
          <cell r="EW809">
            <v>0</v>
          </cell>
          <cell r="EX809">
            <v>0</v>
          </cell>
          <cell r="EY809">
            <v>0</v>
          </cell>
        </row>
        <row r="811">
          <cell r="A811" t="str">
            <v>Mortgages</v>
          </cell>
          <cell r="B811">
            <v>5503410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4633410</v>
          </cell>
          <cell r="L811">
            <v>0</v>
          </cell>
          <cell r="M811">
            <v>0</v>
          </cell>
          <cell r="N811">
            <v>0</v>
          </cell>
          <cell r="O811">
            <v>4633410</v>
          </cell>
          <cell r="P811">
            <v>4633410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0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570000</v>
          </cell>
          <cell r="BH811">
            <v>570000</v>
          </cell>
          <cell r="BI811">
            <v>0</v>
          </cell>
          <cell r="BJ811">
            <v>0</v>
          </cell>
          <cell r="BK811">
            <v>0</v>
          </cell>
          <cell r="BL811">
            <v>0</v>
          </cell>
          <cell r="BM811">
            <v>0</v>
          </cell>
          <cell r="BN811">
            <v>0</v>
          </cell>
          <cell r="BO811">
            <v>0</v>
          </cell>
          <cell r="BP811">
            <v>0</v>
          </cell>
          <cell r="BQ811">
            <v>300000</v>
          </cell>
          <cell r="BR811">
            <v>300000</v>
          </cell>
          <cell r="BS811">
            <v>300000</v>
          </cell>
          <cell r="BT811">
            <v>0</v>
          </cell>
          <cell r="BU811">
            <v>0</v>
          </cell>
          <cell r="BV811">
            <v>0</v>
          </cell>
          <cell r="BW811">
            <v>0</v>
          </cell>
          <cell r="BX811">
            <v>0</v>
          </cell>
          <cell r="BY811">
            <v>0</v>
          </cell>
          <cell r="BZ811">
            <v>0</v>
          </cell>
          <cell r="CA811">
            <v>0</v>
          </cell>
          <cell r="CB811">
            <v>0</v>
          </cell>
          <cell r="CC811">
            <v>0</v>
          </cell>
          <cell r="CD811">
            <v>0</v>
          </cell>
          <cell r="CE811">
            <v>0</v>
          </cell>
          <cell r="CF811">
            <v>0</v>
          </cell>
          <cell r="CG811">
            <v>0</v>
          </cell>
          <cell r="CH811">
            <v>0</v>
          </cell>
          <cell r="CI811">
            <v>0</v>
          </cell>
          <cell r="CJ811">
            <v>0</v>
          </cell>
          <cell r="CK811">
            <v>0</v>
          </cell>
          <cell r="CL811">
            <v>0</v>
          </cell>
          <cell r="CM811">
            <v>0</v>
          </cell>
          <cell r="CN811">
            <v>0</v>
          </cell>
          <cell r="CO811">
            <v>0</v>
          </cell>
          <cell r="CP811">
            <v>0</v>
          </cell>
          <cell r="CQ811">
            <v>0</v>
          </cell>
          <cell r="CR811">
            <v>0</v>
          </cell>
          <cell r="CS811">
            <v>0</v>
          </cell>
          <cell r="CT811">
            <v>0</v>
          </cell>
          <cell r="CU811">
            <v>0</v>
          </cell>
          <cell r="CV811">
            <v>0</v>
          </cell>
          <cell r="CW811">
            <v>0</v>
          </cell>
          <cell r="CX811">
            <v>0</v>
          </cell>
          <cell r="CY811">
            <v>0</v>
          </cell>
          <cell r="CZ811">
            <v>0</v>
          </cell>
          <cell r="DA811">
            <v>0</v>
          </cell>
          <cell r="DB811">
            <v>0</v>
          </cell>
          <cell r="DC811">
            <v>0</v>
          </cell>
          <cell r="DD811">
            <v>0</v>
          </cell>
          <cell r="DE811">
            <v>0</v>
          </cell>
          <cell r="DF811">
            <v>0</v>
          </cell>
          <cell r="DG811">
            <v>0</v>
          </cell>
          <cell r="DH811">
            <v>0</v>
          </cell>
          <cell r="DI811">
            <v>0</v>
          </cell>
          <cell r="DJ811">
            <v>0</v>
          </cell>
          <cell r="DK811">
            <v>0</v>
          </cell>
          <cell r="DL811">
            <v>0</v>
          </cell>
          <cell r="DM811">
            <v>0</v>
          </cell>
          <cell r="DN811">
            <v>0</v>
          </cell>
          <cell r="DO811">
            <v>0</v>
          </cell>
          <cell r="DP811">
            <v>0</v>
          </cell>
          <cell r="DQ811">
            <v>0</v>
          </cell>
          <cell r="DR811">
            <v>0</v>
          </cell>
          <cell r="DS811">
            <v>0</v>
          </cell>
          <cell r="DT811">
            <v>0</v>
          </cell>
          <cell r="DU811">
            <v>0</v>
          </cell>
          <cell r="DV811">
            <v>0</v>
          </cell>
          <cell r="DW811">
            <v>0</v>
          </cell>
          <cell r="DX811">
            <v>0</v>
          </cell>
          <cell r="DY811">
            <v>0</v>
          </cell>
          <cell r="DZ811">
            <v>0</v>
          </cell>
          <cell r="EA811">
            <v>0</v>
          </cell>
          <cell r="EB811">
            <v>0</v>
          </cell>
          <cell r="EC811">
            <v>0</v>
          </cell>
          <cell r="ED811">
            <v>0</v>
          </cell>
          <cell r="EE811">
            <v>0</v>
          </cell>
          <cell r="EF811">
            <v>0</v>
          </cell>
          <cell r="EG811">
            <v>0</v>
          </cell>
          <cell r="EH811">
            <v>0</v>
          </cell>
          <cell r="EI811">
            <v>0</v>
          </cell>
          <cell r="EJ811">
            <v>0</v>
          </cell>
          <cell r="EK811">
            <v>0</v>
          </cell>
          <cell r="EL811">
            <v>0</v>
          </cell>
          <cell r="EM811">
            <v>0</v>
          </cell>
          <cell r="EN811">
            <v>0</v>
          </cell>
          <cell r="EO811">
            <v>0</v>
          </cell>
          <cell r="EP811">
            <v>0</v>
          </cell>
          <cell r="EQ811">
            <v>0</v>
          </cell>
          <cell r="ER811">
            <v>0</v>
          </cell>
          <cell r="ES811">
            <v>0</v>
          </cell>
          <cell r="ET811">
            <v>0</v>
          </cell>
          <cell r="EU811">
            <v>0</v>
          </cell>
          <cell r="EV811">
            <v>0</v>
          </cell>
          <cell r="EW811">
            <v>0</v>
          </cell>
          <cell r="EX811">
            <v>0</v>
          </cell>
          <cell r="EY811">
            <v>0</v>
          </cell>
        </row>
        <row r="812">
          <cell r="A812" t="str">
            <v>Total - Total Mortgages</v>
          </cell>
          <cell r="B812">
            <v>5503410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4633410</v>
          </cell>
          <cell r="L812">
            <v>0</v>
          </cell>
          <cell r="M812">
            <v>0</v>
          </cell>
          <cell r="N812">
            <v>0</v>
          </cell>
          <cell r="O812">
            <v>4633410</v>
          </cell>
          <cell r="P812">
            <v>4633410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570000</v>
          </cell>
          <cell r="BH812">
            <v>570000</v>
          </cell>
          <cell r="BI812">
            <v>0</v>
          </cell>
          <cell r="BJ812">
            <v>0</v>
          </cell>
          <cell r="BK812">
            <v>0</v>
          </cell>
          <cell r="BL812">
            <v>0</v>
          </cell>
          <cell r="BM812">
            <v>0</v>
          </cell>
          <cell r="BN812">
            <v>0</v>
          </cell>
          <cell r="BO812">
            <v>0</v>
          </cell>
          <cell r="BP812">
            <v>0</v>
          </cell>
          <cell r="BQ812">
            <v>300000</v>
          </cell>
          <cell r="BR812">
            <v>300000</v>
          </cell>
          <cell r="BS812">
            <v>300000</v>
          </cell>
          <cell r="BT812">
            <v>0</v>
          </cell>
          <cell r="BU812">
            <v>0</v>
          </cell>
          <cell r="BV812">
            <v>0</v>
          </cell>
          <cell r="BW812">
            <v>0</v>
          </cell>
          <cell r="BX812">
            <v>0</v>
          </cell>
          <cell r="BY812">
            <v>0</v>
          </cell>
          <cell r="BZ812">
            <v>0</v>
          </cell>
          <cell r="CA812">
            <v>0</v>
          </cell>
          <cell r="CB812">
            <v>0</v>
          </cell>
          <cell r="CC812">
            <v>0</v>
          </cell>
          <cell r="CD812">
            <v>0</v>
          </cell>
          <cell r="CE812">
            <v>0</v>
          </cell>
          <cell r="CF812">
            <v>0</v>
          </cell>
          <cell r="CG812">
            <v>0</v>
          </cell>
          <cell r="CH812">
            <v>0</v>
          </cell>
          <cell r="CI812">
            <v>0</v>
          </cell>
          <cell r="CJ812">
            <v>0</v>
          </cell>
          <cell r="CK812">
            <v>0</v>
          </cell>
          <cell r="CL812">
            <v>0</v>
          </cell>
          <cell r="CM812">
            <v>0</v>
          </cell>
          <cell r="CN812">
            <v>0</v>
          </cell>
          <cell r="CO812">
            <v>0</v>
          </cell>
          <cell r="CP812">
            <v>0</v>
          </cell>
          <cell r="CQ812">
            <v>0</v>
          </cell>
          <cell r="CR812">
            <v>0</v>
          </cell>
          <cell r="CS812">
            <v>0</v>
          </cell>
          <cell r="CT812">
            <v>0</v>
          </cell>
          <cell r="CU812">
            <v>0</v>
          </cell>
          <cell r="CV812">
            <v>0</v>
          </cell>
          <cell r="CW812">
            <v>0</v>
          </cell>
          <cell r="CX812">
            <v>0</v>
          </cell>
          <cell r="CY812">
            <v>0</v>
          </cell>
          <cell r="CZ812">
            <v>0</v>
          </cell>
          <cell r="DA812">
            <v>0</v>
          </cell>
          <cell r="DB812">
            <v>0</v>
          </cell>
          <cell r="DC812">
            <v>0</v>
          </cell>
          <cell r="DD812">
            <v>0</v>
          </cell>
          <cell r="DE812">
            <v>0</v>
          </cell>
          <cell r="DF812">
            <v>0</v>
          </cell>
          <cell r="DG812">
            <v>0</v>
          </cell>
          <cell r="DH812">
            <v>0</v>
          </cell>
          <cell r="DI812">
            <v>0</v>
          </cell>
          <cell r="DJ812">
            <v>0</v>
          </cell>
          <cell r="DK812">
            <v>0</v>
          </cell>
          <cell r="DL812">
            <v>0</v>
          </cell>
          <cell r="DM812">
            <v>0</v>
          </cell>
          <cell r="DN812">
            <v>0</v>
          </cell>
          <cell r="DO812">
            <v>0</v>
          </cell>
          <cell r="DP812">
            <v>0</v>
          </cell>
          <cell r="DQ812">
            <v>0</v>
          </cell>
          <cell r="DR812">
            <v>0</v>
          </cell>
          <cell r="DS812">
            <v>0</v>
          </cell>
          <cell r="DT812">
            <v>0</v>
          </cell>
          <cell r="DU812">
            <v>0</v>
          </cell>
          <cell r="DV812">
            <v>0</v>
          </cell>
          <cell r="DW812">
            <v>0</v>
          </cell>
          <cell r="DX812">
            <v>0</v>
          </cell>
          <cell r="DY812">
            <v>0</v>
          </cell>
          <cell r="DZ812">
            <v>0</v>
          </cell>
          <cell r="EA812">
            <v>0</v>
          </cell>
          <cell r="EB812">
            <v>0</v>
          </cell>
          <cell r="EC812">
            <v>0</v>
          </cell>
          <cell r="ED812">
            <v>0</v>
          </cell>
          <cell r="EE812">
            <v>0</v>
          </cell>
          <cell r="EF812">
            <v>0</v>
          </cell>
          <cell r="EG812">
            <v>0</v>
          </cell>
          <cell r="EH812">
            <v>0</v>
          </cell>
          <cell r="EI812">
            <v>0</v>
          </cell>
          <cell r="EJ812">
            <v>0</v>
          </cell>
          <cell r="EK812">
            <v>0</v>
          </cell>
          <cell r="EL812">
            <v>0</v>
          </cell>
          <cell r="EM812">
            <v>0</v>
          </cell>
          <cell r="EN812">
            <v>0</v>
          </cell>
          <cell r="EO812">
            <v>0</v>
          </cell>
          <cell r="EP812">
            <v>0</v>
          </cell>
          <cell r="EQ812">
            <v>0</v>
          </cell>
          <cell r="ER812">
            <v>0</v>
          </cell>
          <cell r="ES812">
            <v>0</v>
          </cell>
          <cell r="ET812">
            <v>0</v>
          </cell>
          <cell r="EU812">
            <v>0</v>
          </cell>
          <cell r="EV812">
            <v>0</v>
          </cell>
          <cell r="EW812">
            <v>0</v>
          </cell>
          <cell r="EX812">
            <v>0</v>
          </cell>
          <cell r="EY812">
            <v>0</v>
          </cell>
        </row>
        <row r="814">
          <cell r="A814" t="str">
            <v>MRI - DQ0024 Non-Life portfolio net growth</v>
          </cell>
        </row>
        <row r="815">
          <cell r="A815" t="str">
            <v>ACCIDENT &amp; HEALTH</v>
          </cell>
        </row>
        <row r="816">
          <cell r="A816" t="str">
            <v>Number of contracts Non-Life - 62020156</v>
          </cell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0</v>
          </cell>
          <cell r="BD816">
            <v>0</v>
          </cell>
          <cell r="BE816">
            <v>0</v>
          </cell>
          <cell r="BF816">
            <v>0</v>
          </cell>
          <cell r="BG816">
            <v>0</v>
          </cell>
          <cell r="BH816">
            <v>0</v>
          </cell>
          <cell r="BI816">
            <v>0</v>
          </cell>
          <cell r="BJ816">
            <v>0</v>
          </cell>
          <cell r="BK816">
            <v>0</v>
          </cell>
          <cell r="BL816">
            <v>0</v>
          </cell>
          <cell r="BM816">
            <v>0</v>
          </cell>
          <cell r="BN816">
            <v>0</v>
          </cell>
          <cell r="BO816">
            <v>0</v>
          </cell>
          <cell r="BP816">
            <v>0</v>
          </cell>
          <cell r="BQ816">
            <v>0</v>
          </cell>
          <cell r="BR816">
            <v>0</v>
          </cell>
          <cell r="BS816">
            <v>0</v>
          </cell>
          <cell r="BT816">
            <v>0</v>
          </cell>
          <cell r="BU816">
            <v>0</v>
          </cell>
          <cell r="BV816">
            <v>0</v>
          </cell>
          <cell r="BW816">
            <v>0</v>
          </cell>
          <cell r="BX816">
            <v>0</v>
          </cell>
          <cell r="BY816">
            <v>0</v>
          </cell>
          <cell r="BZ816">
            <v>0</v>
          </cell>
          <cell r="CA816">
            <v>0</v>
          </cell>
          <cell r="CB816">
            <v>0</v>
          </cell>
          <cell r="CC816">
            <v>0</v>
          </cell>
          <cell r="CD816">
            <v>0</v>
          </cell>
          <cell r="CE816">
            <v>0</v>
          </cell>
          <cell r="CF816">
            <v>0</v>
          </cell>
          <cell r="CG816">
            <v>0</v>
          </cell>
          <cell r="CH816">
            <v>0</v>
          </cell>
          <cell r="CI816">
            <v>0</v>
          </cell>
          <cell r="CJ816">
            <v>0</v>
          </cell>
          <cell r="CK816">
            <v>0</v>
          </cell>
          <cell r="CL816">
            <v>0</v>
          </cell>
          <cell r="CM816">
            <v>0</v>
          </cell>
          <cell r="CN816">
            <v>0</v>
          </cell>
          <cell r="CO816">
            <v>0</v>
          </cell>
          <cell r="CP816">
            <v>0</v>
          </cell>
          <cell r="CQ816">
            <v>0</v>
          </cell>
          <cell r="CR816">
            <v>0</v>
          </cell>
          <cell r="CS816">
            <v>0</v>
          </cell>
          <cell r="CT816">
            <v>0</v>
          </cell>
          <cell r="CU816">
            <v>0</v>
          </cell>
          <cell r="CV816">
            <v>0</v>
          </cell>
          <cell r="CW816">
            <v>0</v>
          </cell>
          <cell r="CX816">
            <v>0</v>
          </cell>
          <cell r="CY816">
            <v>0</v>
          </cell>
          <cell r="CZ816">
            <v>0</v>
          </cell>
          <cell r="DA816">
            <v>0</v>
          </cell>
          <cell r="DB816">
            <v>0</v>
          </cell>
          <cell r="DC816">
            <v>0</v>
          </cell>
          <cell r="DD816">
            <v>0</v>
          </cell>
          <cell r="DE816">
            <v>0</v>
          </cell>
          <cell r="DF816">
            <v>0</v>
          </cell>
          <cell r="DG816">
            <v>0</v>
          </cell>
          <cell r="DH816">
            <v>0</v>
          </cell>
          <cell r="DI816">
            <v>0</v>
          </cell>
          <cell r="DJ816">
            <v>0</v>
          </cell>
          <cell r="DK816">
            <v>0</v>
          </cell>
          <cell r="DL816">
            <v>0</v>
          </cell>
          <cell r="DM816">
            <v>0</v>
          </cell>
          <cell r="DN816">
            <v>0</v>
          </cell>
          <cell r="DO816">
            <v>0</v>
          </cell>
          <cell r="DP816">
            <v>0</v>
          </cell>
          <cell r="DQ816">
            <v>0</v>
          </cell>
          <cell r="DR816">
            <v>0</v>
          </cell>
          <cell r="DS816">
            <v>0</v>
          </cell>
          <cell r="DT816">
            <v>0</v>
          </cell>
          <cell r="DU816">
            <v>0</v>
          </cell>
          <cell r="DV816">
            <v>0</v>
          </cell>
          <cell r="DW816">
            <v>0</v>
          </cell>
          <cell r="DX816">
            <v>0</v>
          </cell>
          <cell r="DY816">
            <v>0</v>
          </cell>
          <cell r="DZ816">
            <v>0</v>
          </cell>
          <cell r="EA816">
            <v>0</v>
          </cell>
          <cell r="EB816">
            <v>0</v>
          </cell>
          <cell r="EC816">
            <v>0</v>
          </cell>
          <cell r="ED816">
            <v>0</v>
          </cell>
          <cell r="EE816">
            <v>0</v>
          </cell>
          <cell r="EF816">
            <v>0</v>
          </cell>
          <cell r="EG816">
            <v>0</v>
          </cell>
          <cell r="EH816">
            <v>0</v>
          </cell>
          <cell r="EI816">
            <v>0</v>
          </cell>
          <cell r="EJ816">
            <v>0</v>
          </cell>
          <cell r="EK816">
            <v>0</v>
          </cell>
          <cell r="EL816">
            <v>0</v>
          </cell>
          <cell r="EM816">
            <v>0</v>
          </cell>
          <cell r="EN816">
            <v>0</v>
          </cell>
          <cell r="EO816">
            <v>0</v>
          </cell>
          <cell r="EP816">
            <v>0</v>
          </cell>
          <cell r="EQ816">
            <v>0</v>
          </cell>
          <cell r="ER816">
            <v>0</v>
          </cell>
          <cell r="ES816">
            <v>0</v>
          </cell>
          <cell r="ET816">
            <v>0</v>
          </cell>
          <cell r="EU816">
            <v>0</v>
          </cell>
          <cell r="EV816">
            <v>0</v>
          </cell>
          <cell r="EW816">
            <v>0</v>
          </cell>
          <cell r="EX816">
            <v>0</v>
          </cell>
          <cell r="EY816">
            <v>0</v>
          </cell>
        </row>
        <row r="817">
          <cell r="A817" t="str">
            <v>Portfolio beginning of period - F000</v>
          </cell>
          <cell r="B817">
            <v>412777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0</v>
          </cell>
          <cell r="AX817">
            <v>0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0</v>
          </cell>
          <cell r="BD817">
            <v>0</v>
          </cell>
          <cell r="BE817">
            <v>0</v>
          </cell>
          <cell r="BF817">
            <v>0</v>
          </cell>
          <cell r="BG817">
            <v>0</v>
          </cell>
          <cell r="BH817">
            <v>0</v>
          </cell>
          <cell r="BI817">
            <v>0</v>
          </cell>
          <cell r="BJ817">
            <v>0</v>
          </cell>
          <cell r="BK817">
            <v>0</v>
          </cell>
          <cell r="BL817">
            <v>0</v>
          </cell>
          <cell r="BM817">
            <v>0</v>
          </cell>
          <cell r="BN817">
            <v>0</v>
          </cell>
          <cell r="BO817">
            <v>0</v>
          </cell>
          <cell r="BP817">
            <v>0</v>
          </cell>
          <cell r="BQ817">
            <v>412777</v>
          </cell>
          <cell r="BR817">
            <v>0</v>
          </cell>
          <cell r="BS817">
            <v>0</v>
          </cell>
          <cell r="BT817">
            <v>0</v>
          </cell>
          <cell r="BU817">
            <v>0</v>
          </cell>
          <cell r="BV817">
            <v>412777</v>
          </cell>
          <cell r="BW817">
            <v>15617</v>
          </cell>
          <cell r="BX817">
            <v>1136</v>
          </cell>
          <cell r="BY817">
            <v>11987</v>
          </cell>
          <cell r="BZ817">
            <v>2282</v>
          </cell>
          <cell r="CA817">
            <v>0</v>
          </cell>
          <cell r="CB817">
            <v>0</v>
          </cell>
          <cell r="CC817">
            <v>0</v>
          </cell>
          <cell r="CD817">
            <v>0</v>
          </cell>
          <cell r="CE817">
            <v>0</v>
          </cell>
          <cell r="CF817">
            <v>0</v>
          </cell>
          <cell r="CG817">
            <v>0</v>
          </cell>
          <cell r="CH817">
            <v>0</v>
          </cell>
          <cell r="CI817">
            <v>0</v>
          </cell>
          <cell r="CJ817">
            <v>0</v>
          </cell>
          <cell r="CK817">
            <v>0</v>
          </cell>
          <cell r="CL817">
            <v>212</v>
          </cell>
          <cell r="CM817">
            <v>0</v>
          </cell>
          <cell r="CN817">
            <v>0</v>
          </cell>
          <cell r="CO817">
            <v>0</v>
          </cell>
          <cell r="CP817">
            <v>0</v>
          </cell>
          <cell r="CQ817">
            <v>397160</v>
          </cell>
          <cell r="CR817">
            <v>143675</v>
          </cell>
          <cell r="CS817">
            <v>253485</v>
          </cell>
          <cell r="CT817">
            <v>0</v>
          </cell>
          <cell r="CU817">
            <v>0</v>
          </cell>
          <cell r="CV817">
            <v>0</v>
          </cell>
          <cell r="CW817">
            <v>0</v>
          </cell>
          <cell r="CX817">
            <v>0</v>
          </cell>
          <cell r="CY817">
            <v>0</v>
          </cell>
          <cell r="CZ817">
            <v>0</v>
          </cell>
          <cell r="DA817">
            <v>0</v>
          </cell>
          <cell r="DB817">
            <v>0</v>
          </cell>
          <cell r="DC817">
            <v>0</v>
          </cell>
          <cell r="DD817">
            <v>0</v>
          </cell>
          <cell r="DE817">
            <v>0</v>
          </cell>
          <cell r="DF817">
            <v>0</v>
          </cell>
          <cell r="DG817">
            <v>0</v>
          </cell>
          <cell r="DH817">
            <v>0</v>
          </cell>
          <cell r="DI817">
            <v>0</v>
          </cell>
          <cell r="DJ817">
            <v>0</v>
          </cell>
          <cell r="DK817">
            <v>0</v>
          </cell>
          <cell r="DL817">
            <v>0</v>
          </cell>
          <cell r="DM817">
            <v>0</v>
          </cell>
          <cell r="DN817">
            <v>0</v>
          </cell>
          <cell r="DO817">
            <v>0</v>
          </cell>
          <cell r="DP817">
            <v>0</v>
          </cell>
          <cell r="DQ817">
            <v>0</v>
          </cell>
          <cell r="DR817">
            <v>0</v>
          </cell>
          <cell r="DS817">
            <v>0</v>
          </cell>
          <cell r="DT817">
            <v>0</v>
          </cell>
          <cell r="DU817">
            <v>0</v>
          </cell>
          <cell r="DV817">
            <v>0</v>
          </cell>
          <cell r="DW817">
            <v>0</v>
          </cell>
          <cell r="DX817">
            <v>0</v>
          </cell>
          <cell r="DY817">
            <v>0</v>
          </cell>
          <cell r="DZ817">
            <v>0</v>
          </cell>
          <cell r="EA817">
            <v>0</v>
          </cell>
          <cell r="EB817">
            <v>0</v>
          </cell>
          <cell r="EC817">
            <v>0</v>
          </cell>
          <cell r="ED817">
            <v>0</v>
          </cell>
          <cell r="EE817">
            <v>0</v>
          </cell>
          <cell r="EF817">
            <v>0</v>
          </cell>
          <cell r="EG817">
            <v>0</v>
          </cell>
          <cell r="EH817">
            <v>0</v>
          </cell>
          <cell r="EI817">
            <v>0</v>
          </cell>
          <cell r="EJ817">
            <v>0</v>
          </cell>
          <cell r="EK817">
            <v>0</v>
          </cell>
          <cell r="EL817">
            <v>0</v>
          </cell>
          <cell r="EM817">
            <v>0</v>
          </cell>
          <cell r="EN817">
            <v>0</v>
          </cell>
          <cell r="EO817">
            <v>0</v>
          </cell>
          <cell r="EP817">
            <v>0</v>
          </cell>
          <cell r="EQ817">
            <v>0</v>
          </cell>
          <cell r="ER817">
            <v>0</v>
          </cell>
          <cell r="ES817">
            <v>0</v>
          </cell>
          <cell r="ET817">
            <v>0</v>
          </cell>
          <cell r="EU817">
            <v>0</v>
          </cell>
          <cell r="EV817">
            <v>0</v>
          </cell>
          <cell r="EW817">
            <v>0</v>
          </cell>
          <cell r="EX817">
            <v>0</v>
          </cell>
          <cell r="EY817">
            <v>0</v>
          </cell>
        </row>
        <row r="818">
          <cell r="A818" t="str">
            <v>Reorganisation - F970</v>
          </cell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0</v>
          </cell>
          <cell r="BD818">
            <v>0</v>
          </cell>
          <cell r="BE818">
            <v>0</v>
          </cell>
          <cell r="BF818">
            <v>0</v>
          </cell>
          <cell r="BG818">
            <v>0</v>
          </cell>
          <cell r="BH818">
            <v>0</v>
          </cell>
          <cell r="BI818">
            <v>0</v>
          </cell>
          <cell r="BJ818">
            <v>0</v>
          </cell>
          <cell r="BK818">
            <v>0</v>
          </cell>
          <cell r="BL818">
            <v>0</v>
          </cell>
          <cell r="BM818">
            <v>0</v>
          </cell>
          <cell r="BN818">
            <v>0</v>
          </cell>
          <cell r="BO818">
            <v>0</v>
          </cell>
          <cell r="BP818">
            <v>0</v>
          </cell>
          <cell r="BQ818">
            <v>0</v>
          </cell>
          <cell r="BR818">
            <v>0</v>
          </cell>
          <cell r="BS818">
            <v>0</v>
          </cell>
          <cell r="BT818">
            <v>0</v>
          </cell>
          <cell r="BU818">
            <v>0</v>
          </cell>
          <cell r="BV818">
            <v>0</v>
          </cell>
          <cell r="BW818">
            <v>0</v>
          </cell>
          <cell r="BX818">
            <v>0</v>
          </cell>
          <cell r="BY818">
            <v>0</v>
          </cell>
          <cell r="BZ818">
            <v>0</v>
          </cell>
          <cell r="CA818">
            <v>0</v>
          </cell>
          <cell r="CB818">
            <v>0</v>
          </cell>
          <cell r="CC818">
            <v>0</v>
          </cell>
          <cell r="CD818">
            <v>0</v>
          </cell>
          <cell r="CE818">
            <v>0</v>
          </cell>
          <cell r="CF818">
            <v>0</v>
          </cell>
          <cell r="CG818">
            <v>0</v>
          </cell>
          <cell r="CH818">
            <v>0</v>
          </cell>
          <cell r="CI818">
            <v>0</v>
          </cell>
          <cell r="CJ818">
            <v>0</v>
          </cell>
          <cell r="CK818">
            <v>0</v>
          </cell>
          <cell r="CL818">
            <v>0</v>
          </cell>
          <cell r="CM818">
            <v>0</v>
          </cell>
          <cell r="CN818">
            <v>0</v>
          </cell>
          <cell r="CO818">
            <v>0</v>
          </cell>
          <cell r="CP818">
            <v>0</v>
          </cell>
          <cell r="CQ818">
            <v>0</v>
          </cell>
          <cell r="CR818">
            <v>0</v>
          </cell>
          <cell r="CS818">
            <v>0</v>
          </cell>
          <cell r="CT818">
            <v>0</v>
          </cell>
          <cell r="CU818">
            <v>0</v>
          </cell>
          <cell r="CV818">
            <v>0</v>
          </cell>
          <cell r="CW818">
            <v>0</v>
          </cell>
          <cell r="CX818">
            <v>0</v>
          </cell>
          <cell r="CY818">
            <v>0</v>
          </cell>
          <cell r="CZ818">
            <v>0</v>
          </cell>
          <cell r="DA818">
            <v>0</v>
          </cell>
          <cell r="DB818">
            <v>0</v>
          </cell>
          <cell r="DC818">
            <v>0</v>
          </cell>
          <cell r="DD818">
            <v>0</v>
          </cell>
          <cell r="DE818">
            <v>0</v>
          </cell>
          <cell r="DF818">
            <v>0</v>
          </cell>
          <cell r="DG818">
            <v>0</v>
          </cell>
          <cell r="DH818">
            <v>0</v>
          </cell>
          <cell r="DI818">
            <v>0</v>
          </cell>
          <cell r="DJ818">
            <v>0</v>
          </cell>
          <cell r="DK818">
            <v>0</v>
          </cell>
          <cell r="DL818">
            <v>0</v>
          </cell>
          <cell r="DM818">
            <v>0</v>
          </cell>
          <cell r="DN818">
            <v>0</v>
          </cell>
          <cell r="DO818">
            <v>0</v>
          </cell>
          <cell r="DP818">
            <v>0</v>
          </cell>
          <cell r="DQ818">
            <v>0</v>
          </cell>
          <cell r="DR818">
            <v>0</v>
          </cell>
          <cell r="DS818">
            <v>0</v>
          </cell>
          <cell r="DT818">
            <v>0</v>
          </cell>
          <cell r="DU818">
            <v>0</v>
          </cell>
          <cell r="DV818">
            <v>0</v>
          </cell>
          <cell r="DW818">
            <v>0</v>
          </cell>
          <cell r="DX818">
            <v>0</v>
          </cell>
          <cell r="DY818">
            <v>0</v>
          </cell>
          <cell r="DZ818">
            <v>0</v>
          </cell>
          <cell r="EA818">
            <v>0</v>
          </cell>
          <cell r="EB818">
            <v>0</v>
          </cell>
          <cell r="EC818">
            <v>0</v>
          </cell>
          <cell r="ED818">
            <v>0</v>
          </cell>
          <cell r="EE818">
            <v>0</v>
          </cell>
          <cell r="EF818">
            <v>0</v>
          </cell>
          <cell r="EG818">
            <v>0</v>
          </cell>
          <cell r="EH818">
            <v>0</v>
          </cell>
          <cell r="EI818">
            <v>0</v>
          </cell>
          <cell r="EJ818">
            <v>0</v>
          </cell>
          <cell r="EK818">
            <v>0</v>
          </cell>
          <cell r="EL818">
            <v>0</v>
          </cell>
          <cell r="EM818">
            <v>0</v>
          </cell>
          <cell r="EN818">
            <v>0</v>
          </cell>
          <cell r="EO818">
            <v>0</v>
          </cell>
          <cell r="EP818">
            <v>0</v>
          </cell>
          <cell r="EQ818">
            <v>0</v>
          </cell>
          <cell r="ER818">
            <v>0</v>
          </cell>
          <cell r="ES818">
            <v>0</v>
          </cell>
          <cell r="ET818">
            <v>0</v>
          </cell>
          <cell r="EU818">
            <v>0</v>
          </cell>
          <cell r="EV818">
            <v>0</v>
          </cell>
          <cell r="EW818">
            <v>0</v>
          </cell>
          <cell r="EX818">
            <v>0</v>
          </cell>
          <cell r="EY818">
            <v>0</v>
          </cell>
        </row>
        <row r="819">
          <cell r="A819" t="str">
            <v>Adjusted opening</v>
          </cell>
          <cell r="B819">
            <v>412777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0</v>
          </cell>
          <cell r="BD819">
            <v>0</v>
          </cell>
          <cell r="BE819">
            <v>0</v>
          </cell>
          <cell r="BF819">
            <v>0</v>
          </cell>
          <cell r="BG819">
            <v>0</v>
          </cell>
          <cell r="BH819">
            <v>0</v>
          </cell>
          <cell r="BI819">
            <v>0</v>
          </cell>
          <cell r="BJ819">
            <v>0</v>
          </cell>
          <cell r="BK819">
            <v>0</v>
          </cell>
          <cell r="BL819">
            <v>0</v>
          </cell>
          <cell r="BM819">
            <v>0</v>
          </cell>
          <cell r="BN819">
            <v>0</v>
          </cell>
          <cell r="BO819">
            <v>0</v>
          </cell>
          <cell r="BP819">
            <v>0</v>
          </cell>
          <cell r="BQ819">
            <v>412777</v>
          </cell>
          <cell r="BR819">
            <v>0</v>
          </cell>
          <cell r="BS819">
            <v>0</v>
          </cell>
          <cell r="BT819">
            <v>0</v>
          </cell>
          <cell r="BU819">
            <v>0</v>
          </cell>
          <cell r="BV819">
            <v>412777</v>
          </cell>
          <cell r="BW819">
            <v>15617</v>
          </cell>
          <cell r="BX819">
            <v>1136</v>
          </cell>
          <cell r="BY819">
            <v>11987</v>
          </cell>
          <cell r="BZ819">
            <v>2282</v>
          </cell>
          <cell r="CA819">
            <v>0</v>
          </cell>
          <cell r="CB819">
            <v>0</v>
          </cell>
          <cell r="CC819">
            <v>0</v>
          </cell>
          <cell r="CD819">
            <v>0</v>
          </cell>
          <cell r="CE819">
            <v>0</v>
          </cell>
          <cell r="CF819">
            <v>0</v>
          </cell>
          <cell r="CG819">
            <v>0</v>
          </cell>
          <cell r="CH819">
            <v>0</v>
          </cell>
          <cell r="CI819">
            <v>0</v>
          </cell>
          <cell r="CJ819">
            <v>0</v>
          </cell>
          <cell r="CK819">
            <v>0</v>
          </cell>
          <cell r="CL819">
            <v>212</v>
          </cell>
          <cell r="CM819">
            <v>0</v>
          </cell>
          <cell r="CN819">
            <v>0</v>
          </cell>
          <cell r="CO819">
            <v>0</v>
          </cell>
          <cell r="CP819">
            <v>0</v>
          </cell>
          <cell r="CQ819">
            <v>397160</v>
          </cell>
          <cell r="CR819">
            <v>143675</v>
          </cell>
          <cell r="CS819">
            <v>253485</v>
          </cell>
          <cell r="CT819">
            <v>0</v>
          </cell>
          <cell r="CU819">
            <v>0</v>
          </cell>
          <cell r="CV819">
            <v>0</v>
          </cell>
          <cell r="CW819">
            <v>0</v>
          </cell>
          <cell r="CX819">
            <v>0</v>
          </cell>
          <cell r="CY819">
            <v>0</v>
          </cell>
          <cell r="CZ819">
            <v>0</v>
          </cell>
          <cell r="DA819">
            <v>0</v>
          </cell>
          <cell r="DB819">
            <v>0</v>
          </cell>
          <cell r="DC819">
            <v>0</v>
          </cell>
          <cell r="DD819">
            <v>0</v>
          </cell>
          <cell r="DE819">
            <v>0</v>
          </cell>
          <cell r="DF819">
            <v>0</v>
          </cell>
          <cell r="DG819">
            <v>0</v>
          </cell>
          <cell r="DH819">
            <v>0</v>
          </cell>
          <cell r="DI819">
            <v>0</v>
          </cell>
          <cell r="DJ819">
            <v>0</v>
          </cell>
          <cell r="DK819">
            <v>0</v>
          </cell>
          <cell r="DL819">
            <v>0</v>
          </cell>
          <cell r="DM819">
            <v>0</v>
          </cell>
          <cell r="DN819">
            <v>0</v>
          </cell>
          <cell r="DO819">
            <v>0</v>
          </cell>
          <cell r="DP819">
            <v>0</v>
          </cell>
          <cell r="DQ819">
            <v>0</v>
          </cell>
          <cell r="DR819">
            <v>0</v>
          </cell>
          <cell r="DS819">
            <v>0</v>
          </cell>
          <cell r="DT819">
            <v>0</v>
          </cell>
          <cell r="DU819">
            <v>0</v>
          </cell>
          <cell r="DV819">
            <v>0</v>
          </cell>
          <cell r="DW819">
            <v>0</v>
          </cell>
          <cell r="DX819">
            <v>0</v>
          </cell>
          <cell r="DY819">
            <v>0</v>
          </cell>
          <cell r="DZ819">
            <v>0</v>
          </cell>
          <cell r="EA819">
            <v>0</v>
          </cell>
          <cell r="EB819">
            <v>0</v>
          </cell>
          <cell r="EC819">
            <v>0</v>
          </cell>
          <cell r="ED819">
            <v>0</v>
          </cell>
          <cell r="EE819">
            <v>0</v>
          </cell>
          <cell r="EF819">
            <v>0</v>
          </cell>
          <cell r="EG819">
            <v>0</v>
          </cell>
          <cell r="EH819">
            <v>0</v>
          </cell>
          <cell r="EI819">
            <v>0</v>
          </cell>
          <cell r="EJ819">
            <v>0</v>
          </cell>
          <cell r="EK819">
            <v>0</v>
          </cell>
          <cell r="EL819">
            <v>0</v>
          </cell>
          <cell r="EM819">
            <v>0</v>
          </cell>
          <cell r="EN819">
            <v>0</v>
          </cell>
          <cell r="EO819">
            <v>0</v>
          </cell>
          <cell r="EP819">
            <v>0</v>
          </cell>
          <cell r="EQ819">
            <v>0</v>
          </cell>
          <cell r="ER819">
            <v>0</v>
          </cell>
          <cell r="ES819">
            <v>0</v>
          </cell>
          <cell r="ET819">
            <v>0</v>
          </cell>
          <cell r="EU819">
            <v>0</v>
          </cell>
          <cell r="EV819">
            <v>0</v>
          </cell>
          <cell r="EW819">
            <v>0</v>
          </cell>
          <cell r="EX819">
            <v>0</v>
          </cell>
          <cell r="EY819">
            <v>0</v>
          </cell>
        </row>
        <row r="820">
          <cell r="A820" t="str">
            <v>New business - F311</v>
          </cell>
          <cell r="B820">
            <v>433061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0</v>
          </cell>
          <cell r="BD820">
            <v>0</v>
          </cell>
          <cell r="BE820">
            <v>0</v>
          </cell>
          <cell r="BF820">
            <v>0</v>
          </cell>
          <cell r="BG820">
            <v>0</v>
          </cell>
          <cell r="BH820">
            <v>0</v>
          </cell>
          <cell r="BI820">
            <v>0</v>
          </cell>
          <cell r="BJ820">
            <v>0</v>
          </cell>
          <cell r="BK820">
            <v>0</v>
          </cell>
          <cell r="BL820">
            <v>0</v>
          </cell>
          <cell r="BM820">
            <v>0</v>
          </cell>
          <cell r="BN820">
            <v>0</v>
          </cell>
          <cell r="BO820">
            <v>0</v>
          </cell>
          <cell r="BP820">
            <v>0</v>
          </cell>
          <cell r="BQ820">
            <v>433061</v>
          </cell>
          <cell r="BR820">
            <v>0</v>
          </cell>
          <cell r="BS820">
            <v>0</v>
          </cell>
          <cell r="BT820">
            <v>0</v>
          </cell>
          <cell r="BU820">
            <v>0</v>
          </cell>
          <cell r="BV820">
            <v>433061</v>
          </cell>
          <cell r="BW820">
            <v>27897</v>
          </cell>
          <cell r="BX820">
            <v>8514</v>
          </cell>
          <cell r="BY820">
            <v>13564</v>
          </cell>
          <cell r="BZ820">
            <v>4515</v>
          </cell>
          <cell r="CA820">
            <v>0</v>
          </cell>
          <cell r="CB820">
            <v>0</v>
          </cell>
          <cell r="CC820">
            <v>0</v>
          </cell>
          <cell r="CD820">
            <v>0</v>
          </cell>
          <cell r="CE820">
            <v>0</v>
          </cell>
          <cell r="CF820">
            <v>0</v>
          </cell>
          <cell r="CG820">
            <v>0</v>
          </cell>
          <cell r="CH820">
            <v>0</v>
          </cell>
          <cell r="CI820">
            <v>0</v>
          </cell>
          <cell r="CJ820">
            <v>0</v>
          </cell>
          <cell r="CK820">
            <v>0</v>
          </cell>
          <cell r="CL820">
            <v>1304</v>
          </cell>
          <cell r="CM820">
            <v>0</v>
          </cell>
          <cell r="CN820">
            <v>0</v>
          </cell>
          <cell r="CO820">
            <v>0</v>
          </cell>
          <cell r="CP820">
            <v>0</v>
          </cell>
          <cell r="CQ820">
            <v>405164</v>
          </cell>
          <cell r="CR820">
            <v>143675</v>
          </cell>
          <cell r="CS820">
            <v>261489</v>
          </cell>
          <cell r="CT820">
            <v>0</v>
          </cell>
          <cell r="CU820">
            <v>0</v>
          </cell>
          <cell r="CV820">
            <v>0</v>
          </cell>
          <cell r="CW820">
            <v>0</v>
          </cell>
          <cell r="CX820">
            <v>0</v>
          </cell>
          <cell r="CY820">
            <v>0</v>
          </cell>
          <cell r="CZ820">
            <v>0</v>
          </cell>
          <cell r="DA820">
            <v>0</v>
          </cell>
          <cell r="DB820">
            <v>0</v>
          </cell>
          <cell r="DC820">
            <v>0</v>
          </cell>
          <cell r="DD820">
            <v>0</v>
          </cell>
          <cell r="DE820">
            <v>0</v>
          </cell>
          <cell r="DF820">
            <v>0</v>
          </cell>
          <cell r="DG820">
            <v>0</v>
          </cell>
          <cell r="DH820">
            <v>0</v>
          </cell>
          <cell r="DI820">
            <v>0</v>
          </cell>
          <cell r="DJ820">
            <v>0</v>
          </cell>
          <cell r="DK820">
            <v>0</v>
          </cell>
          <cell r="DL820">
            <v>0</v>
          </cell>
          <cell r="DM820">
            <v>0</v>
          </cell>
          <cell r="DN820">
            <v>0</v>
          </cell>
          <cell r="DO820">
            <v>0</v>
          </cell>
          <cell r="DP820">
            <v>0</v>
          </cell>
          <cell r="DQ820">
            <v>0</v>
          </cell>
          <cell r="DR820">
            <v>0</v>
          </cell>
          <cell r="DS820">
            <v>0</v>
          </cell>
          <cell r="DT820">
            <v>0</v>
          </cell>
          <cell r="DU820">
            <v>0</v>
          </cell>
          <cell r="DV820">
            <v>0</v>
          </cell>
          <cell r="DW820">
            <v>0</v>
          </cell>
          <cell r="DX820">
            <v>0</v>
          </cell>
          <cell r="DY820">
            <v>0</v>
          </cell>
          <cell r="DZ820">
            <v>0</v>
          </cell>
          <cell r="EA820">
            <v>0</v>
          </cell>
          <cell r="EB820">
            <v>0</v>
          </cell>
          <cell r="EC820">
            <v>0</v>
          </cell>
          <cell r="ED820">
            <v>0</v>
          </cell>
          <cell r="EE820">
            <v>0</v>
          </cell>
          <cell r="EF820">
            <v>0</v>
          </cell>
          <cell r="EG820">
            <v>0</v>
          </cell>
          <cell r="EH820">
            <v>0</v>
          </cell>
          <cell r="EI820">
            <v>0</v>
          </cell>
          <cell r="EJ820">
            <v>0</v>
          </cell>
          <cell r="EK820">
            <v>0</v>
          </cell>
          <cell r="EL820">
            <v>0</v>
          </cell>
          <cell r="EM820">
            <v>0</v>
          </cell>
          <cell r="EN820">
            <v>0</v>
          </cell>
          <cell r="EO820">
            <v>0</v>
          </cell>
          <cell r="EP820">
            <v>0</v>
          </cell>
          <cell r="EQ820">
            <v>0</v>
          </cell>
          <cell r="ER820">
            <v>0</v>
          </cell>
          <cell r="ES820">
            <v>0</v>
          </cell>
          <cell r="ET820">
            <v>0</v>
          </cell>
          <cell r="EU820">
            <v>0</v>
          </cell>
          <cell r="EV820">
            <v>0</v>
          </cell>
          <cell r="EW820">
            <v>0</v>
          </cell>
          <cell r="EX820">
            <v>0</v>
          </cell>
          <cell r="EY820">
            <v>0</v>
          </cell>
        </row>
        <row r="821">
          <cell r="A821" t="str">
            <v>Cancellation &amp; lapsation (-) - F351</v>
          </cell>
          <cell r="B821">
            <v>-10465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  <cell r="BI821">
            <v>0</v>
          </cell>
          <cell r="BJ821">
            <v>0</v>
          </cell>
          <cell r="BK821">
            <v>0</v>
          </cell>
          <cell r="BL821">
            <v>0</v>
          </cell>
          <cell r="BM821">
            <v>0</v>
          </cell>
          <cell r="BN821">
            <v>0</v>
          </cell>
          <cell r="BO821">
            <v>0</v>
          </cell>
          <cell r="BP821">
            <v>0</v>
          </cell>
          <cell r="BQ821">
            <v>-10465</v>
          </cell>
          <cell r="BR821">
            <v>0</v>
          </cell>
          <cell r="BS821">
            <v>0</v>
          </cell>
          <cell r="BT821">
            <v>0</v>
          </cell>
          <cell r="BU821">
            <v>0</v>
          </cell>
          <cell r="BV821">
            <v>-10465</v>
          </cell>
          <cell r="BW821">
            <v>-10465</v>
          </cell>
          <cell r="BX821">
            <v>-7389</v>
          </cell>
          <cell r="BY821">
            <v>-70</v>
          </cell>
          <cell r="BZ821">
            <v>-2037</v>
          </cell>
          <cell r="CA821">
            <v>0</v>
          </cell>
          <cell r="CB821">
            <v>0</v>
          </cell>
          <cell r="CC821">
            <v>0</v>
          </cell>
          <cell r="CD821">
            <v>0</v>
          </cell>
          <cell r="CE821">
            <v>0</v>
          </cell>
          <cell r="CF821">
            <v>0</v>
          </cell>
          <cell r="CG821">
            <v>0</v>
          </cell>
          <cell r="CH821">
            <v>0</v>
          </cell>
          <cell r="CI821">
            <v>0</v>
          </cell>
          <cell r="CJ821">
            <v>0</v>
          </cell>
          <cell r="CK821">
            <v>0</v>
          </cell>
          <cell r="CL821">
            <v>-969</v>
          </cell>
          <cell r="CM821">
            <v>0</v>
          </cell>
          <cell r="CN821">
            <v>0</v>
          </cell>
          <cell r="CO821">
            <v>0</v>
          </cell>
          <cell r="CP821">
            <v>0</v>
          </cell>
          <cell r="CQ821">
            <v>0</v>
          </cell>
          <cell r="CR821">
            <v>0</v>
          </cell>
          <cell r="CS821">
            <v>0</v>
          </cell>
          <cell r="CT821">
            <v>0</v>
          </cell>
          <cell r="CU821">
            <v>0</v>
          </cell>
          <cell r="CV821">
            <v>0</v>
          </cell>
          <cell r="CW821">
            <v>0</v>
          </cell>
          <cell r="CX821">
            <v>0</v>
          </cell>
          <cell r="CY821">
            <v>0</v>
          </cell>
          <cell r="CZ821">
            <v>0</v>
          </cell>
          <cell r="DA821">
            <v>0</v>
          </cell>
          <cell r="DB821">
            <v>0</v>
          </cell>
          <cell r="DC821">
            <v>0</v>
          </cell>
          <cell r="DD821">
            <v>0</v>
          </cell>
          <cell r="DE821">
            <v>0</v>
          </cell>
          <cell r="DF821">
            <v>0</v>
          </cell>
          <cell r="DG821">
            <v>0</v>
          </cell>
          <cell r="DH821">
            <v>0</v>
          </cell>
          <cell r="DI821">
            <v>0</v>
          </cell>
          <cell r="DJ821">
            <v>0</v>
          </cell>
          <cell r="DK821">
            <v>0</v>
          </cell>
          <cell r="DL821">
            <v>0</v>
          </cell>
          <cell r="DM821">
            <v>0</v>
          </cell>
          <cell r="DN821">
            <v>0</v>
          </cell>
          <cell r="DO821">
            <v>0</v>
          </cell>
          <cell r="DP821">
            <v>0</v>
          </cell>
          <cell r="DQ821">
            <v>0</v>
          </cell>
          <cell r="DR821">
            <v>0</v>
          </cell>
          <cell r="DS821">
            <v>0</v>
          </cell>
          <cell r="DT821">
            <v>0</v>
          </cell>
          <cell r="DU821">
            <v>0</v>
          </cell>
          <cell r="DV821">
            <v>0</v>
          </cell>
          <cell r="DW821">
            <v>0</v>
          </cell>
          <cell r="DX821">
            <v>0</v>
          </cell>
          <cell r="DY821">
            <v>0</v>
          </cell>
          <cell r="DZ821">
            <v>0</v>
          </cell>
          <cell r="EA821">
            <v>0</v>
          </cell>
          <cell r="EB821">
            <v>0</v>
          </cell>
          <cell r="EC821">
            <v>0</v>
          </cell>
          <cell r="ED821">
            <v>0</v>
          </cell>
          <cell r="EE821">
            <v>0</v>
          </cell>
          <cell r="EF821">
            <v>0</v>
          </cell>
          <cell r="EG821">
            <v>0</v>
          </cell>
          <cell r="EH821">
            <v>0</v>
          </cell>
          <cell r="EI821">
            <v>0</v>
          </cell>
          <cell r="EJ821">
            <v>0</v>
          </cell>
          <cell r="EK821">
            <v>0</v>
          </cell>
          <cell r="EL821">
            <v>0</v>
          </cell>
          <cell r="EM821">
            <v>0</v>
          </cell>
          <cell r="EN821">
            <v>0</v>
          </cell>
          <cell r="EO821">
            <v>0</v>
          </cell>
          <cell r="EP821">
            <v>0</v>
          </cell>
          <cell r="EQ821">
            <v>0</v>
          </cell>
          <cell r="ER821">
            <v>0</v>
          </cell>
          <cell r="ES821">
            <v>0</v>
          </cell>
          <cell r="ET821">
            <v>0</v>
          </cell>
          <cell r="EU821">
            <v>0</v>
          </cell>
          <cell r="EV821">
            <v>0</v>
          </cell>
          <cell r="EW821">
            <v>0</v>
          </cell>
          <cell r="EX821">
            <v>0</v>
          </cell>
          <cell r="EY821">
            <v>0</v>
          </cell>
        </row>
        <row r="822">
          <cell r="A822" t="str">
            <v>Net growth</v>
          </cell>
          <cell r="B822">
            <v>422596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0</v>
          </cell>
          <cell r="BH822">
            <v>0</v>
          </cell>
          <cell r="BI822">
            <v>0</v>
          </cell>
          <cell r="BJ822">
            <v>0</v>
          </cell>
          <cell r="BK822">
            <v>0</v>
          </cell>
          <cell r="BL822">
            <v>0</v>
          </cell>
          <cell r="BM822">
            <v>0</v>
          </cell>
          <cell r="BN822">
            <v>0</v>
          </cell>
          <cell r="BO822">
            <v>0</v>
          </cell>
          <cell r="BP822">
            <v>0</v>
          </cell>
          <cell r="BQ822">
            <v>422596</v>
          </cell>
          <cell r="BR822">
            <v>0</v>
          </cell>
          <cell r="BS822">
            <v>0</v>
          </cell>
          <cell r="BT822">
            <v>0</v>
          </cell>
          <cell r="BU822">
            <v>0</v>
          </cell>
          <cell r="BV822">
            <v>422596</v>
          </cell>
          <cell r="BW822">
            <v>17432</v>
          </cell>
          <cell r="BX822">
            <v>1125</v>
          </cell>
          <cell r="BY822">
            <v>13494</v>
          </cell>
          <cell r="BZ822">
            <v>2478</v>
          </cell>
          <cell r="CA822">
            <v>0</v>
          </cell>
          <cell r="CB822">
            <v>0</v>
          </cell>
          <cell r="CC822">
            <v>0</v>
          </cell>
          <cell r="CD822">
            <v>0</v>
          </cell>
          <cell r="CE822">
            <v>0</v>
          </cell>
          <cell r="CF822">
            <v>0</v>
          </cell>
          <cell r="CG822">
            <v>0</v>
          </cell>
          <cell r="CH822">
            <v>0</v>
          </cell>
          <cell r="CI822">
            <v>0</v>
          </cell>
          <cell r="CJ822">
            <v>0</v>
          </cell>
          <cell r="CK822">
            <v>0</v>
          </cell>
          <cell r="CL822">
            <v>335</v>
          </cell>
          <cell r="CM822">
            <v>0</v>
          </cell>
          <cell r="CN822">
            <v>0</v>
          </cell>
          <cell r="CO822">
            <v>0</v>
          </cell>
          <cell r="CP822">
            <v>0</v>
          </cell>
          <cell r="CQ822">
            <v>405164</v>
          </cell>
          <cell r="CR822">
            <v>143675</v>
          </cell>
          <cell r="CS822">
            <v>261489</v>
          </cell>
          <cell r="CT822">
            <v>0</v>
          </cell>
          <cell r="CU822">
            <v>0</v>
          </cell>
          <cell r="CV822">
            <v>0</v>
          </cell>
          <cell r="CW822">
            <v>0</v>
          </cell>
          <cell r="CX822">
            <v>0</v>
          </cell>
          <cell r="CY822">
            <v>0</v>
          </cell>
          <cell r="CZ822">
            <v>0</v>
          </cell>
          <cell r="DA822">
            <v>0</v>
          </cell>
          <cell r="DB822">
            <v>0</v>
          </cell>
          <cell r="DC822">
            <v>0</v>
          </cell>
          <cell r="DD822">
            <v>0</v>
          </cell>
          <cell r="DE822">
            <v>0</v>
          </cell>
          <cell r="DF822">
            <v>0</v>
          </cell>
          <cell r="DG822">
            <v>0</v>
          </cell>
          <cell r="DH822">
            <v>0</v>
          </cell>
          <cell r="DI822">
            <v>0</v>
          </cell>
          <cell r="DJ822">
            <v>0</v>
          </cell>
          <cell r="DK822">
            <v>0</v>
          </cell>
          <cell r="DL822">
            <v>0</v>
          </cell>
          <cell r="DM822">
            <v>0</v>
          </cell>
          <cell r="DN822">
            <v>0</v>
          </cell>
          <cell r="DO822">
            <v>0</v>
          </cell>
          <cell r="DP822">
            <v>0</v>
          </cell>
          <cell r="DQ822">
            <v>0</v>
          </cell>
          <cell r="DR822">
            <v>0</v>
          </cell>
          <cell r="DS822">
            <v>0</v>
          </cell>
          <cell r="DT822">
            <v>0</v>
          </cell>
          <cell r="DU822">
            <v>0</v>
          </cell>
          <cell r="DV822">
            <v>0</v>
          </cell>
          <cell r="DW822">
            <v>0</v>
          </cell>
          <cell r="DX822">
            <v>0</v>
          </cell>
          <cell r="DY822">
            <v>0</v>
          </cell>
          <cell r="DZ822">
            <v>0</v>
          </cell>
          <cell r="EA822">
            <v>0</v>
          </cell>
          <cell r="EB822">
            <v>0</v>
          </cell>
          <cell r="EC822">
            <v>0</v>
          </cell>
          <cell r="ED822">
            <v>0</v>
          </cell>
          <cell r="EE822">
            <v>0</v>
          </cell>
          <cell r="EF822">
            <v>0</v>
          </cell>
          <cell r="EG822">
            <v>0</v>
          </cell>
          <cell r="EH822">
            <v>0</v>
          </cell>
          <cell r="EI822">
            <v>0</v>
          </cell>
          <cell r="EJ822">
            <v>0</v>
          </cell>
          <cell r="EK822">
            <v>0</v>
          </cell>
          <cell r="EL822">
            <v>0</v>
          </cell>
          <cell r="EM822">
            <v>0</v>
          </cell>
          <cell r="EN822">
            <v>0</v>
          </cell>
          <cell r="EO822">
            <v>0</v>
          </cell>
          <cell r="EP822">
            <v>0</v>
          </cell>
          <cell r="EQ822">
            <v>0</v>
          </cell>
          <cell r="ER822">
            <v>0</v>
          </cell>
          <cell r="ES822">
            <v>0</v>
          </cell>
          <cell r="ET822">
            <v>0</v>
          </cell>
          <cell r="EU822">
            <v>0</v>
          </cell>
          <cell r="EV822">
            <v>0</v>
          </cell>
          <cell r="EW822">
            <v>0</v>
          </cell>
          <cell r="EX822">
            <v>0</v>
          </cell>
          <cell r="EY822">
            <v>0</v>
          </cell>
        </row>
        <row r="823">
          <cell r="A823" t="str">
            <v>Portfolio end of period - F999</v>
          </cell>
          <cell r="B823">
            <v>406922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  <cell r="BI823">
            <v>0</v>
          </cell>
          <cell r="BJ823">
            <v>0</v>
          </cell>
          <cell r="BK823">
            <v>0</v>
          </cell>
          <cell r="BL823">
            <v>0</v>
          </cell>
          <cell r="BM823">
            <v>0</v>
          </cell>
          <cell r="BN823">
            <v>0</v>
          </cell>
          <cell r="BO823">
            <v>0</v>
          </cell>
          <cell r="BP823">
            <v>0</v>
          </cell>
          <cell r="BQ823">
            <v>406922</v>
          </cell>
          <cell r="BR823">
            <v>0</v>
          </cell>
          <cell r="BS823">
            <v>0</v>
          </cell>
          <cell r="BT823">
            <v>0</v>
          </cell>
          <cell r="BU823">
            <v>0</v>
          </cell>
          <cell r="BV823">
            <v>406922</v>
          </cell>
          <cell r="BW823">
            <v>3758</v>
          </cell>
          <cell r="BX823">
            <v>1125</v>
          </cell>
          <cell r="BY823">
            <v>0</v>
          </cell>
          <cell r="BZ823">
            <v>2298</v>
          </cell>
          <cell r="CA823">
            <v>0</v>
          </cell>
          <cell r="CB823">
            <v>0</v>
          </cell>
          <cell r="CC823">
            <v>0</v>
          </cell>
          <cell r="CD823">
            <v>0</v>
          </cell>
          <cell r="CE823">
            <v>0</v>
          </cell>
          <cell r="CF823">
            <v>0</v>
          </cell>
          <cell r="CG823">
            <v>0</v>
          </cell>
          <cell r="CH823">
            <v>0</v>
          </cell>
          <cell r="CI823">
            <v>0</v>
          </cell>
          <cell r="CJ823">
            <v>0</v>
          </cell>
          <cell r="CK823">
            <v>0</v>
          </cell>
          <cell r="CL823">
            <v>335</v>
          </cell>
          <cell r="CM823">
            <v>0</v>
          </cell>
          <cell r="CN823">
            <v>0</v>
          </cell>
          <cell r="CO823">
            <v>0</v>
          </cell>
          <cell r="CP823">
            <v>0</v>
          </cell>
          <cell r="CQ823">
            <v>403164</v>
          </cell>
          <cell r="CR823">
            <v>143675</v>
          </cell>
          <cell r="CS823">
            <v>259489</v>
          </cell>
          <cell r="CT823">
            <v>0</v>
          </cell>
          <cell r="CU823">
            <v>0</v>
          </cell>
          <cell r="CV823">
            <v>0</v>
          </cell>
          <cell r="CW823">
            <v>0</v>
          </cell>
          <cell r="CX823">
            <v>0</v>
          </cell>
          <cell r="CY823">
            <v>0</v>
          </cell>
          <cell r="CZ823">
            <v>0</v>
          </cell>
          <cell r="DA823">
            <v>0</v>
          </cell>
          <cell r="DB823">
            <v>0</v>
          </cell>
          <cell r="DC823">
            <v>0</v>
          </cell>
          <cell r="DD823">
            <v>0</v>
          </cell>
          <cell r="DE823">
            <v>0</v>
          </cell>
          <cell r="DF823">
            <v>0</v>
          </cell>
          <cell r="DG823">
            <v>0</v>
          </cell>
          <cell r="DH823">
            <v>0</v>
          </cell>
          <cell r="DI823">
            <v>0</v>
          </cell>
          <cell r="DJ823">
            <v>0</v>
          </cell>
          <cell r="DK823">
            <v>0</v>
          </cell>
          <cell r="DL823">
            <v>0</v>
          </cell>
          <cell r="DM823">
            <v>0</v>
          </cell>
          <cell r="DN823">
            <v>0</v>
          </cell>
          <cell r="DO823">
            <v>0</v>
          </cell>
          <cell r="DP823">
            <v>0</v>
          </cell>
          <cell r="DQ823">
            <v>0</v>
          </cell>
          <cell r="DR823">
            <v>0</v>
          </cell>
          <cell r="DS823">
            <v>0</v>
          </cell>
          <cell r="DT823">
            <v>0</v>
          </cell>
          <cell r="DU823">
            <v>0</v>
          </cell>
          <cell r="DV823">
            <v>0</v>
          </cell>
          <cell r="DW823">
            <v>0</v>
          </cell>
          <cell r="DX823">
            <v>0</v>
          </cell>
          <cell r="DY823">
            <v>0</v>
          </cell>
          <cell r="DZ823">
            <v>0</v>
          </cell>
          <cell r="EA823">
            <v>0</v>
          </cell>
          <cell r="EB823">
            <v>0</v>
          </cell>
          <cell r="EC823">
            <v>0</v>
          </cell>
          <cell r="ED823">
            <v>0</v>
          </cell>
          <cell r="EE823">
            <v>0</v>
          </cell>
          <cell r="EF823">
            <v>0</v>
          </cell>
          <cell r="EG823">
            <v>0</v>
          </cell>
          <cell r="EH823">
            <v>0</v>
          </cell>
          <cell r="EI823">
            <v>0</v>
          </cell>
          <cell r="EJ823">
            <v>0</v>
          </cell>
          <cell r="EK823">
            <v>0</v>
          </cell>
          <cell r="EL823">
            <v>0</v>
          </cell>
          <cell r="EM823">
            <v>0</v>
          </cell>
          <cell r="EN823">
            <v>0</v>
          </cell>
          <cell r="EO823">
            <v>0</v>
          </cell>
          <cell r="EP823">
            <v>0</v>
          </cell>
          <cell r="EQ823">
            <v>0</v>
          </cell>
          <cell r="ER823">
            <v>0</v>
          </cell>
          <cell r="ES823">
            <v>0</v>
          </cell>
          <cell r="ET823">
            <v>0</v>
          </cell>
          <cell r="EU823">
            <v>0</v>
          </cell>
          <cell r="EV823">
            <v>0</v>
          </cell>
          <cell r="EW823">
            <v>0</v>
          </cell>
          <cell r="EX823">
            <v>0</v>
          </cell>
          <cell r="EY823">
            <v>0</v>
          </cell>
        </row>
        <row r="825">
          <cell r="A825" t="str">
            <v>Gross premiums Non-Life - 62020157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0</v>
          </cell>
          <cell r="BD825">
            <v>0</v>
          </cell>
          <cell r="BE825">
            <v>0</v>
          </cell>
          <cell r="BF825">
            <v>0</v>
          </cell>
          <cell r="BG825">
            <v>0</v>
          </cell>
          <cell r="BH825">
            <v>0</v>
          </cell>
          <cell r="BI825">
            <v>0</v>
          </cell>
          <cell r="BJ825">
            <v>0</v>
          </cell>
          <cell r="BK825">
            <v>0</v>
          </cell>
          <cell r="BL825">
            <v>0</v>
          </cell>
          <cell r="BM825">
            <v>0</v>
          </cell>
          <cell r="BN825">
            <v>0</v>
          </cell>
          <cell r="BO825">
            <v>0</v>
          </cell>
          <cell r="BP825">
            <v>0</v>
          </cell>
          <cell r="BQ825">
            <v>0</v>
          </cell>
          <cell r="BR825">
            <v>0</v>
          </cell>
          <cell r="BS825">
            <v>0</v>
          </cell>
          <cell r="BT825">
            <v>0</v>
          </cell>
          <cell r="BU825">
            <v>0</v>
          </cell>
          <cell r="BV825">
            <v>0</v>
          </cell>
          <cell r="BW825">
            <v>0</v>
          </cell>
          <cell r="BX825">
            <v>0</v>
          </cell>
          <cell r="BY825">
            <v>0</v>
          </cell>
          <cell r="BZ825">
            <v>0</v>
          </cell>
          <cell r="CA825">
            <v>0</v>
          </cell>
          <cell r="CB825">
            <v>0</v>
          </cell>
          <cell r="CC825">
            <v>0</v>
          </cell>
          <cell r="CD825">
            <v>0</v>
          </cell>
          <cell r="CE825">
            <v>0</v>
          </cell>
          <cell r="CF825">
            <v>0</v>
          </cell>
          <cell r="CG825">
            <v>0</v>
          </cell>
          <cell r="CH825">
            <v>0</v>
          </cell>
          <cell r="CI825">
            <v>0</v>
          </cell>
          <cell r="CJ825">
            <v>0</v>
          </cell>
          <cell r="CK825">
            <v>0</v>
          </cell>
          <cell r="CL825">
            <v>0</v>
          </cell>
          <cell r="CM825">
            <v>0</v>
          </cell>
          <cell r="CN825">
            <v>0</v>
          </cell>
          <cell r="CO825">
            <v>0</v>
          </cell>
          <cell r="CP825">
            <v>0</v>
          </cell>
          <cell r="CQ825">
            <v>0</v>
          </cell>
          <cell r="CR825">
            <v>0</v>
          </cell>
          <cell r="CS825">
            <v>0</v>
          </cell>
          <cell r="CT825">
            <v>0</v>
          </cell>
          <cell r="CU825">
            <v>0</v>
          </cell>
          <cell r="CV825">
            <v>0</v>
          </cell>
          <cell r="CW825">
            <v>0</v>
          </cell>
          <cell r="CX825">
            <v>0</v>
          </cell>
          <cell r="CY825">
            <v>0</v>
          </cell>
          <cell r="CZ825">
            <v>0</v>
          </cell>
          <cell r="DA825">
            <v>0</v>
          </cell>
          <cell r="DB825">
            <v>0</v>
          </cell>
          <cell r="DC825">
            <v>0</v>
          </cell>
          <cell r="DD825">
            <v>0</v>
          </cell>
          <cell r="DE825">
            <v>0</v>
          </cell>
          <cell r="DF825">
            <v>0</v>
          </cell>
          <cell r="DG825">
            <v>0</v>
          </cell>
          <cell r="DH825">
            <v>0</v>
          </cell>
          <cell r="DI825">
            <v>0</v>
          </cell>
          <cell r="DJ825">
            <v>0</v>
          </cell>
          <cell r="DK825">
            <v>0</v>
          </cell>
          <cell r="DL825">
            <v>0</v>
          </cell>
          <cell r="DM825">
            <v>0</v>
          </cell>
          <cell r="DN825">
            <v>0</v>
          </cell>
          <cell r="DO825">
            <v>0</v>
          </cell>
          <cell r="DP825">
            <v>0</v>
          </cell>
          <cell r="DQ825">
            <v>0</v>
          </cell>
          <cell r="DR825">
            <v>0</v>
          </cell>
          <cell r="DS825">
            <v>0</v>
          </cell>
          <cell r="DT825">
            <v>0</v>
          </cell>
          <cell r="DU825">
            <v>0</v>
          </cell>
          <cell r="DV825">
            <v>0</v>
          </cell>
          <cell r="DW825">
            <v>0</v>
          </cell>
          <cell r="DX825">
            <v>0</v>
          </cell>
          <cell r="DY825">
            <v>0</v>
          </cell>
          <cell r="DZ825">
            <v>0</v>
          </cell>
          <cell r="EA825">
            <v>0</v>
          </cell>
          <cell r="EB825">
            <v>0</v>
          </cell>
          <cell r="EC825">
            <v>0</v>
          </cell>
          <cell r="ED825">
            <v>0</v>
          </cell>
          <cell r="EE825">
            <v>0</v>
          </cell>
          <cell r="EF825">
            <v>0</v>
          </cell>
          <cell r="EG825">
            <v>0</v>
          </cell>
          <cell r="EH825">
            <v>0</v>
          </cell>
          <cell r="EI825">
            <v>0</v>
          </cell>
          <cell r="EJ825">
            <v>0</v>
          </cell>
          <cell r="EK825">
            <v>0</v>
          </cell>
          <cell r="EL825">
            <v>0</v>
          </cell>
          <cell r="EM825">
            <v>0</v>
          </cell>
          <cell r="EN825">
            <v>0</v>
          </cell>
          <cell r="EO825">
            <v>0</v>
          </cell>
          <cell r="EP825">
            <v>0</v>
          </cell>
          <cell r="EQ825">
            <v>0</v>
          </cell>
          <cell r="ER825">
            <v>0</v>
          </cell>
          <cell r="ES825">
            <v>0</v>
          </cell>
          <cell r="ET825">
            <v>0</v>
          </cell>
          <cell r="EU825">
            <v>0</v>
          </cell>
          <cell r="EV825">
            <v>0</v>
          </cell>
          <cell r="EW825">
            <v>0</v>
          </cell>
          <cell r="EX825">
            <v>0</v>
          </cell>
          <cell r="EY825">
            <v>0</v>
          </cell>
        </row>
        <row r="826">
          <cell r="A826" t="str">
            <v>New business - F311</v>
          </cell>
          <cell r="B826">
            <v>376101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22698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22698</v>
          </cell>
          <cell r="Z826">
            <v>0</v>
          </cell>
          <cell r="AA826">
            <v>22698</v>
          </cell>
          <cell r="AB826">
            <v>11628</v>
          </cell>
          <cell r="AC826">
            <v>4662</v>
          </cell>
          <cell r="AD826">
            <v>288</v>
          </cell>
          <cell r="AE826">
            <v>6120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0</v>
          </cell>
          <cell r="BD826">
            <v>0</v>
          </cell>
          <cell r="BE826">
            <v>0</v>
          </cell>
          <cell r="BF826">
            <v>0</v>
          </cell>
          <cell r="BG826">
            <v>0</v>
          </cell>
          <cell r="BH826">
            <v>0</v>
          </cell>
          <cell r="BI826">
            <v>0</v>
          </cell>
          <cell r="BJ826">
            <v>0</v>
          </cell>
          <cell r="BK826">
            <v>0</v>
          </cell>
          <cell r="BL826">
            <v>0</v>
          </cell>
          <cell r="BM826">
            <v>0</v>
          </cell>
          <cell r="BN826">
            <v>0</v>
          </cell>
          <cell r="BO826">
            <v>0</v>
          </cell>
          <cell r="BP826">
            <v>0</v>
          </cell>
          <cell r="BQ826">
            <v>334647</v>
          </cell>
          <cell r="BR826">
            <v>0</v>
          </cell>
          <cell r="BS826">
            <v>0</v>
          </cell>
          <cell r="BT826">
            <v>0</v>
          </cell>
          <cell r="BU826">
            <v>0</v>
          </cell>
          <cell r="BV826">
            <v>334647</v>
          </cell>
          <cell r="BW826">
            <v>43643</v>
          </cell>
          <cell r="BX826">
            <v>15526</v>
          </cell>
          <cell r="BY826">
            <v>10655</v>
          </cell>
          <cell r="BZ826">
            <v>17127</v>
          </cell>
          <cell r="CA826">
            <v>0</v>
          </cell>
          <cell r="CB826">
            <v>0</v>
          </cell>
          <cell r="CC826">
            <v>0</v>
          </cell>
          <cell r="CD826">
            <v>0</v>
          </cell>
          <cell r="CE826">
            <v>0</v>
          </cell>
          <cell r="CF826">
            <v>0</v>
          </cell>
          <cell r="CG826">
            <v>0</v>
          </cell>
          <cell r="CH826">
            <v>0</v>
          </cell>
          <cell r="CI826">
            <v>0</v>
          </cell>
          <cell r="CJ826">
            <v>0</v>
          </cell>
          <cell r="CK826">
            <v>0</v>
          </cell>
          <cell r="CL826">
            <v>335</v>
          </cell>
          <cell r="CM826">
            <v>0</v>
          </cell>
          <cell r="CN826">
            <v>0</v>
          </cell>
          <cell r="CO826">
            <v>0</v>
          </cell>
          <cell r="CP826">
            <v>0</v>
          </cell>
          <cell r="CQ826">
            <v>291004</v>
          </cell>
          <cell r="CR826">
            <v>225622</v>
          </cell>
          <cell r="CS826">
            <v>65382</v>
          </cell>
          <cell r="CT826">
            <v>0</v>
          </cell>
          <cell r="CU826">
            <v>0</v>
          </cell>
          <cell r="CV826">
            <v>0</v>
          </cell>
          <cell r="CW826">
            <v>18027</v>
          </cell>
          <cell r="CX826">
            <v>0</v>
          </cell>
          <cell r="CY826">
            <v>0</v>
          </cell>
          <cell r="CZ826">
            <v>0</v>
          </cell>
          <cell r="DA826">
            <v>0</v>
          </cell>
          <cell r="DB826">
            <v>0</v>
          </cell>
          <cell r="DC826">
            <v>0</v>
          </cell>
          <cell r="DD826">
            <v>0</v>
          </cell>
          <cell r="DE826">
            <v>0</v>
          </cell>
          <cell r="DF826">
            <v>0</v>
          </cell>
          <cell r="DG826">
            <v>0</v>
          </cell>
          <cell r="DH826">
            <v>0</v>
          </cell>
          <cell r="DI826">
            <v>0</v>
          </cell>
          <cell r="DJ826">
            <v>0</v>
          </cell>
          <cell r="DK826">
            <v>0</v>
          </cell>
          <cell r="DL826">
            <v>0</v>
          </cell>
          <cell r="DM826">
            <v>18027</v>
          </cell>
          <cell r="DN826">
            <v>0</v>
          </cell>
          <cell r="DO826">
            <v>0</v>
          </cell>
          <cell r="DP826">
            <v>0</v>
          </cell>
          <cell r="DQ826">
            <v>0</v>
          </cell>
          <cell r="DR826">
            <v>0</v>
          </cell>
          <cell r="DS826">
            <v>0</v>
          </cell>
          <cell r="DT826">
            <v>0</v>
          </cell>
          <cell r="DU826">
            <v>0</v>
          </cell>
          <cell r="DV826">
            <v>0</v>
          </cell>
          <cell r="DW826">
            <v>0</v>
          </cell>
          <cell r="DX826">
            <v>0</v>
          </cell>
          <cell r="DY826">
            <v>0</v>
          </cell>
          <cell r="DZ826">
            <v>0</v>
          </cell>
          <cell r="EA826">
            <v>0</v>
          </cell>
          <cell r="EB826">
            <v>0</v>
          </cell>
          <cell r="EC826">
            <v>0</v>
          </cell>
          <cell r="ED826">
            <v>0</v>
          </cell>
          <cell r="EE826">
            <v>0</v>
          </cell>
          <cell r="EF826">
            <v>0</v>
          </cell>
          <cell r="EG826">
            <v>0</v>
          </cell>
          <cell r="EH826">
            <v>0</v>
          </cell>
          <cell r="EI826">
            <v>0</v>
          </cell>
          <cell r="EJ826">
            <v>0</v>
          </cell>
          <cell r="EK826">
            <v>0</v>
          </cell>
          <cell r="EL826">
            <v>0</v>
          </cell>
          <cell r="EM826">
            <v>0</v>
          </cell>
          <cell r="EN826">
            <v>729</v>
          </cell>
          <cell r="EO826">
            <v>729</v>
          </cell>
          <cell r="EP826">
            <v>0</v>
          </cell>
          <cell r="EQ826">
            <v>0</v>
          </cell>
          <cell r="ER826">
            <v>0</v>
          </cell>
          <cell r="ES826">
            <v>0</v>
          </cell>
          <cell r="ET826">
            <v>0</v>
          </cell>
          <cell r="EU826">
            <v>0</v>
          </cell>
          <cell r="EV826">
            <v>0</v>
          </cell>
          <cell r="EW826">
            <v>0</v>
          </cell>
          <cell r="EX826">
            <v>0</v>
          </cell>
          <cell r="EY826">
            <v>0</v>
          </cell>
        </row>
        <row r="827">
          <cell r="A827" t="str">
            <v>Cancellation &amp; lapsation (-) - F351</v>
          </cell>
          <cell r="B827">
            <v>-45918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-17006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-17006</v>
          </cell>
          <cell r="Z827">
            <v>0</v>
          </cell>
          <cell r="AA827">
            <v>-17006</v>
          </cell>
          <cell r="AB827">
            <v>-8493</v>
          </cell>
          <cell r="AC827">
            <v>-597</v>
          </cell>
          <cell r="AD827">
            <v>-216</v>
          </cell>
          <cell r="AE827">
            <v>-7700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0</v>
          </cell>
          <cell r="BD827">
            <v>0</v>
          </cell>
          <cell r="BE827">
            <v>0</v>
          </cell>
          <cell r="BF827">
            <v>0</v>
          </cell>
          <cell r="BG827">
            <v>0</v>
          </cell>
          <cell r="BH827">
            <v>0</v>
          </cell>
          <cell r="BI827">
            <v>0</v>
          </cell>
          <cell r="BJ827">
            <v>0</v>
          </cell>
          <cell r="BK827">
            <v>0</v>
          </cell>
          <cell r="BL827">
            <v>0</v>
          </cell>
          <cell r="BM827">
            <v>0</v>
          </cell>
          <cell r="BN827">
            <v>0</v>
          </cell>
          <cell r="BO827">
            <v>0</v>
          </cell>
          <cell r="BP827">
            <v>0</v>
          </cell>
          <cell r="BQ827">
            <v>-25103</v>
          </cell>
          <cell r="BR827">
            <v>0</v>
          </cell>
          <cell r="BS827">
            <v>0</v>
          </cell>
          <cell r="BT827">
            <v>0</v>
          </cell>
          <cell r="BU827">
            <v>0</v>
          </cell>
          <cell r="BV827">
            <v>-25103</v>
          </cell>
          <cell r="BW827">
            <v>-25103</v>
          </cell>
          <cell r="BX827">
            <v>-14176</v>
          </cell>
          <cell r="BY827">
            <v>-1395</v>
          </cell>
          <cell r="BZ827">
            <v>-9399</v>
          </cell>
          <cell r="CA827">
            <v>0</v>
          </cell>
          <cell r="CB827">
            <v>0</v>
          </cell>
          <cell r="CC827">
            <v>0</v>
          </cell>
          <cell r="CD827">
            <v>0</v>
          </cell>
          <cell r="CE827">
            <v>0</v>
          </cell>
          <cell r="CF827">
            <v>0</v>
          </cell>
          <cell r="CG827">
            <v>0</v>
          </cell>
          <cell r="CH827">
            <v>0</v>
          </cell>
          <cell r="CI827">
            <v>0</v>
          </cell>
          <cell r="CJ827">
            <v>0</v>
          </cell>
          <cell r="CK827">
            <v>0</v>
          </cell>
          <cell r="CL827">
            <v>-133</v>
          </cell>
          <cell r="CM827">
            <v>0</v>
          </cell>
          <cell r="CN827">
            <v>0</v>
          </cell>
          <cell r="CO827">
            <v>0</v>
          </cell>
          <cell r="CP827">
            <v>0</v>
          </cell>
          <cell r="CQ827">
            <v>0</v>
          </cell>
          <cell r="CR827">
            <v>0</v>
          </cell>
          <cell r="CS827">
            <v>0</v>
          </cell>
          <cell r="CT827">
            <v>0</v>
          </cell>
          <cell r="CU827">
            <v>0</v>
          </cell>
          <cell r="CV827">
            <v>0</v>
          </cell>
          <cell r="CW827">
            <v>0</v>
          </cell>
          <cell r="CX827">
            <v>0</v>
          </cell>
          <cell r="CY827">
            <v>0</v>
          </cell>
          <cell r="CZ827">
            <v>0</v>
          </cell>
          <cell r="DA827">
            <v>0</v>
          </cell>
          <cell r="DB827">
            <v>0</v>
          </cell>
          <cell r="DC827">
            <v>0</v>
          </cell>
          <cell r="DD827">
            <v>0</v>
          </cell>
          <cell r="DE827">
            <v>0</v>
          </cell>
          <cell r="DF827">
            <v>0</v>
          </cell>
          <cell r="DG827">
            <v>0</v>
          </cell>
          <cell r="DH827">
            <v>0</v>
          </cell>
          <cell r="DI827">
            <v>0</v>
          </cell>
          <cell r="DJ827">
            <v>0</v>
          </cell>
          <cell r="DK827">
            <v>0</v>
          </cell>
          <cell r="DL827">
            <v>0</v>
          </cell>
          <cell r="DM827">
            <v>0</v>
          </cell>
          <cell r="DN827">
            <v>0</v>
          </cell>
          <cell r="DO827">
            <v>0</v>
          </cell>
          <cell r="DP827">
            <v>0</v>
          </cell>
          <cell r="DQ827">
            <v>0</v>
          </cell>
          <cell r="DR827">
            <v>0</v>
          </cell>
          <cell r="DS827">
            <v>0</v>
          </cell>
          <cell r="DT827">
            <v>0</v>
          </cell>
          <cell r="DU827">
            <v>0</v>
          </cell>
          <cell r="DV827">
            <v>0</v>
          </cell>
          <cell r="DW827">
            <v>0</v>
          </cell>
          <cell r="DX827">
            <v>0</v>
          </cell>
          <cell r="DY827">
            <v>0</v>
          </cell>
          <cell r="DZ827">
            <v>0</v>
          </cell>
          <cell r="EA827">
            <v>0</v>
          </cell>
          <cell r="EB827">
            <v>0</v>
          </cell>
          <cell r="EC827">
            <v>0</v>
          </cell>
          <cell r="ED827">
            <v>0</v>
          </cell>
          <cell r="EE827">
            <v>0</v>
          </cell>
          <cell r="EF827">
            <v>0</v>
          </cell>
          <cell r="EG827">
            <v>0</v>
          </cell>
          <cell r="EH827">
            <v>0</v>
          </cell>
          <cell r="EI827">
            <v>0</v>
          </cell>
          <cell r="EJ827">
            <v>0</v>
          </cell>
          <cell r="EK827">
            <v>0</v>
          </cell>
          <cell r="EL827">
            <v>0</v>
          </cell>
          <cell r="EM827">
            <v>0</v>
          </cell>
          <cell r="EN827">
            <v>-3809</v>
          </cell>
          <cell r="EO827">
            <v>-3809</v>
          </cell>
          <cell r="EP827">
            <v>0</v>
          </cell>
          <cell r="EQ827">
            <v>0</v>
          </cell>
          <cell r="ER827">
            <v>0</v>
          </cell>
          <cell r="ES827">
            <v>0</v>
          </cell>
          <cell r="ET827">
            <v>0</v>
          </cell>
          <cell r="EU827">
            <v>0</v>
          </cell>
          <cell r="EV827">
            <v>0</v>
          </cell>
          <cell r="EW827">
            <v>0</v>
          </cell>
          <cell r="EX827">
            <v>0</v>
          </cell>
          <cell r="EY827">
            <v>0</v>
          </cell>
        </row>
        <row r="828">
          <cell r="A828" t="str">
            <v>Net growth</v>
          </cell>
          <cell r="B828">
            <v>330183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5692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5692</v>
          </cell>
          <cell r="Z828">
            <v>0</v>
          </cell>
          <cell r="AA828">
            <v>5692</v>
          </cell>
          <cell r="AB828">
            <v>3135</v>
          </cell>
          <cell r="AC828">
            <v>4065</v>
          </cell>
          <cell r="AD828">
            <v>72</v>
          </cell>
          <cell r="AE828">
            <v>-1580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0</v>
          </cell>
          <cell r="BD828">
            <v>0</v>
          </cell>
          <cell r="BE828">
            <v>0</v>
          </cell>
          <cell r="BF828">
            <v>0</v>
          </cell>
          <cell r="BG828">
            <v>0</v>
          </cell>
          <cell r="BH828">
            <v>0</v>
          </cell>
          <cell r="BI828">
            <v>0</v>
          </cell>
          <cell r="BJ828">
            <v>0</v>
          </cell>
          <cell r="BK828">
            <v>0</v>
          </cell>
          <cell r="BL828">
            <v>0</v>
          </cell>
          <cell r="BM828">
            <v>0</v>
          </cell>
          <cell r="BN828">
            <v>0</v>
          </cell>
          <cell r="BO828">
            <v>0</v>
          </cell>
          <cell r="BP828">
            <v>0</v>
          </cell>
          <cell r="BQ828">
            <v>309544</v>
          </cell>
          <cell r="BR828">
            <v>0</v>
          </cell>
          <cell r="BS828">
            <v>0</v>
          </cell>
          <cell r="BT828">
            <v>0</v>
          </cell>
          <cell r="BU828">
            <v>0</v>
          </cell>
          <cell r="BV828">
            <v>309544</v>
          </cell>
          <cell r="BW828">
            <v>18540</v>
          </cell>
          <cell r="BX828">
            <v>1350</v>
          </cell>
          <cell r="BY828">
            <v>9260</v>
          </cell>
          <cell r="BZ828">
            <v>7728</v>
          </cell>
          <cell r="CA828">
            <v>0</v>
          </cell>
          <cell r="CB828">
            <v>0</v>
          </cell>
          <cell r="CC828">
            <v>0</v>
          </cell>
          <cell r="CD828">
            <v>0</v>
          </cell>
          <cell r="CE828">
            <v>0</v>
          </cell>
          <cell r="CF828">
            <v>0</v>
          </cell>
          <cell r="CG828">
            <v>0</v>
          </cell>
          <cell r="CH828">
            <v>0</v>
          </cell>
          <cell r="CI828">
            <v>0</v>
          </cell>
          <cell r="CJ828">
            <v>0</v>
          </cell>
          <cell r="CK828">
            <v>0</v>
          </cell>
          <cell r="CL828">
            <v>202</v>
          </cell>
          <cell r="CM828">
            <v>0</v>
          </cell>
          <cell r="CN828">
            <v>0</v>
          </cell>
          <cell r="CO828">
            <v>0</v>
          </cell>
          <cell r="CP828">
            <v>0</v>
          </cell>
          <cell r="CQ828">
            <v>291004</v>
          </cell>
          <cell r="CR828">
            <v>225622</v>
          </cell>
          <cell r="CS828">
            <v>65382</v>
          </cell>
          <cell r="CT828">
            <v>0</v>
          </cell>
          <cell r="CU828">
            <v>0</v>
          </cell>
          <cell r="CV828">
            <v>0</v>
          </cell>
          <cell r="CW828">
            <v>18027</v>
          </cell>
          <cell r="CX828">
            <v>0</v>
          </cell>
          <cell r="CY828">
            <v>0</v>
          </cell>
          <cell r="CZ828">
            <v>0</v>
          </cell>
          <cell r="DA828">
            <v>0</v>
          </cell>
          <cell r="DB828">
            <v>0</v>
          </cell>
          <cell r="DC828">
            <v>0</v>
          </cell>
          <cell r="DD828">
            <v>0</v>
          </cell>
          <cell r="DE828">
            <v>0</v>
          </cell>
          <cell r="DF828">
            <v>0</v>
          </cell>
          <cell r="DG828">
            <v>0</v>
          </cell>
          <cell r="DH828">
            <v>0</v>
          </cell>
          <cell r="DI828">
            <v>0</v>
          </cell>
          <cell r="DJ828">
            <v>0</v>
          </cell>
          <cell r="DK828">
            <v>0</v>
          </cell>
          <cell r="DL828">
            <v>0</v>
          </cell>
          <cell r="DM828">
            <v>18027</v>
          </cell>
          <cell r="DN828">
            <v>0</v>
          </cell>
          <cell r="DO828">
            <v>0</v>
          </cell>
          <cell r="DP828">
            <v>0</v>
          </cell>
          <cell r="DQ828">
            <v>0</v>
          </cell>
          <cell r="DR828">
            <v>0</v>
          </cell>
          <cell r="DS828">
            <v>0</v>
          </cell>
          <cell r="DT828">
            <v>0</v>
          </cell>
          <cell r="DU828">
            <v>0</v>
          </cell>
          <cell r="DV828">
            <v>0</v>
          </cell>
          <cell r="DW828">
            <v>0</v>
          </cell>
          <cell r="DX828">
            <v>0</v>
          </cell>
          <cell r="DY828">
            <v>0</v>
          </cell>
          <cell r="DZ828">
            <v>0</v>
          </cell>
          <cell r="EA828">
            <v>0</v>
          </cell>
          <cell r="EB828">
            <v>0</v>
          </cell>
          <cell r="EC828">
            <v>0</v>
          </cell>
          <cell r="ED828">
            <v>0</v>
          </cell>
          <cell r="EE828">
            <v>0</v>
          </cell>
          <cell r="EF828">
            <v>0</v>
          </cell>
          <cell r="EG828">
            <v>0</v>
          </cell>
          <cell r="EH828">
            <v>0</v>
          </cell>
          <cell r="EI828">
            <v>0</v>
          </cell>
          <cell r="EJ828">
            <v>0</v>
          </cell>
          <cell r="EK828">
            <v>0</v>
          </cell>
          <cell r="EL828">
            <v>0</v>
          </cell>
          <cell r="EM828">
            <v>0</v>
          </cell>
          <cell r="EN828">
            <v>-3080</v>
          </cell>
          <cell r="EO828">
            <v>-3080</v>
          </cell>
          <cell r="EP828">
            <v>0</v>
          </cell>
          <cell r="EQ828">
            <v>0</v>
          </cell>
          <cell r="ER828">
            <v>0</v>
          </cell>
          <cell r="ES828">
            <v>0</v>
          </cell>
          <cell r="ET828">
            <v>0</v>
          </cell>
          <cell r="EU828">
            <v>0</v>
          </cell>
          <cell r="EV828">
            <v>0</v>
          </cell>
          <cell r="EW828">
            <v>0</v>
          </cell>
          <cell r="EX828">
            <v>0</v>
          </cell>
          <cell r="EY828">
            <v>0</v>
          </cell>
        </row>
        <row r="829">
          <cell r="A829" t="str">
            <v>---Motor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0</v>
          </cell>
          <cell r="BF829">
            <v>0</v>
          </cell>
          <cell r="BG829">
            <v>0</v>
          </cell>
          <cell r="BH829">
            <v>0</v>
          </cell>
          <cell r="BI829">
            <v>0</v>
          </cell>
          <cell r="BJ829">
            <v>0</v>
          </cell>
          <cell r="BK829">
            <v>0</v>
          </cell>
          <cell r="BL829">
            <v>0</v>
          </cell>
          <cell r="BM829">
            <v>0</v>
          </cell>
          <cell r="BN829">
            <v>0</v>
          </cell>
          <cell r="BO829">
            <v>0</v>
          </cell>
          <cell r="BP829">
            <v>0</v>
          </cell>
          <cell r="BQ829">
            <v>0</v>
          </cell>
          <cell r="BR829">
            <v>0</v>
          </cell>
          <cell r="BS829">
            <v>0</v>
          </cell>
          <cell r="BT829">
            <v>0</v>
          </cell>
          <cell r="BU829">
            <v>0</v>
          </cell>
          <cell r="BV829">
            <v>0</v>
          </cell>
          <cell r="BW829">
            <v>0</v>
          </cell>
          <cell r="BX829">
            <v>0</v>
          </cell>
          <cell r="BY829">
            <v>0</v>
          </cell>
          <cell r="BZ829">
            <v>0</v>
          </cell>
          <cell r="CA829">
            <v>0</v>
          </cell>
          <cell r="CB829">
            <v>0</v>
          </cell>
          <cell r="CC829">
            <v>0</v>
          </cell>
          <cell r="CD829">
            <v>0</v>
          </cell>
          <cell r="CE829">
            <v>0</v>
          </cell>
          <cell r="CF829">
            <v>0</v>
          </cell>
          <cell r="CG829">
            <v>0</v>
          </cell>
          <cell r="CH829">
            <v>0</v>
          </cell>
          <cell r="CI829">
            <v>0</v>
          </cell>
          <cell r="CJ829">
            <v>0</v>
          </cell>
          <cell r="CK829">
            <v>0</v>
          </cell>
          <cell r="CL829">
            <v>0</v>
          </cell>
          <cell r="CM829">
            <v>0</v>
          </cell>
          <cell r="CN829">
            <v>0</v>
          </cell>
          <cell r="CO829">
            <v>0</v>
          </cell>
          <cell r="CP829">
            <v>0</v>
          </cell>
          <cell r="CQ829">
            <v>0</v>
          </cell>
          <cell r="CR829">
            <v>0</v>
          </cell>
          <cell r="CS829">
            <v>0</v>
          </cell>
          <cell r="CT829">
            <v>0</v>
          </cell>
          <cell r="CU829">
            <v>0</v>
          </cell>
          <cell r="CV829">
            <v>0</v>
          </cell>
          <cell r="CW829">
            <v>0</v>
          </cell>
          <cell r="CX829">
            <v>0</v>
          </cell>
          <cell r="CY829">
            <v>0</v>
          </cell>
          <cell r="CZ829">
            <v>0</v>
          </cell>
          <cell r="DA829">
            <v>0</v>
          </cell>
          <cell r="DB829">
            <v>0</v>
          </cell>
          <cell r="DC829">
            <v>0</v>
          </cell>
          <cell r="DD829">
            <v>0</v>
          </cell>
          <cell r="DE829">
            <v>0</v>
          </cell>
          <cell r="DF829">
            <v>0</v>
          </cell>
          <cell r="DG829">
            <v>0</v>
          </cell>
          <cell r="DH829">
            <v>0</v>
          </cell>
          <cell r="DI829">
            <v>0</v>
          </cell>
          <cell r="DJ829">
            <v>0</v>
          </cell>
          <cell r="DK829">
            <v>0</v>
          </cell>
          <cell r="DL829">
            <v>0</v>
          </cell>
          <cell r="DM829">
            <v>0</v>
          </cell>
          <cell r="DN829">
            <v>0</v>
          </cell>
          <cell r="DO829">
            <v>0</v>
          </cell>
          <cell r="DP829">
            <v>0</v>
          </cell>
          <cell r="DQ829">
            <v>0</v>
          </cell>
          <cell r="DR829">
            <v>0</v>
          </cell>
          <cell r="DS829">
            <v>0</v>
          </cell>
          <cell r="DT829">
            <v>0</v>
          </cell>
          <cell r="DU829">
            <v>0</v>
          </cell>
          <cell r="DV829">
            <v>0</v>
          </cell>
          <cell r="DW829">
            <v>0</v>
          </cell>
          <cell r="DX829">
            <v>0</v>
          </cell>
          <cell r="DY829">
            <v>0</v>
          </cell>
          <cell r="DZ829">
            <v>0</v>
          </cell>
          <cell r="EA829">
            <v>0</v>
          </cell>
          <cell r="EB829">
            <v>0</v>
          </cell>
          <cell r="EC829">
            <v>0</v>
          </cell>
          <cell r="ED829">
            <v>0</v>
          </cell>
          <cell r="EE829">
            <v>0</v>
          </cell>
          <cell r="EF829">
            <v>0</v>
          </cell>
          <cell r="EG829">
            <v>0</v>
          </cell>
          <cell r="EH829">
            <v>0</v>
          </cell>
          <cell r="EI829">
            <v>0</v>
          </cell>
          <cell r="EJ829">
            <v>0</v>
          </cell>
          <cell r="EK829">
            <v>0</v>
          </cell>
          <cell r="EL829">
            <v>0</v>
          </cell>
          <cell r="EM829">
            <v>0</v>
          </cell>
          <cell r="EN829">
            <v>0</v>
          </cell>
          <cell r="EO829">
            <v>0</v>
          </cell>
          <cell r="EP829">
            <v>0</v>
          </cell>
          <cell r="EQ829">
            <v>0</v>
          </cell>
          <cell r="ER829">
            <v>0</v>
          </cell>
          <cell r="ES829">
            <v>0</v>
          </cell>
          <cell r="ET829">
            <v>0</v>
          </cell>
          <cell r="EU829">
            <v>0</v>
          </cell>
          <cell r="EV829">
            <v>0</v>
          </cell>
          <cell r="EW829">
            <v>0</v>
          </cell>
          <cell r="EX829">
            <v>0</v>
          </cell>
          <cell r="EY829">
            <v>0</v>
          </cell>
        </row>
        <row r="830">
          <cell r="A830" t="str">
            <v>Number of contracts Non-Life - 62020156</v>
          </cell>
          <cell r="B830">
            <v>0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>
            <v>0</v>
          </cell>
          <cell r="BF830">
            <v>0</v>
          </cell>
          <cell r="BG830">
            <v>0</v>
          </cell>
          <cell r="BH830">
            <v>0</v>
          </cell>
          <cell r="BI830">
            <v>0</v>
          </cell>
          <cell r="BJ830">
            <v>0</v>
          </cell>
          <cell r="BK830">
            <v>0</v>
          </cell>
          <cell r="BL830">
            <v>0</v>
          </cell>
          <cell r="BM830">
            <v>0</v>
          </cell>
          <cell r="BN830">
            <v>0</v>
          </cell>
          <cell r="BO830">
            <v>0</v>
          </cell>
          <cell r="BP830">
            <v>0</v>
          </cell>
          <cell r="BQ830">
            <v>0</v>
          </cell>
          <cell r="BR830">
            <v>0</v>
          </cell>
          <cell r="BS830">
            <v>0</v>
          </cell>
          <cell r="BT830">
            <v>0</v>
          </cell>
          <cell r="BU830">
            <v>0</v>
          </cell>
          <cell r="BV830">
            <v>0</v>
          </cell>
          <cell r="BW830">
            <v>0</v>
          </cell>
          <cell r="BX830">
            <v>0</v>
          </cell>
          <cell r="BY830">
            <v>0</v>
          </cell>
          <cell r="BZ830">
            <v>0</v>
          </cell>
          <cell r="CA830">
            <v>0</v>
          </cell>
          <cell r="CB830">
            <v>0</v>
          </cell>
          <cell r="CC830">
            <v>0</v>
          </cell>
          <cell r="CD830">
            <v>0</v>
          </cell>
          <cell r="CE830">
            <v>0</v>
          </cell>
          <cell r="CF830">
            <v>0</v>
          </cell>
          <cell r="CG830">
            <v>0</v>
          </cell>
          <cell r="CH830">
            <v>0</v>
          </cell>
          <cell r="CI830">
            <v>0</v>
          </cell>
          <cell r="CJ830">
            <v>0</v>
          </cell>
          <cell r="CK830">
            <v>0</v>
          </cell>
          <cell r="CL830">
            <v>0</v>
          </cell>
          <cell r="CM830">
            <v>0</v>
          </cell>
          <cell r="CN830">
            <v>0</v>
          </cell>
          <cell r="CO830">
            <v>0</v>
          </cell>
          <cell r="CP830">
            <v>0</v>
          </cell>
          <cell r="CQ830">
            <v>0</v>
          </cell>
          <cell r="CR830">
            <v>0</v>
          </cell>
          <cell r="CS830">
            <v>0</v>
          </cell>
          <cell r="CT830">
            <v>0</v>
          </cell>
          <cell r="CU830">
            <v>0</v>
          </cell>
          <cell r="CV830">
            <v>0</v>
          </cell>
          <cell r="CW830">
            <v>0</v>
          </cell>
          <cell r="CX830">
            <v>0</v>
          </cell>
          <cell r="CY830">
            <v>0</v>
          </cell>
          <cell r="CZ830">
            <v>0</v>
          </cell>
          <cell r="DA830">
            <v>0</v>
          </cell>
          <cell r="DB830">
            <v>0</v>
          </cell>
          <cell r="DC830">
            <v>0</v>
          </cell>
          <cell r="DD830">
            <v>0</v>
          </cell>
          <cell r="DE830">
            <v>0</v>
          </cell>
          <cell r="DF830">
            <v>0</v>
          </cell>
          <cell r="DG830">
            <v>0</v>
          </cell>
          <cell r="DH830">
            <v>0</v>
          </cell>
          <cell r="DI830">
            <v>0</v>
          </cell>
          <cell r="DJ830">
            <v>0</v>
          </cell>
          <cell r="DK830">
            <v>0</v>
          </cell>
          <cell r="DL830">
            <v>0</v>
          </cell>
          <cell r="DM830">
            <v>0</v>
          </cell>
          <cell r="DN830">
            <v>0</v>
          </cell>
          <cell r="DO830">
            <v>0</v>
          </cell>
          <cell r="DP830">
            <v>0</v>
          </cell>
          <cell r="DQ830">
            <v>0</v>
          </cell>
          <cell r="DR830">
            <v>0</v>
          </cell>
          <cell r="DS830">
            <v>0</v>
          </cell>
          <cell r="DT830">
            <v>0</v>
          </cell>
          <cell r="DU830">
            <v>0</v>
          </cell>
          <cell r="DV830">
            <v>0</v>
          </cell>
          <cell r="DW830">
            <v>0</v>
          </cell>
          <cell r="DX830">
            <v>0</v>
          </cell>
          <cell r="DY830">
            <v>0</v>
          </cell>
          <cell r="DZ830">
            <v>0</v>
          </cell>
          <cell r="EA830">
            <v>0</v>
          </cell>
          <cell r="EB830">
            <v>0</v>
          </cell>
          <cell r="EC830">
            <v>0</v>
          </cell>
          <cell r="ED830">
            <v>0</v>
          </cell>
          <cell r="EE830">
            <v>0</v>
          </cell>
          <cell r="EF830">
            <v>0</v>
          </cell>
          <cell r="EG830">
            <v>0</v>
          </cell>
          <cell r="EH830">
            <v>0</v>
          </cell>
          <cell r="EI830">
            <v>0</v>
          </cell>
          <cell r="EJ830">
            <v>0</v>
          </cell>
          <cell r="EK830">
            <v>0</v>
          </cell>
          <cell r="EL830">
            <v>0</v>
          </cell>
          <cell r="EM830">
            <v>0</v>
          </cell>
          <cell r="EN830">
            <v>0</v>
          </cell>
          <cell r="EO830">
            <v>0</v>
          </cell>
          <cell r="EP830">
            <v>0</v>
          </cell>
          <cell r="EQ830">
            <v>0</v>
          </cell>
          <cell r="ER830">
            <v>0</v>
          </cell>
          <cell r="ES830">
            <v>0</v>
          </cell>
          <cell r="ET830">
            <v>0</v>
          </cell>
          <cell r="EU830">
            <v>0</v>
          </cell>
          <cell r="EV830">
            <v>0</v>
          </cell>
          <cell r="EW830">
            <v>0</v>
          </cell>
          <cell r="EX830">
            <v>0</v>
          </cell>
          <cell r="EY830">
            <v>0</v>
          </cell>
        </row>
        <row r="831">
          <cell r="A831" t="str">
            <v>Portfolio beginning of period - F000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0</v>
          </cell>
          <cell r="BD831">
            <v>0</v>
          </cell>
          <cell r="BE831">
            <v>0</v>
          </cell>
          <cell r="BF831">
            <v>0</v>
          </cell>
          <cell r="BG831">
            <v>0</v>
          </cell>
          <cell r="BH831">
            <v>0</v>
          </cell>
          <cell r="BI831">
            <v>0</v>
          </cell>
          <cell r="BJ831">
            <v>0</v>
          </cell>
          <cell r="BK831">
            <v>0</v>
          </cell>
          <cell r="BL831">
            <v>0</v>
          </cell>
          <cell r="BM831">
            <v>0</v>
          </cell>
          <cell r="BN831">
            <v>0</v>
          </cell>
          <cell r="BO831">
            <v>0</v>
          </cell>
          <cell r="BP831">
            <v>0</v>
          </cell>
          <cell r="BQ831">
            <v>0</v>
          </cell>
          <cell r="BR831">
            <v>0</v>
          </cell>
          <cell r="BS831">
            <v>0</v>
          </cell>
          <cell r="BT831">
            <v>0</v>
          </cell>
          <cell r="BU831">
            <v>0</v>
          </cell>
          <cell r="BV831">
            <v>0</v>
          </cell>
          <cell r="BW831">
            <v>0</v>
          </cell>
          <cell r="BX831">
            <v>0</v>
          </cell>
          <cell r="BY831">
            <v>0</v>
          </cell>
          <cell r="BZ831">
            <v>0</v>
          </cell>
          <cell r="CA831">
            <v>0</v>
          </cell>
          <cell r="CB831">
            <v>0</v>
          </cell>
          <cell r="CC831">
            <v>0</v>
          </cell>
          <cell r="CD831">
            <v>0</v>
          </cell>
          <cell r="CE831">
            <v>0</v>
          </cell>
          <cell r="CF831">
            <v>0</v>
          </cell>
          <cell r="CG831">
            <v>0</v>
          </cell>
          <cell r="CH831">
            <v>0</v>
          </cell>
          <cell r="CI831">
            <v>0</v>
          </cell>
          <cell r="CJ831">
            <v>0</v>
          </cell>
          <cell r="CK831">
            <v>0</v>
          </cell>
          <cell r="CL831">
            <v>0</v>
          </cell>
          <cell r="CM831">
            <v>0</v>
          </cell>
          <cell r="CN831">
            <v>0</v>
          </cell>
          <cell r="CO831">
            <v>0</v>
          </cell>
          <cell r="CP831">
            <v>0</v>
          </cell>
          <cell r="CQ831">
            <v>0</v>
          </cell>
          <cell r="CR831">
            <v>0</v>
          </cell>
          <cell r="CS831">
            <v>0</v>
          </cell>
          <cell r="CT831">
            <v>0</v>
          </cell>
          <cell r="CU831">
            <v>0</v>
          </cell>
          <cell r="CV831">
            <v>0</v>
          </cell>
          <cell r="CW831">
            <v>0</v>
          </cell>
          <cell r="CX831">
            <v>0</v>
          </cell>
          <cell r="CY831">
            <v>0</v>
          </cell>
          <cell r="CZ831">
            <v>0</v>
          </cell>
          <cell r="DA831">
            <v>0</v>
          </cell>
          <cell r="DB831">
            <v>0</v>
          </cell>
          <cell r="DC831">
            <v>0</v>
          </cell>
          <cell r="DD831">
            <v>0</v>
          </cell>
          <cell r="DE831">
            <v>0</v>
          </cell>
          <cell r="DF831">
            <v>0</v>
          </cell>
          <cell r="DG831">
            <v>0</v>
          </cell>
          <cell r="DH831">
            <v>0</v>
          </cell>
          <cell r="DI831">
            <v>0</v>
          </cell>
          <cell r="DJ831">
            <v>0</v>
          </cell>
          <cell r="DK831">
            <v>0</v>
          </cell>
          <cell r="DL831">
            <v>0</v>
          </cell>
          <cell r="DM831">
            <v>0</v>
          </cell>
          <cell r="DN831">
            <v>0</v>
          </cell>
          <cell r="DO831">
            <v>0</v>
          </cell>
          <cell r="DP831">
            <v>0</v>
          </cell>
          <cell r="DQ831">
            <v>0</v>
          </cell>
          <cell r="DR831">
            <v>0</v>
          </cell>
          <cell r="DS831">
            <v>0</v>
          </cell>
          <cell r="DT831">
            <v>0</v>
          </cell>
          <cell r="DU831">
            <v>0</v>
          </cell>
          <cell r="DV831">
            <v>0</v>
          </cell>
          <cell r="DW831">
            <v>0</v>
          </cell>
          <cell r="DX831">
            <v>0</v>
          </cell>
          <cell r="DY831">
            <v>0</v>
          </cell>
          <cell r="DZ831">
            <v>0</v>
          </cell>
          <cell r="EA831">
            <v>0</v>
          </cell>
          <cell r="EB831">
            <v>0</v>
          </cell>
          <cell r="EC831">
            <v>0</v>
          </cell>
          <cell r="ED831">
            <v>0</v>
          </cell>
          <cell r="EE831">
            <v>0</v>
          </cell>
          <cell r="EF831">
            <v>0</v>
          </cell>
          <cell r="EG831">
            <v>0</v>
          </cell>
          <cell r="EH831">
            <v>0</v>
          </cell>
          <cell r="EI831">
            <v>0</v>
          </cell>
          <cell r="EJ831">
            <v>0</v>
          </cell>
          <cell r="EK831">
            <v>0</v>
          </cell>
          <cell r="EL831">
            <v>0</v>
          </cell>
          <cell r="EM831">
            <v>0</v>
          </cell>
          <cell r="EN831">
            <v>0</v>
          </cell>
          <cell r="EO831">
            <v>0</v>
          </cell>
          <cell r="EP831">
            <v>0</v>
          </cell>
          <cell r="EQ831">
            <v>0</v>
          </cell>
          <cell r="ER831">
            <v>0</v>
          </cell>
          <cell r="ES831">
            <v>0</v>
          </cell>
          <cell r="ET831">
            <v>0</v>
          </cell>
          <cell r="EU831">
            <v>0</v>
          </cell>
          <cell r="EV831">
            <v>0</v>
          </cell>
          <cell r="EW831">
            <v>0</v>
          </cell>
          <cell r="EX831">
            <v>0</v>
          </cell>
          <cell r="EY831">
            <v>0</v>
          </cell>
        </row>
        <row r="832">
          <cell r="A832" t="str">
            <v>Reorganisation - F970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0</v>
          </cell>
          <cell r="BD832">
            <v>0</v>
          </cell>
          <cell r="BE832">
            <v>0</v>
          </cell>
          <cell r="BF832">
            <v>0</v>
          </cell>
          <cell r="BG832">
            <v>0</v>
          </cell>
          <cell r="BH832">
            <v>0</v>
          </cell>
          <cell r="BI832">
            <v>0</v>
          </cell>
          <cell r="BJ832">
            <v>0</v>
          </cell>
          <cell r="BK832">
            <v>0</v>
          </cell>
          <cell r="BL832">
            <v>0</v>
          </cell>
          <cell r="BM832">
            <v>0</v>
          </cell>
          <cell r="BN832">
            <v>0</v>
          </cell>
          <cell r="BO832">
            <v>0</v>
          </cell>
          <cell r="BP832">
            <v>0</v>
          </cell>
          <cell r="BQ832">
            <v>0</v>
          </cell>
          <cell r="BR832">
            <v>0</v>
          </cell>
          <cell r="BS832">
            <v>0</v>
          </cell>
          <cell r="BT832">
            <v>0</v>
          </cell>
          <cell r="BU832">
            <v>0</v>
          </cell>
          <cell r="BV832">
            <v>0</v>
          </cell>
          <cell r="BW832">
            <v>0</v>
          </cell>
          <cell r="BX832">
            <v>0</v>
          </cell>
          <cell r="BY832">
            <v>0</v>
          </cell>
          <cell r="BZ832">
            <v>0</v>
          </cell>
          <cell r="CA832">
            <v>0</v>
          </cell>
          <cell r="CB832">
            <v>0</v>
          </cell>
          <cell r="CC832">
            <v>0</v>
          </cell>
          <cell r="CD832">
            <v>0</v>
          </cell>
          <cell r="CE832">
            <v>0</v>
          </cell>
          <cell r="CF832">
            <v>0</v>
          </cell>
          <cell r="CG832">
            <v>0</v>
          </cell>
          <cell r="CH832">
            <v>0</v>
          </cell>
          <cell r="CI832">
            <v>0</v>
          </cell>
          <cell r="CJ832">
            <v>0</v>
          </cell>
          <cell r="CK832">
            <v>0</v>
          </cell>
          <cell r="CL832">
            <v>0</v>
          </cell>
          <cell r="CM832">
            <v>0</v>
          </cell>
          <cell r="CN832">
            <v>0</v>
          </cell>
          <cell r="CO832">
            <v>0</v>
          </cell>
          <cell r="CP832">
            <v>0</v>
          </cell>
          <cell r="CQ832">
            <v>0</v>
          </cell>
          <cell r="CR832">
            <v>0</v>
          </cell>
          <cell r="CS832">
            <v>0</v>
          </cell>
          <cell r="CT832">
            <v>0</v>
          </cell>
          <cell r="CU832">
            <v>0</v>
          </cell>
          <cell r="CV832">
            <v>0</v>
          </cell>
          <cell r="CW832">
            <v>0</v>
          </cell>
          <cell r="CX832">
            <v>0</v>
          </cell>
          <cell r="CY832">
            <v>0</v>
          </cell>
          <cell r="CZ832">
            <v>0</v>
          </cell>
          <cell r="DA832">
            <v>0</v>
          </cell>
          <cell r="DB832">
            <v>0</v>
          </cell>
          <cell r="DC832">
            <v>0</v>
          </cell>
          <cell r="DD832">
            <v>0</v>
          </cell>
          <cell r="DE832">
            <v>0</v>
          </cell>
          <cell r="DF832">
            <v>0</v>
          </cell>
          <cell r="DG832">
            <v>0</v>
          </cell>
          <cell r="DH832">
            <v>0</v>
          </cell>
          <cell r="DI832">
            <v>0</v>
          </cell>
          <cell r="DJ832">
            <v>0</v>
          </cell>
          <cell r="DK832">
            <v>0</v>
          </cell>
          <cell r="DL832">
            <v>0</v>
          </cell>
          <cell r="DM832">
            <v>0</v>
          </cell>
          <cell r="DN832">
            <v>0</v>
          </cell>
          <cell r="DO832">
            <v>0</v>
          </cell>
          <cell r="DP832">
            <v>0</v>
          </cell>
          <cell r="DQ832">
            <v>0</v>
          </cell>
          <cell r="DR832">
            <v>0</v>
          </cell>
          <cell r="DS832">
            <v>0</v>
          </cell>
          <cell r="DT832">
            <v>0</v>
          </cell>
          <cell r="DU832">
            <v>0</v>
          </cell>
          <cell r="DV832">
            <v>0</v>
          </cell>
          <cell r="DW832">
            <v>0</v>
          </cell>
          <cell r="DX832">
            <v>0</v>
          </cell>
          <cell r="DY832">
            <v>0</v>
          </cell>
          <cell r="DZ832">
            <v>0</v>
          </cell>
          <cell r="EA832">
            <v>0</v>
          </cell>
          <cell r="EB832">
            <v>0</v>
          </cell>
          <cell r="EC832">
            <v>0</v>
          </cell>
          <cell r="ED832">
            <v>0</v>
          </cell>
          <cell r="EE832">
            <v>0</v>
          </cell>
          <cell r="EF832">
            <v>0</v>
          </cell>
          <cell r="EG832">
            <v>0</v>
          </cell>
          <cell r="EH832">
            <v>0</v>
          </cell>
          <cell r="EI832">
            <v>0</v>
          </cell>
          <cell r="EJ832">
            <v>0</v>
          </cell>
          <cell r="EK832">
            <v>0</v>
          </cell>
          <cell r="EL832">
            <v>0</v>
          </cell>
          <cell r="EM832">
            <v>0</v>
          </cell>
          <cell r="EN832">
            <v>0</v>
          </cell>
          <cell r="EO832">
            <v>0</v>
          </cell>
          <cell r="EP832">
            <v>0</v>
          </cell>
          <cell r="EQ832">
            <v>0</v>
          </cell>
          <cell r="ER832">
            <v>0</v>
          </cell>
          <cell r="ES832">
            <v>0</v>
          </cell>
          <cell r="ET832">
            <v>0</v>
          </cell>
          <cell r="EU832">
            <v>0</v>
          </cell>
          <cell r="EV832">
            <v>0</v>
          </cell>
          <cell r="EW832">
            <v>0</v>
          </cell>
          <cell r="EX832">
            <v>0</v>
          </cell>
          <cell r="EY832">
            <v>0</v>
          </cell>
        </row>
        <row r="833">
          <cell r="A833" t="str">
            <v>Adjusted opening</v>
          </cell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0</v>
          </cell>
          <cell r="BD833">
            <v>0</v>
          </cell>
          <cell r="BE833">
            <v>0</v>
          </cell>
          <cell r="BF833">
            <v>0</v>
          </cell>
          <cell r="BG833">
            <v>0</v>
          </cell>
          <cell r="BH833">
            <v>0</v>
          </cell>
          <cell r="BI833">
            <v>0</v>
          </cell>
          <cell r="BJ833">
            <v>0</v>
          </cell>
          <cell r="BK833">
            <v>0</v>
          </cell>
          <cell r="BL833">
            <v>0</v>
          </cell>
          <cell r="BM833">
            <v>0</v>
          </cell>
          <cell r="BN833">
            <v>0</v>
          </cell>
          <cell r="BO833">
            <v>0</v>
          </cell>
          <cell r="BP833">
            <v>0</v>
          </cell>
          <cell r="BQ833">
            <v>0</v>
          </cell>
          <cell r="BR833">
            <v>0</v>
          </cell>
          <cell r="BS833">
            <v>0</v>
          </cell>
          <cell r="BT833">
            <v>0</v>
          </cell>
          <cell r="BU833">
            <v>0</v>
          </cell>
          <cell r="BV833">
            <v>0</v>
          </cell>
          <cell r="BW833">
            <v>0</v>
          </cell>
          <cell r="BX833">
            <v>0</v>
          </cell>
          <cell r="BY833">
            <v>0</v>
          </cell>
          <cell r="BZ833">
            <v>0</v>
          </cell>
          <cell r="CA833">
            <v>0</v>
          </cell>
          <cell r="CB833">
            <v>0</v>
          </cell>
          <cell r="CC833">
            <v>0</v>
          </cell>
          <cell r="CD833">
            <v>0</v>
          </cell>
          <cell r="CE833">
            <v>0</v>
          </cell>
          <cell r="CF833">
            <v>0</v>
          </cell>
          <cell r="CG833">
            <v>0</v>
          </cell>
          <cell r="CH833">
            <v>0</v>
          </cell>
          <cell r="CI833">
            <v>0</v>
          </cell>
          <cell r="CJ833">
            <v>0</v>
          </cell>
          <cell r="CK833">
            <v>0</v>
          </cell>
          <cell r="CL833">
            <v>0</v>
          </cell>
          <cell r="CM833">
            <v>0</v>
          </cell>
          <cell r="CN833">
            <v>0</v>
          </cell>
          <cell r="CO833">
            <v>0</v>
          </cell>
          <cell r="CP833">
            <v>0</v>
          </cell>
          <cell r="CQ833">
            <v>0</v>
          </cell>
          <cell r="CR833">
            <v>0</v>
          </cell>
          <cell r="CS833">
            <v>0</v>
          </cell>
          <cell r="CT833">
            <v>0</v>
          </cell>
          <cell r="CU833">
            <v>0</v>
          </cell>
          <cell r="CV833">
            <v>0</v>
          </cell>
          <cell r="CW833">
            <v>0</v>
          </cell>
          <cell r="CX833">
            <v>0</v>
          </cell>
          <cell r="CY833">
            <v>0</v>
          </cell>
          <cell r="CZ833">
            <v>0</v>
          </cell>
          <cell r="DA833">
            <v>0</v>
          </cell>
          <cell r="DB833">
            <v>0</v>
          </cell>
          <cell r="DC833">
            <v>0</v>
          </cell>
          <cell r="DD833">
            <v>0</v>
          </cell>
          <cell r="DE833">
            <v>0</v>
          </cell>
          <cell r="DF833">
            <v>0</v>
          </cell>
          <cell r="DG833">
            <v>0</v>
          </cell>
          <cell r="DH833">
            <v>0</v>
          </cell>
          <cell r="DI833">
            <v>0</v>
          </cell>
          <cell r="DJ833">
            <v>0</v>
          </cell>
          <cell r="DK833">
            <v>0</v>
          </cell>
          <cell r="DL833">
            <v>0</v>
          </cell>
          <cell r="DM833">
            <v>0</v>
          </cell>
          <cell r="DN833">
            <v>0</v>
          </cell>
          <cell r="DO833">
            <v>0</v>
          </cell>
          <cell r="DP833">
            <v>0</v>
          </cell>
          <cell r="DQ833">
            <v>0</v>
          </cell>
          <cell r="DR833">
            <v>0</v>
          </cell>
          <cell r="DS833">
            <v>0</v>
          </cell>
          <cell r="DT833">
            <v>0</v>
          </cell>
          <cell r="DU833">
            <v>0</v>
          </cell>
          <cell r="DV833">
            <v>0</v>
          </cell>
          <cell r="DW833">
            <v>0</v>
          </cell>
          <cell r="DX833">
            <v>0</v>
          </cell>
          <cell r="DY833">
            <v>0</v>
          </cell>
          <cell r="DZ833">
            <v>0</v>
          </cell>
          <cell r="EA833">
            <v>0</v>
          </cell>
          <cell r="EB833">
            <v>0</v>
          </cell>
          <cell r="EC833">
            <v>0</v>
          </cell>
          <cell r="ED833">
            <v>0</v>
          </cell>
          <cell r="EE833">
            <v>0</v>
          </cell>
          <cell r="EF833">
            <v>0</v>
          </cell>
          <cell r="EG833">
            <v>0</v>
          </cell>
          <cell r="EH833">
            <v>0</v>
          </cell>
          <cell r="EI833">
            <v>0</v>
          </cell>
          <cell r="EJ833">
            <v>0</v>
          </cell>
          <cell r="EK833">
            <v>0</v>
          </cell>
          <cell r="EL833">
            <v>0</v>
          </cell>
          <cell r="EM833">
            <v>0</v>
          </cell>
          <cell r="EN833">
            <v>0</v>
          </cell>
          <cell r="EO833">
            <v>0</v>
          </cell>
          <cell r="EP833">
            <v>0</v>
          </cell>
          <cell r="EQ833">
            <v>0</v>
          </cell>
          <cell r="ER833">
            <v>0</v>
          </cell>
          <cell r="ES833">
            <v>0</v>
          </cell>
          <cell r="ET833">
            <v>0</v>
          </cell>
          <cell r="EU833">
            <v>0</v>
          </cell>
          <cell r="EV833">
            <v>0</v>
          </cell>
          <cell r="EW833">
            <v>0</v>
          </cell>
          <cell r="EX833">
            <v>0</v>
          </cell>
          <cell r="EY833">
            <v>0</v>
          </cell>
        </row>
        <row r="834">
          <cell r="A834" t="str">
            <v>New business - F311</v>
          </cell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>
            <v>0</v>
          </cell>
          <cell r="BF834">
            <v>0</v>
          </cell>
          <cell r="BG834">
            <v>0</v>
          </cell>
          <cell r="BH834">
            <v>0</v>
          </cell>
          <cell r="BI834">
            <v>0</v>
          </cell>
          <cell r="BJ834">
            <v>0</v>
          </cell>
          <cell r="BK834">
            <v>0</v>
          </cell>
          <cell r="BL834">
            <v>0</v>
          </cell>
          <cell r="BM834">
            <v>0</v>
          </cell>
          <cell r="BN834">
            <v>0</v>
          </cell>
          <cell r="BO834">
            <v>0</v>
          </cell>
          <cell r="BP834">
            <v>0</v>
          </cell>
          <cell r="BQ834">
            <v>0</v>
          </cell>
          <cell r="BR834">
            <v>0</v>
          </cell>
          <cell r="BS834">
            <v>0</v>
          </cell>
          <cell r="BT834">
            <v>0</v>
          </cell>
          <cell r="BU834">
            <v>0</v>
          </cell>
          <cell r="BV834">
            <v>0</v>
          </cell>
          <cell r="BW834">
            <v>0</v>
          </cell>
          <cell r="BX834">
            <v>0</v>
          </cell>
          <cell r="BY834">
            <v>0</v>
          </cell>
          <cell r="BZ834">
            <v>0</v>
          </cell>
          <cell r="CA834">
            <v>0</v>
          </cell>
          <cell r="CB834">
            <v>0</v>
          </cell>
          <cell r="CC834">
            <v>0</v>
          </cell>
          <cell r="CD834">
            <v>0</v>
          </cell>
          <cell r="CE834">
            <v>0</v>
          </cell>
          <cell r="CF834">
            <v>0</v>
          </cell>
          <cell r="CG834">
            <v>0</v>
          </cell>
          <cell r="CH834">
            <v>0</v>
          </cell>
          <cell r="CI834">
            <v>0</v>
          </cell>
          <cell r="CJ834">
            <v>0</v>
          </cell>
          <cell r="CK834">
            <v>0</v>
          </cell>
          <cell r="CL834">
            <v>0</v>
          </cell>
          <cell r="CM834">
            <v>0</v>
          </cell>
          <cell r="CN834">
            <v>0</v>
          </cell>
          <cell r="CO834">
            <v>0</v>
          </cell>
          <cell r="CP834">
            <v>0</v>
          </cell>
          <cell r="CQ834">
            <v>0</v>
          </cell>
          <cell r="CR834">
            <v>0</v>
          </cell>
          <cell r="CS834">
            <v>0</v>
          </cell>
          <cell r="CT834">
            <v>0</v>
          </cell>
          <cell r="CU834">
            <v>0</v>
          </cell>
          <cell r="CV834">
            <v>0</v>
          </cell>
          <cell r="CW834">
            <v>0</v>
          </cell>
          <cell r="CX834">
            <v>0</v>
          </cell>
          <cell r="CY834">
            <v>0</v>
          </cell>
          <cell r="CZ834">
            <v>0</v>
          </cell>
          <cell r="DA834">
            <v>0</v>
          </cell>
          <cell r="DB834">
            <v>0</v>
          </cell>
          <cell r="DC834">
            <v>0</v>
          </cell>
          <cell r="DD834">
            <v>0</v>
          </cell>
          <cell r="DE834">
            <v>0</v>
          </cell>
          <cell r="DF834">
            <v>0</v>
          </cell>
          <cell r="DG834">
            <v>0</v>
          </cell>
          <cell r="DH834">
            <v>0</v>
          </cell>
          <cell r="DI834">
            <v>0</v>
          </cell>
          <cell r="DJ834">
            <v>0</v>
          </cell>
          <cell r="DK834">
            <v>0</v>
          </cell>
          <cell r="DL834">
            <v>0</v>
          </cell>
          <cell r="DM834">
            <v>0</v>
          </cell>
          <cell r="DN834">
            <v>0</v>
          </cell>
          <cell r="DO834">
            <v>0</v>
          </cell>
          <cell r="DP834">
            <v>0</v>
          </cell>
          <cell r="DQ834">
            <v>0</v>
          </cell>
          <cell r="DR834">
            <v>0</v>
          </cell>
          <cell r="DS834">
            <v>0</v>
          </cell>
          <cell r="DT834">
            <v>0</v>
          </cell>
          <cell r="DU834">
            <v>0</v>
          </cell>
          <cell r="DV834">
            <v>0</v>
          </cell>
          <cell r="DW834">
            <v>0</v>
          </cell>
          <cell r="DX834">
            <v>0</v>
          </cell>
          <cell r="DY834">
            <v>0</v>
          </cell>
          <cell r="DZ834">
            <v>0</v>
          </cell>
          <cell r="EA834">
            <v>0</v>
          </cell>
          <cell r="EB834">
            <v>0</v>
          </cell>
          <cell r="EC834">
            <v>0</v>
          </cell>
          <cell r="ED834">
            <v>0</v>
          </cell>
          <cell r="EE834">
            <v>0</v>
          </cell>
          <cell r="EF834">
            <v>0</v>
          </cell>
          <cell r="EG834">
            <v>0</v>
          </cell>
          <cell r="EH834">
            <v>0</v>
          </cell>
          <cell r="EI834">
            <v>0</v>
          </cell>
          <cell r="EJ834">
            <v>0</v>
          </cell>
          <cell r="EK834">
            <v>0</v>
          </cell>
          <cell r="EL834">
            <v>0</v>
          </cell>
          <cell r="EM834">
            <v>0</v>
          </cell>
          <cell r="EN834">
            <v>0</v>
          </cell>
          <cell r="EO834">
            <v>0</v>
          </cell>
          <cell r="EP834">
            <v>0</v>
          </cell>
          <cell r="EQ834">
            <v>0</v>
          </cell>
          <cell r="ER834">
            <v>0</v>
          </cell>
          <cell r="ES834">
            <v>0</v>
          </cell>
          <cell r="ET834">
            <v>0</v>
          </cell>
          <cell r="EU834">
            <v>0</v>
          </cell>
          <cell r="EV834">
            <v>0</v>
          </cell>
          <cell r="EW834">
            <v>0</v>
          </cell>
          <cell r="EX834">
            <v>0</v>
          </cell>
          <cell r="EY834">
            <v>0</v>
          </cell>
        </row>
        <row r="835">
          <cell r="A835" t="str">
            <v>Cancellation and lapsation (-) - F351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0</v>
          </cell>
          <cell r="BD835">
            <v>0</v>
          </cell>
          <cell r="BE835">
            <v>0</v>
          </cell>
          <cell r="BF835">
            <v>0</v>
          </cell>
          <cell r="BG835">
            <v>0</v>
          </cell>
          <cell r="BH835">
            <v>0</v>
          </cell>
          <cell r="BI835">
            <v>0</v>
          </cell>
          <cell r="BJ835">
            <v>0</v>
          </cell>
          <cell r="BK835">
            <v>0</v>
          </cell>
          <cell r="BL835">
            <v>0</v>
          </cell>
          <cell r="BM835">
            <v>0</v>
          </cell>
          <cell r="BN835">
            <v>0</v>
          </cell>
          <cell r="BO835">
            <v>0</v>
          </cell>
          <cell r="BP835">
            <v>0</v>
          </cell>
          <cell r="BQ835">
            <v>0</v>
          </cell>
          <cell r="BR835">
            <v>0</v>
          </cell>
          <cell r="BS835">
            <v>0</v>
          </cell>
          <cell r="BT835">
            <v>0</v>
          </cell>
          <cell r="BU835">
            <v>0</v>
          </cell>
          <cell r="BV835">
            <v>0</v>
          </cell>
          <cell r="BW835">
            <v>0</v>
          </cell>
          <cell r="BX835">
            <v>0</v>
          </cell>
          <cell r="BY835">
            <v>0</v>
          </cell>
          <cell r="BZ835">
            <v>0</v>
          </cell>
          <cell r="CA835">
            <v>0</v>
          </cell>
          <cell r="CB835">
            <v>0</v>
          </cell>
          <cell r="CC835">
            <v>0</v>
          </cell>
          <cell r="CD835">
            <v>0</v>
          </cell>
          <cell r="CE835">
            <v>0</v>
          </cell>
          <cell r="CF835">
            <v>0</v>
          </cell>
          <cell r="CG835">
            <v>0</v>
          </cell>
          <cell r="CH835">
            <v>0</v>
          </cell>
          <cell r="CI835">
            <v>0</v>
          </cell>
          <cell r="CJ835">
            <v>0</v>
          </cell>
          <cell r="CK835">
            <v>0</v>
          </cell>
          <cell r="CL835">
            <v>0</v>
          </cell>
          <cell r="CM835">
            <v>0</v>
          </cell>
          <cell r="CN835">
            <v>0</v>
          </cell>
          <cell r="CO835">
            <v>0</v>
          </cell>
          <cell r="CP835">
            <v>0</v>
          </cell>
          <cell r="CQ835">
            <v>0</v>
          </cell>
          <cell r="CR835">
            <v>0</v>
          </cell>
          <cell r="CS835">
            <v>0</v>
          </cell>
          <cell r="CT835">
            <v>0</v>
          </cell>
          <cell r="CU835">
            <v>0</v>
          </cell>
          <cell r="CV835">
            <v>0</v>
          </cell>
          <cell r="CW835">
            <v>0</v>
          </cell>
          <cell r="CX835">
            <v>0</v>
          </cell>
          <cell r="CY835">
            <v>0</v>
          </cell>
          <cell r="CZ835">
            <v>0</v>
          </cell>
          <cell r="DA835">
            <v>0</v>
          </cell>
          <cell r="DB835">
            <v>0</v>
          </cell>
          <cell r="DC835">
            <v>0</v>
          </cell>
          <cell r="DD835">
            <v>0</v>
          </cell>
          <cell r="DE835">
            <v>0</v>
          </cell>
          <cell r="DF835">
            <v>0</v>
          </cell>
          <cell r="DG835">
            <v>0</v>
          </cell>
          <cell r="DH835">
            <v>0</v>
          </cell>
          <cell r="DI835">
            <v>0</v>
          </cell>
          <cell r="DJ835">
            <v>0</v>
          </cell>
          <cell r="DK835">
            <v>0</v>
          </cell>
          <cell r="DL835">
            <v>0</v>
          </cell>
          <cell r="DM835">
            <v>0</v>
          </cell>
          <cell r="DN835">
            <v>0</v>
          </cell>
          <cell r="DO835">
            <v>0</v>
          </cell>
          <cell r="DP835">
            <v>0</v>
          </cell>
          <cell r="DQ835">
            <v>0</v>
          </cell>
          <cell r="DR835">
            <v>0</v>
          </cell>
          <cell r="DS835">
            <v>0</v>
          </cell>
          <cell r="DT835">
            <v>0</v>
          </cell>
          <cell r="DU835">
            <v>0</v>
          </cell>
          <cell r="DV835">
            <v>0</v>
          </cell>
          <cell r="DW835">
            <v>0</v>
          </cell>
          <cell r="DX835">
            <v>0</v>
          </cell>
          <cell r="DY835">
            <v>0</v>
          </cell>
          <cell r="DZ835">
            <v>0</v>
          </cell>
          <cell r="EA835">
            <v>0</v>
          </cell>
          <cell r="EB835">
            <v>0</v>
          </cell>
          <cell r="EC835">
            <v>0</v>
          </cell>
          <cell r="ED835">
            <v>0</v>
          </cell>
          <cell r="EE835">
            <v>0</v>
          </cell>
          <cell r="EF835">
            <v>0</v>
          </cell>
          <cell r="EG835">
            <v>0</v>
          </cell>
          <cell r="EH835">
            <v>0</v>
          </cell>
          <cell r="EI835">
            <v>0</v>
          </cell>
          <cell r="EJ835">
            <v>0</v>
          </cell>
          <cell r="EK835">
            <v>0</v>
          </cell>
          <cell r="EL835">
            <v>0</v>
          </cell>
          <cell r="EM835">
            <v>0</v>
          </cell>
          <cell r="EN835">
            <v>0</v>
          </cell>
          <cell r="EO835">
            <v>0</v>
          </cell>
          <cell r="EP835">
            <v>0</v>
          </cell>
          <cell r="EQ835">
            <v>0</v>
          </cell>
          <cell r="ER835">
            <v>0</v>
          </cell>
          <cell r="ES835">
            <v>0</v>
          </cell>
          <cell r="ET835">
            <v>0</v>
          </cell>
          <cell r="EU835">
            <v>0</v>
          </cell>
          <cell r="EV835">
            <v>0</v>
          </cell>
          <cell r="EW835">
            <v>0</v>
          </cell>
          <cell r="EX835">
            <v>0</v>
          </cell>
          <cell r="EY835">
            <v>0</v>
          </cell>
        </row>
        <row r="836">
          <cell r="A836" t="str">
            <v>Net growth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F836">
            <v>0</v>
          </cell>
          <cell r="BG836">
            <v>0</v>
          </cell>
          <cell r="BH836">
            <v>0</v>
          </cell>
          <cell r="BI836">
            <v>0</v>
          </cell>
          <cell r="BJ836">
            <v>0</v>
          </cell>
          <cell r="BK836">
            <v>0</v>
          </cell>
          <cell r="BL836">
            <v>0</v>
          </cell>
          <cell r="BM836">
            <v>0</v>
          </cell>
          <cell r="BN836">
            <v>0</v>
          </cell>
          <cell r="BO836">
            <v>0</v>
          </cell>
          <cell r="BP836">
            <v>0</v>
          </cell>
          <cell r="BQ836">
            <v>0</v>
          </cell>
          <cell r="BR836">
            <v>0</v>
          </cell>
          <cell r="BS836">
            <v>0</v>
          </cell>
          <cell r="BT836">
            <v>0</v>
          </cell>
          <cell r="BU836">
            <v>0</v>
          </cell>
          <cell r="BV836">
            <v>0</v>
          </cell>
          <cell r="BW836">
            <v>0</v>
          </cell>
          <cell r="BX836">
            <v>0</v>
          </cell>
          <cell r="BY836">
            <v>0</v>
          </cell>
          <cell r="BZ836">
            <v>0</v>
          </cell>
          <cell r="CA836">
            <v>0</v>
          </cell>
          <cell r="CB836">
            <v>0</v>
          </cell>
          <cell r="CC836">
            <v>0</v>
          </cell>
          <cell r="CD836">
            <v>0</v>
          </cell>
          <cell r="CE836">
            <v>0</v>
          </cell>
          <cell r="CF836">
            <v>0</v>
          </cell>
          <cell r="CG836">
            <v>0</v>
          </cell>
          <cell r="CH836">
            <v>0</v>
          </cell>
          <cell r="CI836">
            <v>0</v>
          </cell>
          <cell r="CJ836">
            <v>0</v>
          </cell>
          <cell r="CK836">
            <v>0</v>
          </cell>
          <cell r="CL836">
            <v>0</v>
          </cell>
          <cell r="CM836">
            <v>0</v>
          </cell>
          <cell r="CN836">
            <v>0</v>
          </cell>
          <cell r="CO836">
            <v>0</v>
          </cell>
          <cell r="CP836">
            <v>0</v>
          </cell>
          <cell r="CQ836">
            <v>0</v>
          </cell>
          <cell r="CR836">
            <v>0</v>
          </cell>
          <cell r="CS836">
            <v>0</v>
          </cell>
          <cell r="CT836">
            <v>0</v>
          </cell>
          <cell r="CU836">
            <v>0</v>
          </cell>
          <cell r="CV836">
            <v>0</v>
          </cell>
          <cell r="CW836">
            <v>0</v>
          </cell>
          <cell r="CX836">
            <v>0</v>
          </cell>
          <cell r="CY836">
            <v>0</v>
          </cell>
          <cell r="CZ836">
            <v>0</v>
          </cell>
          <cell r="DA836">
            <v>0</v>
          </cell>
          <cell r="DB836">
            <v>0</v>
          </cell>
          <cell r="DC836">
            <v>0</v>
          </cell>
          <cell r="DD836">
            <v>0</v>
          </cell>
          <cell r="DE836">
            <v>0</v>
          </cell>
          <cell r="DF836">
            <v>0</v>
          </cell>
          <cell r="DG836">
            <v>0</v>
          </cell>
          <cell r="DH836">
            <v>0</v>
          </cell>
          <cell r="DI836">
            <v>0</v>
          </cell>
          <cell r="DJ836">
            <v>0</v>
          </cell>
          <cell r="DK836">
            <v>0</v>
          </cell>
          <cell r="DL836">
            <v>0</v>
          </cell>
          <cell r="DM836">
            <v>0</v>
          </cell>
          <cell r="DN836">
            <v>0</v>
          </cell>
          <cell r="DO836">
            <v>0</v>
          </cell>
          <cell r="DP836">
            <v>0</v>
          </cell>
          <cell r="DQ836">
            <v>0</v>
          </cell>
          <cell r="DR836">
            <v>0</v>
          </cell>
          <cell r="DS836">
            <v>0</v>
          </cell>
          <cell r="DT836">
            <v>0</v>
          </cell>
          <cell r="DU836">
            <v>0</v>
          </cell>
          <cell r="DV836">
            <v>0</v>
          </cell>
          <cell r="DW836">
            <v>0</v>
          </cell>
          <cell r="DX836">
            <v>0</v>
          </cell>
          <cell r="DY836">
            <v>0</v>
          </cell>
          <cell r="DZ836">
            <v>0</v>
          </cell>
          <cell r="EA836">
            <v>0</v>
          </cell>
          <cell r="EB836">
            <v>0</v>
          </cell>
          <cell r="EC836">
            <v>0</v>
          </cell>
          <cell r="ED836">
            <v>0</v>
          </cell>
          <cell r="EE836">
            <v>0</v>
          </cell>
          <cell r="EF836">
            <v>0</v>
          </cell>
          <cell r="EG836">
            <v>0</v>
          </cell>
          <cell r="EH836">
            <v>0</v>
          </cell>
          <cell r="EI836">
            <v>0</v>
          </cell>
          <cell r="EJ836">
            <v>0</v>
          </cell>
          <cell r="EK836">
            <v>0</v>
          </cell>
          <cell r="EL836">
            <v>0</v>
          </cell>
          <cell r="EM836">
            <v>0</v>
          </cell>
          <cell r="EN836">
            <v>0</v>
          </cell>
          <cell r="EO836">
            <v>0</v>
          </cell>
          <cell r="EP836">
            <v>0</v>
          </cell>
          <cell r="EQ836">
            <v>0</v>
          </cell>
          <cell r="ER836">
            <v>0</v>
          </cell>
          <cell r="ES836">
            <v>0</v>
          </cell>
          <cell r="ET836">
            <v>0</v>
          </cell>
          <cell r="EU836">
            <v>0</v>
          </cell>
          <cell r="EV836">
            <v>0</v>
          </cell>
          <cell r="EW836">
            <v>0</v>
          </cell>
          <cell r="EX836">
            <v>0</v>
          </cell>
          <cell r="EY836">
            <v>0</v>
          </cell>
        </row>
        <row r="837">
          <cell r="A837" t="str">
            <v>Portfolio end of period - F999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>
            <v>0</v>
          </cell>
          <cell r="BF837">
            <v>0</v>
          </cell>
          <cell r="BG837">
            <v>0</v>
          </cell>
          <cell r="BH837">
            <v>0</v>
          </cell>
          <cell r="BI837">
            <v>0</v>
          </cell>
          <cell r="BJ837">
            <v>0</v>
          </cell>
          <cell r="BK837">
            <v>0</v>
          </cell>
          <cell r="BL837">
            <v>0</v>
          </cell>
          <cell r="BM837">
            <v>0</v>
          </cell>
          <cell r="BN837">
            <v>0</v>
          </cell>
          <cell r="BO837">
            <v>0</v>
          </cell>
          <cell r="BP837">
            <v>0</v>
          </cell>
          <cell r="BQ837">
            <v>0</v>
          </cell>
          <cell r="BR837">
            <v>0</v>
          </cell>
          <cell r="BS837">
            <v>0</v>
          </cell>
          <cell r="BT837">
            <v>0</v>
          </cell>
          <cell r="BU837">
            <v>0</v>
          </cell>
          <cell r="BV837">
            <v>0</v>
          </cell>
          <cell r="BW837">
            <v>0</v>
          </cell>
          <cell r="BX837">
            <v>0</v>
          </cell>
          <cell r="BY837">
            <v>0</v>
          </cell>
          <cell r="BZ837">
            <v>0</v>
          </cell>
          <cell r="CA837">
            <v>0</v>
          </cell>
          <cell r="CB837">
            <v>0</v>
          </cell>
          <cell r="CC837">
            <v>0</v>
          </cell>
          <cell r="CD837">
            <v>0</v>
          </cell>
          <cell r="CE837">
            <v>0</v>
          </cell>
          <cell r="CF837">
            <v>0</v>
          </cell>
          <cell r="CG837">
            <v>0</v>
          </cell>
          <cell r="CH837">
            <v>0</v>
          </cell>
          <cell r="CI837">
            <v>0</v>
          </cell>
          <cell r="CJ837">
            <v>0</v>
          </cell>
          <cell r="CK837">
            <v>0</v>
          </cell>
          <cell r="CL837">
            <v>0</v>
          </cell>
          <cell r="CM837">
            <v>0</v>
          </cell>
          <cell r="CN837">
            <v>0</v>
          </cell>
          <cell r="CO837">
            <v>0</v>
          </cell>
          <cell r="CP837">
            <v>0</v>
          </cell>
          <cell r="CQ837">
            <v>0</v>
          </cell>
          <cell r="CR837">
            <v>0</v>
          </cell>
          <cell r="CS837">
            <v>0</v>
          </cell>
          <cell r="CT837">
            <v>0</v>
          </cell>
          <cell r="CU837">
            <v>0</v>
          </cell>
          <cell r="CV837">
            <v>0</v>
          </cell>
          <cell r="CW837">
            <v>0</v>
          </cell>
          <cell r="CX837">
            <v>0</v>
          </cell>
          <cell r="CY837">
            <v>0</v>
          </cell>
          <cell r="CZ837">
            <v>0</v>
          </cell>
          <cell r="DA837">
            <v>0</v>
          </cell>
          <cell r="DB837">
            <v>0</v>
          </cell>
          <cell r="DC837">
            <v>0</v>
          </cell>
          <cell r="DD837">
            <v>0</v>
          </cell>
          <cell r="DE837">
            <v>0</v>
          </cell>
          <cell r="DF837">
            <v>0</v>
          </cell>
          <cell r="DG837">
            <v>0</v>
          </cell>
          <cell r="DH837">
            <v>0</v>
          </cell>
          <cell r="DI837">
            <v>0</v>
          </cell>
          <cell r="DJ837">
            <v>0</v>
          </cell>
          <cell r="DK837">
            <v>0</v>
          </cell>
          <cell r="DL837">
            <v>0</v>
          </cell>
          <cell r="DM837">
            <v>0</v>
          </cell>
          <cell r="DN837">
            <v>0</v>
          </cell>
          <cell r="DO837">
            <v>0</v>
          </cell>
          <cell r="DP837">
            <v>0</v>
          </cell>
          <cell r="DQ837">
            <v>0</v>
          </cell>
          <cell r="DR837">
            <v>0</v>
          </cell>
          <cell r="DS837">
            <v>0</v>
          </cell>
          <cell r="DT837">
            <v>0</v>
          </cell>
          <cell r="DU837">
            <v>0</v>
          </cell>
          <cell r="DV837">
            <v>0</v>
          </cell>
          <cell r="DW837">
            <v>0</v>
          </cell>
          <cell r="DX837">
            <v>0</v>
          </cell>
          <cell r="DY837">
            <v>0</v>
          </cell>
          <cell r="DZ837">
            <v>0</v>
          </cell>
          <cell r="EA837">
            <v>0</v>
          </cell>
          <cell r="EB837">
            <v>0</v>
          </cell>
          <cell r="EC837">
            <v>0</v>
          </cell>
          <cell r="ED837">
            <v>0</v>
          </cell>
          <cell r="EE837">
            <v>0</v>
          </cell>
          <cell r="EF837">
            <v>0</v>
          </cell>
          <cell r="EG837">
            <v>0</v>
          </cell>
          <cell r="EH837">
            <v>0</v>
          </cell>
          <cell r="EI837">
            <v>0</v>
          </cell>
          <cell r="EJ837">
            <v>0</v>
          </cell>
          <cell r="EK837">
            <v>0</v>
          </cell>
          <cell r="EL837">
            <v>0</v>
          </cell>
          <cell r="EM837">
            <v>0</v>
          </cell>
          <cell r="EN837">
            <v>0</v>
          </cell>
          <cell r="EO837">
            <v>0</v>
          </cell>
          <cell r="EP837">
            <v>0</v>
          </cell>
          <cell r="EQ837">
            <v>0</v>
          </cell>
          <cell r="ER837">
            <v>0</v>
          </cell>
          <cell r="ES837">
            <v>0</v>
          </cell>
          <cell r="ET837">
            <v>0</v>
          </cell>
          <cell r="EU837">
            <v>0</v>
          </cell>
          <cell r="EV837">
            <v>0</v>
          </cell>
          <cell r="EW837">
            <v>0</v>
          </cell>
          <cell r="EX837">
            <v>0</v>
          </cell>
          <cell r="EY837">
            <v>0</v>
          </cell>
        </row>
        <row r="839">
          <cell r="A839" t="str">
            <v>Gross premiums Non-Life - 62020157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0</v>
          </cell>
          <cell r="BD839">
            <v>0</v>
          </cell>
          <cell r="BE839">
            <v>0</v>
          </cell>
          <cell r="BF839">
            <v>0</v>
          </cell>
          <cell r="BG839">
            <v>0</v>
          </cell>
          <cell r="BH839">
            <v>0</v>
          </cell>
          <cell r="BI839">
            <v>0</v>
          </cell>
          <cell r="BJ839">
            <v>0</v>
          </cell>
          <cell r="BK839">
            <v>0</v>
          </cell>
          <cell r="BL839">
            <v>0</v>
          </cell>
          <cell r="BM839">
            <v>0</v>
          </cell>
          <cell r="BN839">
            <v>0</v>
          </cell>
          <cell r="BO839">
            <v>0</v>
          </cell>
          <cell r="BP839">
            <v>0</v>
          </cell>
          <cell r="BQ839">
            <v>0</v>
          </cell>
          <cell r="BR839">
            <v>0</v>
          </cell>
          <cell r="BS839">
            <v>0</v>
          </cell>
          <cell r="BT839">
            <v>0</v>
          </cell>
          <cell r="BU839">
            <v>0</v>
          </cell>
          <cell r="BV839">
            <v>0</v>
          </cell>
          <cell r="BW839">
            <v>0</v>
          </cell>
          <cell r="BX839">
            <v>0</v>
          </cell>
          <cell r="BY839">
            <v>0</v>
          </cell>
          <cell r="BZ839">
            <v>0</v>
          </cell>
          <cell r="CA839">
            <v>0</v>
          </cell>
          <cell r="CB839">
            <v>0</v>
          </cell>
          <cell r="CC839">
            <v>0</v>
          </cell>
          <cell r="CD839">
            <v>0</v>
          </cell>
          <cell r="CE839">
            <v>0</v>
          </cell>
          <cell r="CF839">
            <v>0</v>
          </cell>
          <cell r="CG839">
            <v>0</v>
          </cell>
          <cell r="CH839">
            <v>0</v>
          </cell>
          <cell r="CI839">
            <v>0</v>
          </cell>
          <cell r="CJ839">
            <v>0</v>
          </cell>
          <cell r="CK839">
            <v>0</v>
          </cell>
          <cell r="CL839">
            <v>0</v>
          </cell>
          <cell r="CM839">
            <v>0</v>
          </cell>
          <cell r="CN839">
            <v>0</v>
          </cell>
          <cell r="CO839">
            <v>0</v>
          </cell>
          <cell r="CP839">
            <v>0</v>
          </cell>
          <cell r="CQ839">
            <v>0</v>
          </cell>
          <cell r="CR839">
            <v>0</v>
          </cell>
          <cell r="CS839">
            <v>0</v>
          </cell>
          <cell r="CT839">
            <v>0</v>
          </cell>
          <cell r="CU839">
            <v>0</v>
          </cell>
          <cell r="CV839">
            <v>0</v>
          </cell>
          <cell r="CW839">
            <v>0</v>
          </cell>
          <cell r="CX839">
            <v>0</v>
          </cell>
          <cell r="CY839">
            <v>0</v>
          </cell>
          <cell r="CZ839">
            <v>0</v>
          </cell>
          <cell r="DA839">
            <v>0</v>
          </cell>
          <cell r="DB839">
            <v>0</v>
          </cell>
          <cell r="DC839">
            <v>0</v>
          </cell>
          <cell r="DD839">
            <v>0</v>
          </cell>
          <cell r="DE839">
            <v>0</v>
          </cell>
          <cell r="DF839">
            <v>0</v>
          </cell>
          <cell r="DG839">
            <v>0</v>
          </cell>
          <cell r="DH839">
            <v>0</v>
          </cell>
          <cell r="DI839">
            <v>0</v>
          </cell>
          <cell r="DJ839">
            <v>0</v>
          </cell>
          <cell r="DK839">
            <v>0</v>
          </cell>
          <cell r="DL839">
            <v>0</v>
          </cell>
          <cell r="DM839">
            <v>0</v>
          </cell>
          <cell r="DN839">
            <v>0</v>
          </cell>
          <cell r="DO839">
            <v>0</v>
          </cell>
          <cell r="DP839">
            <v>0</v>
          </cell>
          <cell r="DQ839">
            <v>0</v>
          </cell>
          <cell r="DR839">
            <v>0</v>
          </cell>
          <cell r="DS839">
            <v>0</v>
          </cell>
          <cell r="DT839">
            <v>0</v>
          </cell>
          <cell r="DU839">
            <v>0</v>
          </cell>
          <cell r="DV839">
            <v>0</v>
          </cell>
          <cell r="DW839">
            <v>0</v>
          </cell>
          <cell r="DX839">
            <v>0</v>
          </cell>
          <cell r="DY839">
            <v>0</v>
          </cell>
          <cell r="DZ839">
            <v>0</v>
          </cell>
          <cell r="EA839">
            <v>0</v>
          </cell>
          <cell r="EB839">
            <v>0</v>
          </cell>
          <cell r="EC839">
            <v>0</v>
          </cell>
          <cell r="ED839">
            <v>0</v>
          </cell>
          <cell r="EE839">
            <v>0</v>
          </cell>
          <cell r="EF839">
            <v>0</v>
          </cell>
          <cell r="EG839">
            <v>0</v>
          </cell>
          <cell r="EH839">
            <v>0</v>
          </cell>
          <cell r="EI839">
            <v>0</v>
          </cell>
          <cell r="EJ839">
            <v>0</v>
          </cell>
          <cell r="EK839">
            <v>0</v>
          </cell>
          <cell r="EL839">
            <v>0</v>
          </cell>
          <cell r="EM839">
            <v>0</v>
          </cell>
          <cell r="EN839">
            <v>0</v>
          </cell>
          <cell r="EO839">
            <v>0</v>
          </cell>
          <cell r="EP839">
            <v>0</v>
          </cell>
          <cell r="EQ839">
            <v>0</v>
          </cell>
          <cell r="ER839">
            <v>0</v>
          </cell>
          <cell r="ES839">
            <v>0</v>
          </cell>
          <cell r="ET839">
            <v>0</v>
          </cell>
          <cell r="EU839">
            <v>0</v>
          </cell>
          <cell r="EV839">
            <v>0</v>
          </cell>
          <cell r="EW839">
            <v>0</v>
          </cell>
          <cell r="EX839">
            <v>0</v>
          </cell>
          <cell r="EY839">
            <v>0</v>
          </cell>
        </row>
        <row r="840">
          <cell r="A840" t="str">
            <v>New business_GR - F311</v>
          </cell>
          <cell r="B840">
            <v>53866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49897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49897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49897</v>
          </cell>
          <cell r="AH840">
            <v>0</v>
          </cell>
          <cell r="AI840">
            <v>49897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0</v>
          </cell>
          <cell r="BD840">
            <v>0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  <cell r="BI840">
            <v>0</v>
          </cell>
          <cell r="BJ840">
            <v>0</v>
          </cell>
          <cell r="BK840">
            <v>0</v>
          </cell>
          <cell r="BL840">
            <v>0</v>
          </cell>
          <cell r="BM840">
            <v>0</v>
          </cell>
          <cell r="BN840">
            <v>0</v>
          </cell>
          <cell r="BO840">
            <v>0</v>
          </cell>
          <cell r="BP840">
            <v>0</v>
          </cell>
          <cell r="BQ840">
            <v>0</v>
          </cell>
          <cell r="BR840">
            <v>0</v>
          </cell>
          <cell r="BS840">
            <v>0</v>
          </cell>
          <cell r="BT840">
            <v>0</v>
          </cell>
          <cell r="BU840">
            <v>0</v>
          </cell>
          <cell r="BV840">
            <v>0</v>
          </cell>
          <cell r="BW840">
            <v>0</v>
          </cell>
          <cell r="BX840">
            <v>0</v>
          </cell>
          <cell r="BY840">
            <v>0</v>
          </cell>
          <cell r="BZ840">
            <v>0</v>
          </cell>
          <cell r="CA840">
            <v>0</v>
          </cell>
          <cell r="CB840">
            <v>0</v>
          </cell>
          <cell r="CC840">
            <v>0</v>
          </cell>
          <cell r="CD840">
            <v>0</v>
          </cell>
          <cell r="CE840">
            <v>0</v>
          </cell>
          <cell r="CF840">
            <v>0</v>
          </cell>
          <cell r="CG840">
            <v>0</v>
          </cell>
          <cell r="CH840">
            <v>0</v>
          </cell>
          <cell r="CI840">
            <v>0</v>
          </cell>
          <cell r="CJ840">
            <v>0</v>
          </cell>
          <cell r="CK840">
            <v>0</v>
          </cell>
          <cell r="CL840">
            <v>0</v>
          </cell>
          <cell r="CM840">
            <v>0</v>
          </cell>
          <cell r="CN840">
            <v>0</v>
          </cell>
          <cell r="CO840">
            <v>0</v>
          </cell>
          <cell r="CP840">
            <v>0</v>
          </cell>
          <cell r="CQ840">
            <v>0</v>
          </cell>
          <cell r="CR840">
            <v>0</v>
          </cell>
          <cell r="CS840">
            <v>0</v>
          </cell>
          <cell r="CT840">
            <v>0</v>
          </cell>
          <cell r="CU840">
            <v>0</v>
          </cell>
          <cell r="CV840">
            <v>0</v>
          </cell>
          <cell r="CW840">
            <v>3969</v>
          </cell>
          <cell r="CX840">
            <v>0</v>
          </cell>
          <cell r="CY840">
            <v>0</v>
          </cell>
          <cell r="CZ840">
            <v>0</v>
          </cell>
          <cell r="DA840">
            <v>0</v>
          </cell>
          <cell r="DB840">
            <v>3969</v>
          </cell>
          <cell r="DC840">
            <v>0</v>
          </cell>
          <cell r="DD840">
            <v>0</v>
          </cell>
          <cell r="DE840">
            <v>0</v>
          </cell>
          <cell r="DF840">
            <v>0</v>
          </cell>
          <cell r="DG840">
            <v>0</v>
          </cell>
          <cell r="DH840">
            <v>0</v>
          </cell>
          <cell r="DI840">
            <v>0</v>
          </cell>
          <cell r="DJ840">
            <v>0</v>
          </cell>
          <cell r="DK840">
            <v>0</v>
          </cell>
          <cell r="DL840">
            <v>0</v>
          </cell>
          <cell r="DM840">
            <v>0</v>
          </cell>
          <cell r="DN840">
            <v>0</v>
          </cell>
          <cell r="DO840">
            <v>0</v>
          </cell>
          <cell r="DP840">
            <v>0</v>
          </cell>
          <cell r="DQ840">
            <v>0</v>
          </cell>
          <cell r="DR840">
            <v>0</v>
          </cell>
          <cell r="DS840">
            <v>0</v>
          </cell>
          <cell r="DT840">
            <v>0</v>
          </cell>
          <cell r="DU840">
            <v>0</v>
          </cell>
          <cell r="DV840">
            <v>0</v>
          </cell>
          <cell r="DW840">
            <v>0</v>
          </cell>
          <cell r="DX840">
            <v>0</v>
          </cell>
          <cell r="DY840">
            <v>0</v>
          </cell>
          <cell r="DZ840">
            <v>0</v>
          </cell>
          <cell r="EA840">
            <v>0</v>
          </cell>
          <cell r="EB840">
            <v>0</v>
          </cell>
          <cell r="EC840">
            <v>0</v>
          </cell>
          <cell r="ED840">
            <v>0</v>
          </cell>
          <cell r="EE840">
            <v>0</v>
          </cell>
          <cell r="EF840">
            <v>0</v>
          </cell>
          <cell r="EG840">
            <v>0</v>
          </cell>
          <cell r="EH840">
            <v>0</v>
          </cell>
          <cell r="EI840">
            <v>0</v>
          </cell>
          <cell r="EJ840">
            <v>0</v>
          </cell>
          <cell r="EK840">
            <v>0</v>
          </cell>
          <cell r="EL840">
            <v>0</v>
          </cell>
          <cell r="EM840">
            <v>0</v>
          </cell>
          <cell r="EN840">
            <v>0</v>
          </cell>
          <cell r="EO840">
            <v>0</v>
          </cell>
          <cell r="EP840">
            <v>0</v>
          </cell>
          <cell r="EQ840">
            <v>0</v>
          </cell>
          <cell r="ER840">
            <v>0</v>
          </cell>
          <cell r="ES840">
            <v>0</v>
          </cell>
          <cell r="ET840">
            <v>0</v>
          </cell>
          <cell r="EU840">
            <v>0</v>
          </cell>
          <cell r="EV840">
            <v>0</v>
          </cell>
          <cell r="EW840">
            <v>0</v>
          </cell>
          <cell r="EX840">
            <v>0</v>
          </cell>
          <cell r="EY840">
            <v>0</v>
          </cell>
        </row>
        <row r="841">
          <cell r="A841" t="str">
            <v>Cancellation &amp; lapsation (-) - F351</v>
          </cell>
          <cell r="B841">
            <v>-50883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-50883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-50883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-50883</v>
          </cell>
          <cell r="AH841">
            <v>0</v>
          </cell>
          <cell r="AI841">
            <v>-50883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0</v>
          </cell>
          <cell r="BD841">
            <v>0</v>
          </cell>
          <cell r="BE841">
            <v>0</v>
          </cell>
          <cell r="BF841">
            <v>0</v>
          </cell>
          <cell r="BG841">
            <v>0</v>
          </cell>
          <cell r="BH841">
            <v>0</v>
          </cell>
          <cell r="BI841">
            <v>0</v>
          </cell>
          <cell r="BJ841">
            <v>0</v>
          </cell>
          <cell r="BK841">
            <v>0</v>
          </cell>
          <cell r="BL841">
            <v>0</v>
          </cell>
          <cell r="BM841">
            <v>0</v>
          </cell>
          <cell r="BN841">
            <v>0</v>
          </cell>
          <cell r="BO841">
            <v>0</v>
          </cell>
          <cell r="BP841">
            <v>0</v>
          </cell>
          <cell r="BQ841">
            <v>0</v>
          </cell>
          <cell r="BR841">
            <v>0</v>
          </cell>
          <cell r="BS841">
            <v>0</v>
          </cell>
          <cell r="BT841">
            <v>0</v>
          </cell>
          <cell r="BU841">
            <v>0</v>
          </cell>
          <cell r="BV841">
            <v>0</v>
          </cell>
          <cell r="BW841">
            <v>0</v>
          </cell>
          <cell r="BX841">
            <v>0</v>
          </cell>
          <cell r="BY841">
            <v>0</v>
          </cell>
          <cell r="BZ841">
            <v>0</v>
          </cell>
          <cell r="CA841">
            <v>0</v>
          </cell>
          <cell r="CB841">
            <v>0</v>
          </cell>
          <cell r="CC841">
            <v>0</v>
          </cell>
          <cell r="CD841">
            <v>0</v>
          </cell>
          <cell r="CE841">
            <v>0</v>
          </cell>
          <cell r="CF841">
            <v>0</v>
          </cell>
          <cell r="CG841">
            <v>0</v>
          </cell>
          <cell r="CH841">
            <v>0</v>
          </cell>
          <cell r="CI841">
            <v>0</v>
          </cell>
          <cell r="CJ841">
            <v>0</v>
          </cell>
          <cell r="CK841">
            <v>0</v>
          </cell>
          <cell r="CL841">
            <v>0</v>
          </cell>
          <cell r="CM841">
            <v>0</v>
          </cell>
          <cell r="CN841">
            <v>0</v>
          </cell>
          <cell r="CO841">
            <v>0</v>
          </cell>
          <cell r="CP841">
            <v>0</v>
          </cell>
          <cell r="CQ841">
            <v>0</v>
          </cell>
          <cell r="CR841">
            <v>0</v>
          </cell>
          <cell r="CS841">
            <v>0</v>
          </cell>
          <cell r="CT841">
            <v>0</v>
          </cell>
          <cell r="CU841">
            <v>0</v>
          </cell>
          <cell r="CV841">
            <v>0</v>
          </cell>
          <cell r="CW841">
            <v>0</v>
          </cell>
          <cell r="CX841">
            <v>0</v>
          </cell>
          <cell r="CY841">
            <v>0</v>
          </cell>
          <cell r="CZ841">
            <v>0</v>
          </cell>
          <cell r="DA841">
            <v>0</v>
          </cell>
          <cell r="DB841">
            <v>0</v>
          </cell>
          <cell r="DC841">
            <v>0</v>
          </cell>
          <cell r="DD841">
            <v>0</v>
          </cell>
          <cell r="DE841">
            <v>0</v>
          </cell>
          <cell r="DF841">
            <v>0</v>
          </cell>
          <cell r="DG841">
            <v>0</v>
          </cell>
          <cell r="DH841">
            <v>0</v>
          </cell>
          <cell r="DI841">
            <v>0</v>
          </cell>
          <cell r="DJ841">
            <v>0</v>
          </cell>
          <cell r="DK841">
            <v>0</v>
          </cell>
          <cell r="DL841">
            <v>0</v>
          </cell>
          <cell r="DM841">
            <v>0</v>
          </cell>
          <cell r="DN841">
            <v>0</v>
          </cell>
          <cell r="DO841">
            <v>0</v>
          </cell>
          <cell r="DP841">
            <v>0</v>
          </cell>
          <cell r="DQ841">
            <v>0</v>
          </cell>
          <cell r="DR841">
            <v>0</v>
          </cell>
          <cell r="DS841">
            <v>0</v>
          </cell>
          <cell r="DT841">
            <v>0</v>
          </cell>
          <cell r="DU841">
            <v>0</v>
          </cell>
          <cell r="DV841">
            <v>0</v>
          </cell>
          <cell r="DW841">
            <v>0</v>
          </cell>
          <cell r="DX841">
            <v>0</v>
          </cell>
          <cell r="DY841">
            <v>0</v>
          </cell>
          <cell r="DZ841">
            <v>0</v>
          </cell>
          <cell r="EA841">
            <v>0</v>
          </cell>
          <cell r="EB841">
            <v>0</v>
          </cell>
          <cell r="EC841">
            <v>0</v>
          </cell>
          <cell r="ED841">
            <v>0</v>
          </cell>
          <cell r="EE841">
            <v>0</v>
          </cell>
          <cell r="EF841">
            <v>0</v>
          </cell>
          <cell r="EG841">
            <v>0</v>
          </cell>
          <cell r="EH841">
            <v>0</v>
          </cell>
          <cell r="EI841">
            <v>0</v>
          </cell>
          <cell r="EJ841">
            <v>0</v>
          </cell>
          <cell r="EK841">
            <v>0</v>
          </cell>
          <cell r="EL841">
            <v>0</v>
          </cell>
          <cell r="EM841">
            <v>0</v>
          </cell>
          <cell r="EN841">
            <v>0</v>
          </cell>
          <cell r="EO841">
            <v>0</v>
          </cell>
          <cell r="EP841">
            <v>0</v>
          </cell>
          <cell r="EQ841">
            <v>0</v>
          </cell>
          <cell r="ER841">
            <v>0</v>
          </cell>
          <cell r="ES841">
            <v>0</v>
          </cell>
          <cell r="ET841">
            <v>0</v>
          </cell>
          <cell r="EU841">
            <v>0</v>
          </cell>
          <cell r="EV841">
            <v>0</v>
          </cell>
          <cell r="EW841">
            <v>0</v>
          </cell>
          <cell r="EX841">
            <v>0</v>
          </cell>
          <cell r="EY841">
            <v>0</v>
          </cell>
        </row>
        <row r="842">
          <cell r="A842" t="str">
            <v>Net growth</v>
          </cell>
          <cell r="B842">
            <v>2983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-986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-986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-986</v>
          </cell>
          <cell r="AH842">
            <v>0</v>
          </cell>
          <cell r="AI842">
            <v>-986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0</v>
          </cell>
          <cell r="BD842">
            <v>0</v>
          </cell>
          <cell r="BE842">
            <v>0</v>
          </cell>
          <cell r="BF842">
            <v>0</v>
          </cell>
          <cell r="BG842">
            <v>0</v>
          </cell>
          <cell r="BH842">
            <v>0</v>
          </cell>
          <cell r="BI842">
            <v>0</v>
          </cell>
          <cell r="BJ842">
            <v>0</v>
          </cell>
          <cell r="BK842">
            <v>0</v>
          </cell>
          <cell r="BL842">
            <v>0</v>
          </cell>
          <cell r="BM842">
            <v>0</v>
          </cell>
          <cell r="BN842">
            <v>0</v>
          </cell>
          <cell r="BO842">
            <v>0</v>
          </cell>
          <cell r="BP842">
            <v>0</v>
          </cell>
          <cell r="BQ842">
            <v>0</v>
          </cell>
          <cell r="BR842">
            <v>0</v>
          </cell>
          <cell r="BS842">
            <v>0</v>
          </cell>
          <cell r="BT842">
            <v>0</v>
          </cell>
          <cell r="BU842">
            <v>0</v>
          </cell>
          <cell r="BV842">
            <v>0</v>
          </cell>
          <cell r="BW842">
            <v>0</v>
          </cell>
          <cell r="BX842">
            <v>0</v>
          </cell>
          <cell r="BY842">
            <v>0</v>
          </cell>
          <cell r="BZ842">
            <v>0</v>
          </cell>
          <cell r="CA842">
            <v>0</v>
          </cell>
          <cell r="CB842">
            <v>0</v>
          </cell>
          <cell r="CC842">
            <v>0</v>
          </cell>
          <cell r="CD842">
            <v>0</v>
          </cell>
          <cell r="CE842">
            <v>0</v>
          </cell>
          <cell r="CF842">
            <v>0</v>
          </cell>
          <cell r="CG842">
            <v>0</v>
          </cell>
          <cell r="CH842">
            <v>0</v>
          </cell>
          <cell r="CI842">
            <v>0</v>
          </cell>
          <cell r="CJ842">
            <v>0</v>
          </cell>
          <cell r="CK842">
            <v>0</v>
          </cell>
          <cell r="CL842">
            <v>0</v>
          </cell>
          <cell r="CM842">
            <v>0</v>
          </cell>
          <cell r="CN842">
            <v>0</v>
          </cell>
          <cell r="CO842">
            <v>0</v>
          </cell>
          <cell r="CP842">
            <v>0</v>
          </cell>
          <cell r="CQ842">
            <v>0</v>
          </cell>
          <cell r="CR842">
            <v>0</v>
          </cell>
          <cell r="CS842">
            <v>0</v>
          </cell>
          <cell r="CT842">
            <v>0</v>
          </cell>
          <cell r="CU842">
            <v>0</v>
          </cell>
          <cell r="CV842">
            <v>0</v>
          </cell>
          <cell r="CW842">
            <v>3969</v>
          </cell>
          <cell r="CX842">
            <v>0</v>
          </cell>
          <cell r="CY842">
            <v>0</v>
          </cell>
          <cell r="CZ842">
            <v>0</v>
          </cell>
          <cell r="DA842">
            <v>0</v>
          </cell>
          <cell r="DB842">
            <v>3969</v>
          </cell>
          <cell r="DC842">
            <v>0</v>
          </cell>
          <cell r="DD842">
            <v>0</v>
          </cell>
          <cell r="DE842">
            <v>0</v>
          </cell>
          <cell r="DF842">
            <v>0</v>
          </cell>
          <cell r="DG842">
            <v>0</v>
          </cell>
          <cell r="DH842">
            <v>0</v>
          </cell>
          <cell r="DI842">
            <v>0</v>
          </cell>
          <cell r="DJ842">
            <v>0</v>
          </cell>
          <cell r="DK842">
            <v>0</v>
          </cell>
          <cell r="DL842">
            <v>0</v>
          </cell>
          <cell r="DM842">
            <v>0</v>
          </cell>
          <cell r="DN842">
            <v>0</v>
          </cell>
          <cell r="DO842">
            <v>0</v>
          </cell>
          <cell r="DP842">
            <v>0</v>
          </cell>
          <cell r="DQ842">
            <v>0</v>
          </cell>
          <cell r="DR842">
            <v>0</v>
          </cell>
          <cell r="DS842">
            <v>0</v>
          </cell>
          <cell r="DT842">
            <v>0</v>
          </cell>
          <cell r="DU842">
            <v>0</v>
          </cell>
          <cell r="DV842">
            <v>0</v>
          </cell>
          <cell r="DW842">
            <v>0</v>
          </cell>
          <cell r="DX842">
            <v>0</v>
          </cell>
          <cell r="DY842">
            <v>0</v>
          </cell>
          <cell r="DZ842">
            <v>0</v>
          </cell>
          <cell r="EA842">
            <v>0</v>
          </cell>
          <cell r="EB842">
            <v>0</v>
          </cell>
          <cell r="EC842">
            <v>0</v>
          </cell>
          <cell r="ED842">
            <v>0</v>
          </cell>
          <cell r="EE842">
            <v>0</v>
          </cell>
          <cell r="EF842">
            <v>0</v>
          </cell>
          <cell r="EG842">
            <v>0</v>
          </cell>
          <cell r="EH842">
            <v>0</v>
          </cell>
          <cell r="EI842">
            <v>0</v>
          </cell>
          <cell r="EJ842">
            <v>0</v>
          </cell>
          <cell r="EK842">
            <v>0</v>
          </cell>
          <cell r="EL842">
            <v>0</v>
          </cell>
          <cell r="EM842">
            <v>0</v>
          </cell>
          <cell r="EN842">
            <v>0</v>
          </cell>
          <cell r="EO842">
            <v>0</v>
          </cell>
          <cell r="EP842">
            <v>0</v>
          </cell>
          <cell r="EQ842">
            <v>0</v>
          </cell>
          <cell r="ER842">
            <v>0</v>
          </cell>
          <cell r="ES842">
            <v>0</v>
          </cell>
          <cell r="ET842">
            <v>0</v>
          </cell>
          <cell r="EU842">
            <v>0</v>
          </cell>
          <cell r="EV842">
            <v>0</v>
          </cell>
          <cell r="EW842">
            <v>0</v>
          </cell>
          <cell r="EX842">
            <v>0</v>
          </cell>
          <cell r="EY842">
            <v>0</v>
          </cell>
        </row>
        <row r="843">
          <cell r="A843" t="str">
            <v>FIRE &amp; OTHER DAMAGE</v>
          </cell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0</v>
          </cell>
          <cell r="BD843">
            <v>0</v>
          </cell>
          <cell r="BE843">
            <v>0</v>
          </cell>
          <cell r="BF843">
            <v>0</v>
          </cell>
          <cell r="BG843">
            <v>0</v>
          </cell>
          <cell r="BH843">
            <v>0</v>
          </cell>
          <cell r="BI843">
            <v>0</v>
          </cell>
          <cell r="BJ843">
            <v>0</v>
          </cell>
          <cell r="BK843">
            <v>0</v>
          </cell>
          <cell r="BL843">
            <v>0</v>
          </cell>
          <cell r="BM843">
            <v>0</v>
          </cell>
          <cell r="BN843">
            <v>0</v>
          </cell>
          <cell r="BO843">
            <v>0</v>
          </cell>
          <cell r="BP843">
            <v>0</v>
          </cell>
          <cell r="BQ843">
            <v>0</v>
          </cell>
          <cell r="BR843">
            <v>0</v>
          </cell>
          <cell r="BS843">
            <v>0</v>
          </cell>
          <cell r="BT843">
            <v>0</v>
          </cell>
          <cell r="BU843">
            <v>0</v>
          </cell>
          <cell r="BV843">
            <v>0</v>
          </cell>
          <cell r="BW843">
            <v>0</v>
          </cell>
          <cell r="BX843">
            <v>0</v>
          </cell>
          <cell r="BY843">
            <v>0</v>
          </cell>
          <cell r="BZ843">
            <v>0</v>
          </cell>
          <cell r="CA843">
            <v>0</v>
          </cell>
          <cell r="CB843">
            <v>0</v>
          </cell>
          <cell r="CC843">
            <v>0</v>
          </cell>
          <cell r="CD843">
            <v>0</v>
          </cell>
          <cell r="CE843">
            <v>0</v>
          </cell>
          <cell r="CF843">
            <v>0</v>
          </cell>
          <cell r="CG843">
            <v>0</v>
          </cell>
          <cell r="CH843">
            <v>0</v>
          </cell>
          <cell r="CI843">
            <v>0</v>
          </cell>
          <cell r="CJ843">
            <v>0</v>
          </cell>
          <cell r="CK843">
            <v>0</v>
          </cell>
          <cell r="CL843">
            <v>0</v>
          </cell>
          <cell r="CM843">
            <v>0</v>
          </cell>
          <cell r="CN843">
            <v>0</v>
          </cell>
          <cell r="CO843">
            <v>0</v>
          </cell>
          <cell r="CP843">
            <v>0</v>
          </cell>
          <cell r="CQ843">
            <v>0</v>
          </cell>
          <cell r="CR843">
            <v>0</v>
          </cell>
          <cell r="CS843">
            <v>0</v>
          </cell>
          <cell r="CT843">
            <v>0</v>
          </cell>
          <cell r="CU843">
            <v>0</v>
          </cell>
          <cell r="CV843">
            <v>0</v>
          </cell>
          <cell r="CW843">
            <v>0</v>
          </cell>
          <cell r="CX843">
            <v>0</v>
          </cell>
          <cell r="CY843">
            <v>0</v>
          </cell>
          <cell r="CZ843">
            <v>0</v>
          </cell>
          <cell r="DA843">
            <v>0</v>
          </cell>
          <cell r="DB843">
            <v>0</v>
          </cell>
          <cell r="DC843">
            <v>0</v>
          </cell>
          <cell r="DD843">
            <v>0</v>
          </cell>
          <cell r="DE843">
            <v>0</v>
          </cell>
          <cell r="DF843">
            <v>0</v>
          </cell>
          <cell r="DG843">
            <v>0</v>
          </cell>
          <cell r="DH843">
            <v>0</v>
          </cell>
          <cell r="DI843">
            <v>0</v>
          </cell>
          <cell r="DJ843">
            <v>0</v>
          </cell>
          <cell r="DK843">
            <v>0</v>
          </cell>
          <cell r="DL843">
            <v>0</v>
          </cell>
          <cell r="DM843">
            <v>0</v>
          </cell>
          <cell r="DN843">
            <v>0</v>
          </cell>
          <cell r="DO843">
            <v>0</v>
          </cell>
          <cell r="DP843">
            <v>0</v>
          </cell>
          <cell r="DQ843">
            <v>0</v>
          </cell>
          <cell r="DR843">
            <v>0</v>
          </cell>
          <cell r="DS843">
            <v>0</v>
          </cell>
          <cell r="DT843">
            <v>0</v>
          </cell>
          <cell r="DU843">
            <v>0</v>
          </cell>
          <cell r="DV843">
            <v>0</v>
          </cell>
          <cell r="DW843">
            <v>0</v>
          </cell>
          <cell r="DX843">
            <v>0</v>
          </cell>
          <cell r="DY843">
            <v>0</v>
          </cell>
          <cell r="DZ843">
            <v>0</v>
          </cell>
          <cell r="EA843">
            <v>0</v>
          </cell>
          <cell r="EB843">
            <v>0</v>
          </cell>
          <cell r="EC843">
            <v>0</v>
          </cell>
          <cell r="ED843">
            <v>0</v>
          </cell>
          <cell r="EE843">
            <v>0</v>
          </cell>
          <cell r="EF843">
            <v>0</v>
          </cell>
          <cell r="EG843">
            <v>0</v>
          </cell>
          <cell r="EH843">
            <v>0</v>
          </cell>
          <cell r="EI843">
            <v>0</v>
          </cell>
          <cell r="EJ843">
            <v>0</v>
          </cell>
          <cell r="EK843">
            <v>0</v>
          </cell>
          <cell r="EL843">
            <v>0</v>
          </cell>
          <cell r="EM843">
            <v>0</v>
          </cell>
          <cell r="EN843">
            <v>0</v>
          </cell>
          <cell r="EO843">
            <v>0</v>
          </cell>
          <cell r="EP843">
            <v>0</v>
          </cell>
          <cell r="EQ843">
            <v>0</v>
          </cell>
          <cell r="ER843">
            <v>0</v>
          </cell>
          <cell r="ES843">
            <v>0</v>
          </cell>
          <cell r="ET843">
            <v>0</v>
          </cell>
          <cell r="EU843">
            <v>0</v>
          </cell>
          <cell r="EV843">
            <v>0</v>
          </cell>
          <cell r="EW843">
            <v>0</v>
          </cell>
          <cell r="EX843">
            <v>0</v>
          </cell>
          <cell r="EY843">
            <v>0</v>
          </cell>
        </row>
        <row r="844">
          <cell r="A844" t="str">
            <v>Number of contracts Non-Life - 62020156</v>
          </cell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0</v>
          </cell>
          <cell r="BD844">
            <v>0</v>
          </cell>
          <cell r="BE844">
            <v>0</v>
          </cell>
          <cell r="BF844">
            <v>0</v>
          </cell>
          <cell r="BG844">
            <v>0</v>
          </cell>
          <cell r="BH844">
            <v>0</v>
          </cell>
          <cell r="BI844">
            <v>0</v>
          </cell>
          <cell r="BJ844">
            <v>0</v>
          </cell>
          <cell r="BK844">
            <v>0</v>
          </cell>
          <cell r="BL844">
            <v>0</v>
          </cell>
          <cell r="BM844">
            <v>0</v>
          </cell>
          <cell r="BN844">
            <v>0</v>
          </cell>
          <cell r="BO844">
            <v>0</v>
          </cell>
          <cell r="BP844">
            <v>0</v>
          </cell>
          <cell r="BQ844">
            <v>0</v>
          </cell>
          <cell r="BR844">
            <v>0</v>
          </cell>
          <cell r="BS844">
            <v>0</v>
          </cell>
          <cell r="BT844">
            <v>0</v>
          </cell>
          <cell r="BU844">
            <v>0</v>
          </cell>
          <cell r="BV844">
            <v>0</v>
          </cell>
          <cell r="BW844">
            <v>0</v>
          </cell>
          <cell r="BX844">
            <v>0</v>
          </cell>
          <cell r="BY844">
            <v>0</v>
          </cell>
          <cell r="BZ844">
            <v>0</v>
          </cell>
          <cell r="CA844">
            <v>0</v>
          </cell>
          <cell r="CB844">
            <v>0</v>
          </cell>
          <cell r="CC844">
            <v>0</v>
          </cell>
          <cell r="CD844">
            <v>0</v>
          </cell>
          <cell r="CE844">
            <v>0</v>
          </cell>
          <cell r="CF844">
            <v>0</v>
          </cell>
          <cell r="CG844">
            <v>0</v>
          </cell>
          <cell r="CH844">
            <v>0</v>
          </cell>
          <cell r="CI844">
            <v>0</v>
          </cell>
          <cell r="CJ844">
            <v>0</v>
          </cell>
          <cell r="CK844">
            <v>0</v>
          </cell>
          <cell r="CL844">
            <v>0</v>
          </cell>
          <cell r="CM844">
            <v>0</v>
          </cell>
          <cell r="CN844">
            <v>0</v>
          </cell>
          <cell r="CO844">
            <v>0</v>
          </cell>
          <cell r="CP844">
            <v>0</v>
          </cell>
          <cell r="CQ844">
            <v>0</v>
          </cell>
          <cell r="CR844">
            <v>0</v>
          </cell>
          <cell r="CS844">
            <v>0</v>
          </cell>
          <cell r="CT844">
            <v>0</v>
          </cell>
          <cell r="CU844">
            <v>0</v>
          </cell>
          <cell r="CV844">
            <v>0</v>
          </cell>
          <cell r="CW844">
            <v>0</v>
          </cell>
          <cell r="CX844">
            <v>0</v>
          </cell>
          <cell r="CY844">
            <v>0</v>
          </cell>
          <cell r="CZ844">
            <v>0</v>
          </cell>
          <cell r="DA844">
            <v>0</v>
          </cell>
          <cell r="DB844">
            <v>0</v>
          </cell>
          <cell r="DC844">
            <v>0</v>
          </cell>
          <cell r="DD844">
            <v>0</v>
          </cell>
          <cell r="DE844">
            <v>0</v>
          </cell>
          <cell r="DF844">
            <v>0</v>
          </cell>
          <cell r="DG844">
            <v>0</v>
          </cell>
          <cell r="DH844">
            <v>0</v>
          </cell>
          <cell r="DI844">
            <v>0</v>
          </cell>
          <cell r="DJ844">
            <v>0</v>
          </cell>
          <cell r="DK844">
            <v>0</v>
          </cell>
          <cell r="DL844">
            <v>0</v>
          </cell>
          <cell r="DM844">
            <v>0</v>
          </cell>
          <cell r="DN844">
            <v>0</v>
          </cell>
          <cell r="DO844">
            <v>0</v>
          </cell>
          <cell r="DP844">
            <v>0</v>
          </cell>
          <cell r="DQ844">
            <v>0</v>
          </cell>
          <cell r="DR844">
            <v>0</v>
          </cell>
          <cell r="DS844">
            <v>0</v>
          </cell>
          <cell r="DT844">
            <v>0</v>
          </cell>
          <cell r="DU844">
            <v>0</v>
          </cell>
          <cell r="DV844">
            <v>0</v>
          </cell>
          <cell r="DW844">
            <v>0</v>
          </cell>
          <cell r="DX844">
            <v>0</v>
          </cell>
          <cell r="DY844">
            <v>0</v>
          </cell>
          <cell r="DZ844">
            <v>0</v>
          </cell>
          <cell r="EA844">
            <v>0</v>
          </cell>
          <cell r="EB844">
            <v>0</v>
          </cell>
          <cell r="EC844">
            <v>0</v>
          </cell>
          <cell r="ED844">
            <v>0</v>
          </cell>
          <cell r="EE844">
            <v>0</v>
          </cell>
          <cell r="EF844">
            <v>0</v>
          </cell>
          <cell r="EG844">
            <v>0</v>
          </cell>
          <cell r="EH844">
            <v>0</v>
          </cell>
          <cell r="EI844">
            <v>0</v>
          </cell>
          <cell r="EJ844">
            <v>0</v>
          </cell>
          <cell r="EK844">
            <v>0</v>
          </cell>
          <cell r="EL844">
            <v>0</v>
          </cell>
          <cell r="EM844">
            <v>0</v>
          </cell>
          <cell r="EN844">
            <v>0</v>
          </cell>
          <cell r="EO844">
            <v>0</v>
          </cell>
          <cell r="EP844">
            <v>0</v>
          </cell>
          <cell r="EQ844">
            <v>0</v>
          </cell>
          <cell r="ER844">
            <v>0</v>
          </cell>
          <cell r="ES844">
            <v>0</v>
          </cell>
          <cell r="ET844">
            <v>0</v>
          </cell>
          <cell r="EU844">
            <v>0</v>
          </cell>
          <cell r="EV844">
            <v>0</v>
          </cell>
          <cell r="EW844">
            <v>0</v>
          </cell>
          <cell r="EX844">
            <v>0</v>
          </cell>
          <cell r="EY844">
            <v>0</v>
          </cell>
        </row>
        <row r="845">
          <cell r="A845" t="str">
            <v>Portfolio beginning of period - F000</v>
          </cell>
          <cell r="B845">
            <v>0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0</v>
          </cell>
          <cell r="BD845">
            <v>0</v>
          </cell>
          <cell r="BE845">
            <v>0</v>
          </cell>
          <cell r="BF845">
            <v>0</v>
          </cell>
          <cell r="BG845">
            <v>0</v>
          </cell>
          <cell r="BH845">
            <v>0</v>
          </cell>
          <cell r="BI845">
            <v>0</v>
          </cell>
          <cell r="BJ845">
            <v>0</v>
          </cell>
          <cell r="BK845">
            <v>0</v>
          </cell>
          <cell r="BL845">
            <v>0</v>
          </cell>
          <cell r="BM845">
            <v>0</v>
          </cell>
          <cell r="BN845">
            <v>0</v>
          </cell>
          <cell r="BO845">
            <v>0</v>
          </cell>
          <cell r="BP845">
            <v>0</v>
          </cell>
          <cell r="BQ845">
            <v>0</v>
          </cell>
          <cell r="BR845">
            <v>0</v>
          </cell>
          <cell r="BS845">
            <v>0</v>
          </cell>
          <cell r="BT845">
            <v>0</v>
          </cell>
          <cell r="BU845">
            <v>0</v>
          </cell>
          <cell r="BV845">
            <v>0</v>
          </cell>
          <cell r="BW845">
            <v>0</v>
          </cell>
          <cell r="BX845">
            <v>0</v>
          </cell>
          <cell r="BY845">
            <v>0</v>
          </cell>
          <cell r="BZ845">
            <v>0</v>
          </cell>
          <cell r="CA845">
            <v>0</v>
          </cell>
          <cell r="CB845">
            <v>0</v>
          </cell>
          <cell r="CC845">
            <v>0</v>
          </cell>
          <cell r="CD845">
            <v>0</v>
          </cell>
          <cell r="CE845">
            <v>0</v>
          </cell>
          <cell r="CF845">
            <v>0</v>
          </cell>
          <cell r="CG845">
            <v>0</v>
          </cell>
          <cell r="CH845">
            <v>0</v>
          </cell>
          <cell r="CI845">
            <v>0</v>
          </cell>
          <cell r="CJ845">
            <v>0</v>
          </cell>
          <cell r="CK845">
            <v>0</v>
          </cell>
          <cell r="CL845">
            <v>0</v>
          </cell>
          <cell r="CM845">
            <v>0</v>
          </cell>
          <cell r="CN845">
            <v>0</v>
          </cell>
          <cell r="CO845">
            <v>0</v>
          </cell>
          <cell r="CP845">
            <v>0</v>
          </cell>
          <cell r="CQ845">
            <v>0</v>
          </cell>
          <cell r="CR845">
            <v>0</v>
          </cell>
          <cell r="CS845">
            <v>0</v>
          </cell>
          <cell r="CT845">
            <v>0</v>
          </cell>
          <cell r="CU845">
            <v>0</v>
          </cell>
          <cell r="CV845">
            <v>0</v>
          </cell>
          <cell r="CW845">
            <v>0</v>
          </cell>
          <cell r="CX845">
            <v>0</v>
          </cell>
          <cell r="CY845">
            <v>0</v>
          </cell>
          <cell r="CZ845">
            <v>0</v>
          </cell>
          <cell r="DA845">
            <v>0</v>
          </cell>
          <cell r="DB845">
            <v>0</v>
          </cell>
          <cell r="DC845">
            <v>0</v>
          </cell>
          <cell r="DD845">
            <v>0</v>
          </cell>
          <cell r="DE845">
            <v>0</v>
          </cell>
          <cell r="DF845">
            <v>0</v>
          </cell>
          <cell r="DG845">
            <v>0</v>
          </cell>
          <cell r="DH845">
            <v>0</v>
          </cell>
          <cell r="DI845">
            <v>0</v>
          </cell>
          <cell r="DJ845">
            <v>0</v>
          </cell>
          <cell r="DK845">
            <v>0</v>
          </cell>
          <cell r="DL845">
            <v>0</v>
          </cell>
          <cell r="DM845">
            <v>0</v>
          </cell>
          <cell r="DN845">
            <v>0</v>
          </cell>
          <cell r="DO845">
            <v>0</v>
          </cell>
          <cell r="DP845">
            <v>0</v>
          </cell>
          <cell r="DQ845">
            <v>0</v>
          </cell>
          <cell r="DR845">
            <v>0</v>
          </cell>
          <cell r="DS845">
            <v>0</v>
          </cell>
          <cell r="DT845">
            <v>0</v>
          </cell>
          <cell r="DU845">
            <v>0</v>
          </cell>
          <cell r="DV845">
            <v>0</v>
          </cell>
          <cell r="DW845">
            <v>0</v>
          </cell>
          <cell r="DX845">
            <v>0</v>
          </cell>
          <cell r="DY845">
            <v>0</v>
          </cell>
          <cell r="DZ845">
            <v>0</v>
          </cell>
          <cell r="EA845">
            <v>0</v>
          </cell>
          <cell r="EB845">
            <v>0</v>
          </cell>
          <cell r="EC845">
            <v>0</v>
          </cell>
          <cell r="ED845">
            <v>0</v>
          </cell>
          <cell r="EE845">
            <v>0</v>
          </cell>
          <cell r="EF845">
            <v>0</v>
          </cell>
          <cell r="EG845">
            <v>0</v>
          </cell>
          <cell r="EH845">
            <v>0</v>
          </cell>
          <cell r="EI845">
            <v>0</v>
          </cell>
          <cell r="EJ845">
            <v>0</v>
          </cell>
          <cell r="EK845">
            <v>0</v>
          </cell>
          <cell r="EL845">
            <v>0</v>
          </cell>
          <cell r="EM845">
            <v>0</v>
          </cell>
          <cell r="EN845">
            <v>0</v>
          </cell>
          <cell r="EO845">
            <v>0</v>
          </cell>
          <cell r="EP845">
            <v>0</v>
          </cell>
          <cell r="EQ845">
            <v>0</v>
          </cell>
          <cell r="ER845">
            <v>0</v>
          </cell>
          <cell r="ES845">
            <v>0</v>
          </cell>
          <cell r="ET845">
            <v>0</v>
          </cell>
          <cell r="EU845">
            <v>0</v>
          </cell>
          <cell r="EV845">
            <v>0</v>
          </cell>
          <cell r="EW845">
            <v>0</v>
          </cell>
          <cell r="EX845">
            <v>0</v>
          </cell>
          <cell r="EY845">
            <v>0</v>
          </cell>
        </row>
        <row r="846">
          <cell r="A846" t="str">
            <v>Reorganisation - F970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0</v>
          </cell>
          <cell r="BD846">
            <v>0</v>
          </cell>
          <cell r="BE846">
            <v>0</v>
          </cell>
          <cell r="BF846">
            <v>0</v>
          </cell>
          <cell r="BG846">
            <v>0</v>
          </cell>
          <cell r="BH846">
            <v>0</v>
          </cell>
          <cell r="BI846">
            <v>0</v>
          </cell>
          <cell r="BJ846">
            <v>0</v>
          </cell>
          <cell r="BK846">
            <v>0</v>
          </cell>
          <cell r="BL846">
            <v>0</v>
          </cell>
          <cell r="BM846">
            <v>0</v>
          </cell>
          <cell r="BN846">
            <v>0</v>
          </cell>
          <cell r="BO846">
            <v>0</v>
          </cell>
          <cell r="BP846">
            <v>0</v>
          </cell>
          <cell r="BQ846">
            <v>0</v>
          </cell>
          <cell r="BR846">
            <v>0</v>
          </cell>
          <cell r="BS846">
            <v>0</v>
          </cell>
          <cell r="BT846">
            <v>0</v>
          </cell>
          <cell r="BU846">
            <v>0</v>
          </cell>
          <cell r="BV846">
            <v>0</v>
          </cell>
          <cell r="BW846">
            <v>0</v>
          </cell>
          <cell r="BX846">
            <v>0</v>
          </cell>
          <cell r="BY846">
            <v>0</v>
          </cell>
          <cell r="BZ846">
            <v>0</v>
          </cell>
          <cell r="CA846">
            <v>0</v>
          </cell>
          <cell r="CB846">
            <v>0</v>
          </cell>
          <cell r="CC846">
            <v>0</v>
          </cell>
          <cell r="CD846">
            <v>0</v>
          </cell>
          <cell r="CE846">
            <v>0</v>
          </cell>
          <cell r="CF846">
            <v>0</v>
          </cell>
          <cell r="CG846">
            <v>0</v>
          </cell>
          <cell r="CH846">
            <v>0</v>
          </cell>
          <cell r="CI846">
            <v>0</v>
          </cell>
          <cell r="CJ846">
            <v>0</v>
          </cell>
          <cell r="CK846">
            <v>0</v>
          </cell>
          <cell r="CL846">
            <v>0</v>
          </cell>
          <cell r="CM846">
            <v>0</v>
          </cell>
          <cell r="CN846">
            <v>0</v>
          </cell>
          <cell r="CO846">
            <v>0</v>
          </cell>
          <cell r="CP846">
            <v>0</v>
          </cell>
          <cell r="CQ846">
            <v>0</v>
          </cell>
          <cell r="CR846">
            <v>0</v>
          </cell>
          <cell r="CS846">
            <v>0</v>
          </cell>
          <cell r="CT846">
            <v>0</v>
          </cell>
          <cell r="CU846">
            <v>0</v>
          </cell>
          <cell r="CV846">
            <v>0</v>
          </cell>
          <cell r="CW846">
            <v>0</v>
          </cell>
          <cell r="CX846">
            <v>0</v>
          </cell>
          <cell r="CY846">
            <v>0</v>
          </cell>
          <cell r="CZ846">
            <v>0</v>
          </cell>
          <cell r="DA846">
            <v>0</v>
          </cell>
          <cell r="DB846">
            <v>0</v>
          </cell>
          <cell r="DC846">
            <v>0</v>
          </cell>
          <cell r="DD846">
            <v>0</v>
          </cell>
          <cell r="DE846">
            <v>0</v>
          </cell>
          <cell r="DF846">
            <v>0</v>
          </cell>
          <cell r="DG846">
            <v>0</v>
          </cell>
          <cell r="DH846">
            <v>0</v>
          </cell>
          <cell r="DI846">
            <v>0</v>
          </cell>
          <cell r="DJ846">
            <v>0</v>
          </cell>
          <cell r="DK846">
            <v>0</v>
          </cell>
          <cell r="DL846">
            <v>0</v>
          </cell>
          <cell r="DM846">
            <v>0</v>
          </cell>
          <cell r="DN846">
            <v>0</v>
          </cell>
          <cell r="DO846">
            <v>0</v>
          </cell>
          <cell r="DP846">
            <v>0</v>
          </cell>
          <cell r="DQ846">
            <v>0</v>
          </cell>
          <cell r="DR846">
            <v>0</v>
          </cell>
          <cell r="DS846">
            <v>0</v>
          </cell>
          <cell r="DT846">
            <v>0</v>
          </cell>
          <cell r="DU846">
            <v>0</v>
          </cell>
          <cell r="DV846">
            <v>0</v>
          </cell>
          <cell r="DW846">
            <v>0</v>
          </cell>
          <cell r="DX846">
            <v>0</v>
          </cell>
          <cell r="DY846">
            <v>0</v>
          </cell>
          <cell r="DZ846">
            <v>0</v>
          </cell>
          <cell r="EA846">
            <v>0</v>
          </cell>
          <cell r="EB846">
            <v>0</v>
          </cell>
          <cell r="EC846">
            <v>0</v>
          </cell>
          <cell r="ED846">
            <v>0</v>
          </cell>
          <cell r="EE846">
            <v>0</v>
          </cell>
          <cell r="EF846">
            <v>0</v>
          </cell>
          <cell r="EG846">
            <v>0</v>
          </cell>
          <cell r="EH846">
            <v>0</v>
          </cell>
          <cell r="EI846">
            <v>0</v>
          </cell>
          <cell r="EJ846">
            <v>0</v>
          </cell>
          <cell r="EK846">
            <v>0</v>
          </cell>
          <cell r="EL846">
            <v>0</v>
          </cell>
          <cell r="EM846">
            <v>0</v>
          </cell>
          <cell r="EN846">
            <v>0</v>
          </cell>
          <cell r="EO846">
            <v>0</v>
          </cell>
          <cell r="EP846">
            <v>0</v>
          </cell>
          <cell r="EQ846">
            <v>0</v>
          </cell>
          <cell r="ER846">
            <v>0</v>
          </cell>
          <cell r="ES846">
            <v>0</v>
          </cell>
          <cell r="ET846">
            <v>0</v>
          </cell>
          <cell r="EU846">
            <v>0</v>
          </cell>
          <cell r="EV846">
            <v>0</v>
          </cell>
          <cell r="EW846">
            <v>0</v>
          </cell>
          <cell r="EX846">
            <v>0</v>
          </cell>
          <cell r="EY846">
            <v>0</v>
          </cell>
        </row>
        <row r="847">
          <cell r="A847" t="str">
            <v>Adjusted opening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0</v>
          </cell>
          <cell r="BD847">
            <v>0</v>
          </cell>
          <cell r="BE847">
            <v>0</v>
          </cell>
          <cell r="BF847">
            <v>0</v>
          </cell>
          <cell r="BG847">
            <v>0</v>
          </cell>
          <cell r="BH847">
            <v>0</v>
          </cell>
          <cell r="BI847">
            <v>0</v>
          </cell>
          <cell r="BJ847">
            <v>0</v>
          </cell>
          <cell r="BK847">
            <v>0</v>
          </cell>
          <cell r="BL847">
            <v>0</v>
          </cell>
          <cell r="BM847">
            <v>0</v>
          </cell>
          <cell r="BN847">
            <v>0</v>
          </cell>
          <cell r="BO847">
            <v>0</v>
          </cell>
          <cell r="BP847">
            <v>0</v>
          </cell>
          <cell r="BQ847">
            <v>0</v>
          </cell>
          <cell r="BR847">
            <v>0</v>
          </cell>
          <cell r="BS847">
            <v>0</v>
          </cell>
          <cell r="BT847">
            <v>0</v>
          </cell>
          <cell r="BU847">
            <v>0</v>
          </cell>
          <cell r="BV847">
            <v>0</v>
          </cell>
          <cell r="BW847">
            <v>0</v>
          </cell>
          <cell r="BX847">
            <v>0</v>
          </cell>
          <cell r="BY847">
            <v>0</v>
          </cell>
          <cell r="BZ847">
            <v>0</v>
          </cell>
          <cell r="CA847">
            <v>0</v>
          </cell>
          <cell r="CB847">
            <v>0</v>
          </cell>
          <cell r="CC847">
            <v>0</v>
          </cell>
          <cell r="CD847">
            <v>0</v>
          </cell>
          <cell r="CE847">
            <v>0</v>
          </cell>
          <cell r="CF847">
            <v>0</v>
          </cell>
          <cell r="CG847">
            <v>0</v>
          </cell>
          <cell r="CH847">
            <v>0</v>
          </cell>
          <cell r="CI847">
            <v>0</v>
          </cell>
          <cell r="CJ847">
            <v>0</v>
          </cell>
          <cell r="CK847">
            <v>0</v>
          </cell>
          <cell r="CL847">
            <v>0</v>
          </cell>
          <cell r="CM847">
            <v>0</v>
          </cell>
          <cell r="CN847">
            <v>0</v>
          </cell>
          <cell r="CO847">
            <v>0</v>
          </cell>
          <cell r="CP847">
            <v>0</v>
          </cell>
          <cell r="CQ847">
            <v>0</v>
          </cell>
          <cell r="CR847">
            <v>0</v>
          </cell>
          <cell r="CS847">
            <v>0</v>
          </cell>
          <cell r="CT847">
            <v>0</v>
          </cell>
          <cell r="CU847">
            <v>0</v>
          </cell>
          <cell r="CV847">
            <v>0</v>
          </cell>
          <cell r="CW847">
            <v>0</v>
          </cell>
          <cell r="CX847">
            <v>0</v>
          </cell>
          <cell r="CY847">
            <v>0</v>
          </cell>
          <cell r="CZ847">
            <v>0</v>
          </cell>
          <cell r="DA847">
            <v>0</v>
          </cell>
          <cell r="DB847">
            <v>0</v>
          </cell>
          <cell r="DC847">
            <v>0</v>
          </cell>
          <cell r="DD847">
            <v>0</v>
          </cell>
          <cell r="DE847">
            <v>0</v>
          </cell>
          <cell r="DF847">
            <v>0</v>
          </cell>
          <cell r="DG847">
            <v>0</v>
          </cell>
          <cell r="DH847">
            <v>0</v>
          </cell>
          <cell r="DI847">
            <v>0</v>
          </cell>
          <cell r="DJ847">
            <v>0</v>
          </cell>
          <cell r="DK847">
            <v>0</v>
          </cell>
          <cell r="DL847">
            <v>0</v>
          </cell>
          <cell r="DM847">
            <v>0</v>
          </cell>
          <cell r="DN847">
            <v>0</v>
          </cell>
          <cell r="DO847">
            <v>0</v>
          </cell>
          <cell r="DP847">
            <v>0</v>
          </cell>
          <cell r="DQ847">
            <v>0</v>
          </cell>
          <cell r="DR847">
            <v>0</v>
          </cell>
          <cell r="DS847">
            <v>0</v>
          </cell>
          <cell r="DT847">
            <v>0</v>
          </cell>
          <cell r="DU847">
            <v>0</v>
          </cell>
          <cell r="DV847">
            <v>0</v>
          </cell>
          <cell r="DW847">
            <v>0</v>
          </cell>
          <cell r="DX847">
            <v>0</v>
          </cell>
          <cell r="DY847">
            <v>0</v>
          </cell>
          <cell r="DZ847">
            <v>0</v>
          </cell>
          <cell r="EA847">
            <v>0</v>
          </cell>
          <cell r="EB847">
            <v>0</v>
          </cell>
          <cell r="EC847">
            <v>0</v>
          </cell>
          <cell r="ED847">
            <v>0</v>
          </cell>
          <cell r="EE847">
            <v>0</v>
          </cell>
          <cell r="EF847">
            <v>0</v>
          </cell>
          <cell r="EG847">
            <v>0</v>
          </cell>
          <cell r="EH847">
            <v>0</v>
          </cell>
          <cell r="EI847">
            <v>0</v>
          </cell>
          <cell r="EJ847">
            <v>0</v>
          </cell>
          <cell r="EK847">
            <v>0</v>
          </cell>
          <cell r="EL847">
            <v>0</v>
          </cell>
          <cell r="EM847">
            <v>0</v>
          </cell>
          <cell r="EN847">
            <v>0</v>
          </cell>
          <cell r="EO847">
            <v>0</v>
          </cell>
          <cell r="EP847">
            <v>0</v>
          </cell>
          <cell r="EQ847">
            <v>0</v>
          </cell>
          <cell r="ER847">
            <v>0</v>
          </cell>
          <cell r="ES847">
            <v>0</v>
          </cell>
          <cell r="ET847">
            <v>0</v>
          </cell>
          <cell r="EU847">
            <v>0</v>
          </cell>
          <cell r="EV847">
            <v>0</v>
          </cell>
          <cell r="EW847">
            <v>0</v>
          </cell>
          <cell r="EX847">
            <v>0</v>
          </cell>
          <cell r="EY847">
            <v>0</v>
          </cell>
        </row>
        <row r="848">
          <cell r="A848" t="str">
            <v>New business - F311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0</v>
          </cell>
          <cell r="BD848">
            <v>0</v>
          </cell>
          <cell r="BE848">
            <v>0</v>
          </cell>
          <cell r="BF848">
            <v>0</v>
          </cell>
          <cell r="BG848">
            <v>0</v>
          </cell>
          <cell r="BH848">
            <v>0</v>
          </cell>
          <cell r="BI848">
            <v>0</v>
          </cell>
          <cell r="BJ848">
            <v>0</v>
          </cell>
          <cell r="BK848">
            <v>0</v>
          </cell>
          <cell r="BL848">
            <v>0</v>
          </cell>
          <cell r="BM848">
            <v>0</v>
          </cell>
          <cell r="BN848">
            <v>0</v>
          </cell>
          <cell r="BO848">
            <v>0</v>
          </cell>
          <cell r="BP848">
            <v>0</v>
          </cell>
          <cell r="BQ848">
            <v>0</v>
          </cell>
          <cell r="BR848">
            <v>0</v>
          </cell>
          <cell r="BS848">
            <v>0</v>
          </cell>
          <cell r="BT848">
            <v>0</v>
          </cell>
          <cell r="BU848">
            <v>0</v>
          </cell>
          <cell r="BV848">
            <v>0</v>
          </cell>
          <cell r="BW848">
            <v>0</v>
          </cell>
          <cell r="BX848">
            <v>0</v>
          </cell>
          <cell r="BY848">
            <v>0</v>
          </cell>
          <cell r="BZ848">
            <v>0</v>
          </cell>
          <cell r="CA848">
            <v>0</v>
          </cell>
          <cell r="CB848">
            <v>0</v>
          </cell>
          <cell r="CC848">
            <v>0</v>
          </cell>
          <cell r="CD848">
            <v>0</v>
          </cell>
          <cell r="CE848">
            <v>0</v>
          </cell>
          <cell r="CF848">
            <v>0</v>
          </cell>
          <cell r="CG848">
            <v>0</v>
          </cell>
          <cell r="CH848">
            <v>0</v>
          </cell>
          <cell r="CI848">
            <v>0</v>
          </cell>
          <cell r="CJ848">
            <v>0</v>
          </cell>
          <cell r="CK848">
            <v>0</v>
          </cell>
          <cell r="CL848">
            <v>0</v>
          </cell>
          <cell r="CM848">
            <v>0</v>
          </cell>
          <cell r="CN848">
            <v>0</v>
          </cell>
          <cell r="CO848">
            <v>0</v>
          </cell>
          <cell r="CP848">
            <v>0</v>
          </cell>
          <cell r="CQ848">
            <v>0</v>
          </cell>
          <cell r="CR848">
            <v>0</v>
          </cell>
          <cell r="CS848">
            <v>0</v>
          </cell>
          <cell r="CT848">
            <v>0</v>
          </cell>
          <cell r="CU848">
            <v>0</v>
          </cell>
          <cell r="CV848">
            <v>0</v>
          </cell>
          <cell r="CW848">
            <v>0</v>
          </cell>
          <cell r="CX848">
            <v>0</v>
          </cell>
          <cell r="CY848">
            <v>0</v>
          </cell>
          <cell r="CZ848">
            <v>0</v>
          </cell>
          <cell r="DA848">
            <v>0</v>
          </cell>
          <cell r="DB848">
            <v>0</v>
          </cell>
          <cell r="DC848">
            <v>0</v>
          </cell>
          <cell r="DD848">
            <v>0</v>
          </cell>
          <cell r="DE848">
            <v>0</v>
          </cell>
          <cell r="DF848">
            <v>0</v>
          </cell>
          <cell r="DG848">
            <v>0</v>
          </cell>
          <cell r="DH848">
            <v>0</v>
          </cell>
          <cell r="DI848">
            <v>0</v>
          </cell>
          <cell r="DJ848">
            <v>0</v>
          </cell>
          <cell r="DK848">
            <v>0</v>
          </cell>
          <cell r="DL848">
            <v>0</v>
          </cell>
          <cell r="DM848">
            <v>0</v>
          </cell>
          <cell r="DN848">
            <v>0</v>
          </cell>
          <cell r="DO848">
            <v>0</v>
          </cell>
          <cell r="DP848">
            <v>0</v>
          </cell>
          <cell r="DQ848">
            <v>0</v>
          </cell>
          <cell r="DR848">
            <v>0</v>
          </cell>
          <cell r="DS848">
            <v>0</v>
          </cell>
          <cell r="DT848">
            <v>0</v>
          </cell>
          <cell r="DU848">
            <v>0</v>
          </cell>
          <cell r="DV848">
            <v>0</v>
          </cell>
          <cell r="DW848">
            <v>0</v>
          </cell>
          <cell r="DX848">
            <v>0</v>
          </cell>
          <cell r="DY848">
            <v>0</v>
          </cell>
          <cell r="DZ848">
            <v>0</v>
          </cell>
          <cell r="EA848">
            <v>0</v>
          </cell>
          <cell r="EB848">
            <v>0</v>
          </cell>
          <cell r="EC848">
            <v>0</v>
          </cell>
          <cell r="ED848">
            <v>0</v>
          </cell>
          <cell r="EE848">
            <v>0</v>
          </cell>
          <cell r="EF848">
            <v>0</v>
          </cell>
          <cell r="EG848">
            <v>0</v>
          </cell>
          <cell r="EH848">
            <v>0</v>
          </cell>
          <cell r="EI848">
            <v>0</v>
          </cell>
          <cell r="EJ848">
            <v>0</v>
          </cell>
          <cell r="EK848">
            <v>0</v>
          </cell>
          <cell r="EL848">
            <v>0</v>
          </cell>
          <cell r="EM848">
            <v>0</v>
          </cell>
          <cell r="EN848">
            <v>0</v>
          </cell>
          <cell r="EO848">
            <v>0</v>
          </cell>
          <cell r="EP848">
            <v>0</v>
          </cell>
          <cell r="EQ848">
            <v>0</v>
          </cell>
          <cell r="ER848">
            <v>0</v>
          </cell>
          <cell r="ES848">
            <v>0</v>
          </cell>
          <cell r="ET848">
            <v>0</v>
          </cell>
          <cell r="EU848">
            <v>0</v>
          </cell>
          <cell r="EV848">
            <v>0</v>
          </cell>
          <cell r="EW848">
            <v>0</v>
          </cell>
          <cell r="EX848">
            <v>0</v>
          </cell>
          <cell r="EY848">
            <v>0</v>
          </cell>
        </row>
        <row r="849">
          <cell r="A849" t="str">
            <v>Cancellation and lapsation (-) - F351</v>
          </cell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0</v>
          </cell>
          <cell r="BD849">
            <v>0</v>
          </cell>
          <cell r="BE849">
            <v>0</v>
          </cell>
          <cell r="BF849">
            <v>0</v>
          </cell>
          <cell r="BG849">
            <v>0</v>
          </cell>
          <cell r="BH849">
            <v>0</v>
          </cell>
          <cell r="BI849">
            <v>0</v>
          </cell>
          <cell r="BJ849">
            <v>0</v>
          </cell>
          <cell r="BK849">
            <v>0</v>
          </cell>
          <cell r="BL849">
            <v>0</v>
          </cell>
          <cell r="BM849">
            <v>0</v>
          </cell>
          <cell r="BN849">
            <v>0</v>
          </cell>
          <cell r="BO849">
            <v>0</v>
          </cell>
          <cell r="BP849">
            <v>0</v>
          </cell>
          <cell r="BQ849">
            <v>0</v>
          </cell>
          <cell r="BR849">
            <v>0</v>
          </cell>
          <cell r="BS849">
            <v>0</v>
          </cell>
          <cell r="BT849">
            <v>0</v>
          </cell>
          <cell r="BU849">
            <v>0</v>
          </cell>
          <cell r="BV849">
            <v>0</v>
          </cell>
          <cell r="BW849">
            <v>0</v>
          </cell>
          <cell r="BX849">
            <v>0</v>
          </cell>
          <cell r="BY849">
            <v>0</v>
          </cell>
          <cell r="BZ849">
            <v>0</v>
          </cell>
          <cell r="CA849">
            <v>0</v>
          </cell>
          <cell r="CB849">
            <v>0</v>
          </cell>
          <cell r="CC849">
            <v>0</v>
          </cell>
          <cell r="CD849">
            <v>0</v>
          </cell>
          <cell r="CE849">
            <v>0</v>
          </cell>
          <cell r="CF849">
            <v>0</v>
          </cell>
          <cell r="CG849">
            <v>0</v>
          </cell>
          <cell r="CH849">
            <v>0</v>
          </cell>
          <cell r="CI849">
            <v>0</v>
          </cell>
          <cell r="CJ849">
            <v>0</v>
          </cell>
          <cell r="CK849">
            <v>0</v>
          </cell>
          <cell r="CL849">
            <v>0</v>
          </cell>
          <cell r="CM849">
            <v>0</v>
          </cell>
          <cell r="CN849">
            <v>0</v>
          </cell>
          <cell r="CO849">
            <v>0</v>
          </cell>
          <cell r="CP849">
            <v>0</v>
          </cell>
          <cell r="CQ849">
            <v>0</v>
          </cell>
          <cell r="CR849">
            <v>0</v>
          </cell>
          <cell r="CS849">
            <v>0</v>
          </cell>
          <cell r="CT849">
            <v>0</v>
          </cell>
          <cell r="CU849">
            <v>0</v>
          </cell>
          <cell r="CV849">
            <v>0</v>
          </cell>
          <cell r="CW849">
            <v>0</v>
          </cell>
          <cell r="CX849">
            <v>0</v>
          </cell>
          <cell r="CY849">
            <v>0</v>
          </cell>
          <cell r="CZ849">
            <v>0</v>
          </cell>
          <cell r="DA849">
            <v>0</v>
          </cell>
          <cell r="DB849">
            <v>0</v>
          </cell>
          <cell r="DC849">
            <v>0</v>
          </cell>
          <cell r="DD849">
            <v>0</v>
          </cell>
          <cell r="DE849">
            <v>0</v>
          </cell>
          <cell r="DF849">
            <v>0</v>
          </cell>
          <cell r="DG849">
            <v>0</v>
          </cell>
          <cell r="DH849">
            <v>0</v>
          </cell>
          <cell r="DI849">
            <v>0</v>
          </cell>
          <cell r="DJ849">
            <v>0</v>
          </cell>
          <cell r="DK849">
            <v>0</v>
          </cell>
          <cell r="DL849">
            <v>0</v>
          </cell>
          <cell r="DM849">
            <v>0</v>
          </cell>
          <cell r="DN849">
            <v>0</v>
          </cell>
          <cell r="DO849">
            <v>0</v>
          </cell>
          <cell r="DP849">
            <v>0</v>
          </cell>
          <cell r="DQ849">
            <v>0</v>
          </cell>
          <cell r="DR849">
            <v>0</v>
          </cell>
          <cell r="DS849">
            <v>0</v>
          </cell>
          <cell r="DT849">
            <v>0</v>
          </cell>
          <cell r="DU849">
            <v>0</v>
          </cell>
          <cell r="DV849">
            <v>0</v>
          </cell>
          <cell r="DW849">
            <v>0</v>
          </cell>
          <cell r="DX849">
            <v>0</v>
          </cell>
          <cell r="DY849">
            <v>0</v>
          </cell>
          <cell r="DZ849">
            <v>0</v>
          </cell>
          <cell r="EA849">
            <v>0</v>
          </cell>
          <cell r="EB849">
            <v>0</v>
          </cell>
          <cell r="EC849">
            <v>0</v>
          </cell>
          <cell r="ED849">
            <v>0</v>
          </cell>
          <cell r="EE849">
            <v>0</v>
          </cell>
          <cell r="EF849">
            <v>0</v>
          </cell>
          <cell r="EG849">
            <v>0</v>
          </cell>
          <cell r="EH849">
            <v>0</v>
          </cell>
          <cell r="EI849">
            <v>0</v>
          </cell>
          <cell r="EJ849">
            <v>0</v>
          </cell>
          <cell r="EK849">
            <v>0</v>
          </cell>
          <cell r="EL849">
            <v>0</v>
          </cell>
          <cell r="EM849">
            <v>0</v>
          </cell>
          <cell r="EN849">
            <v>0</v>
          </cell>
          <cell r="EO849">
            <v>0</v>
          </cell>
          <cell r="EP849">
            <v>0</v>
          </cell>
          <cell r="EQ849">
            <v>0</v>
          </cell>
          <cell r="ER849">
            <v>0</v>
          </cell>
          <cell r="ES849">
            <v>0</v>
          </cell>
          <cell r="ET849">
            <v>0</v>
          </cell>
          <cell r="EU849">
            <v>0</v>
          </cell>
          <cell r="EV849">
            <v>0</v>
          </cell>
          <cell r="EW849">
            <v>0</v>
          </cell>
          <cell r="EX849">
            <v>0</v>
          </cell>
          <cell r="EY849">
            <v>0</v>
          </cell>
        </row>
        <row r="850">
          <cell r="A850" t="str">
            <v>Net growth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0</v>
          </cell>
          <cell r="BD850">
            <v>0</v>
          </cell>
          <cell r="BE850">
            <v>0</v>
          </cell>
          <cell r="BF850">
            <v>0</v>
          </cell>
          <cell r="BG850">
            <v>0</v>
          </cell>
          <cell r="BH850">
            <v>0</v>
          </cell>
          <cell r="BI850">
            <v>0</v>
          </cell>
          <cell r="BJ850">
            <v>0</v>
          </cell>
          <cell r="BK850">
            <v>0</v>
          </cell>
          <cell r="BL850">
            <v>0</v>
          </cell>
          <cell r="BM850">
            <v>0</v>
          </cell>
          <cell r="BN850">
            <v>0</v>
          </cell>
          <cell r="BO850">
            <v>0</v>
          </cell>
          <cell r="BP850">
            <v>0</v>
          </cell>
          <cell r="BQ850">
            <v>0</v>
          </cell>
          <cell r="BR850">
            <v>0</v>
          </cell>
          <cell r="BS850">
            <v>0</v>
          </cell>
          <cell r="BT850">
            <v>0</v>
          </cell>
          <cell r="BU850">
            <v>0</v>
          </cell>
          <cell r="BV850">
            <v>0</v>
          </cell>
          <cell r="BW850">
            <v>0</v>
          </cell>
          <cell r="BX850">
            <v>0</v>
          </cell>
          <cell r="BY850">
            <v>0</v>
          </cell>
          <cell r="BZ850">
            <v>0</v>
          </cell>
          <cell r="CA850">
            <v>0</v>
          </cell>
          <cell r="CB850">
            <v>0</v>
          </cell>
          <cell r="CC850">
            <v>0</v>
          </cell>
          <cell r="CD850">
            <v>0</v>
          </cell>
          <cell r="CE850">
            <v>0</v>
          </cell>
          <cell r="CF850">
            <v>0</v>
          </cell>
          <cell r="CG850">
            <v>0</v>
          </cell>
          <cell r="CH850">
            <v>0</v>
          </cell>
          <cell r="CI850">
            <v>0</v>
          </cell>
          <cell r="CJ850">
            <v>0</v>
          </cell>
          <cell r="CK850">
            <v>0</v>
          </cell>
          <cell r="CL850">
            <v>0</v>
          </cell>
          <cell r="CM850">
            <v>0</v>
          </cell>
          <cell r="CN850">
            <v>0</v>
          </cell>
          <cell r="CO850">
            <v>0</v>
          </cell>
          <cell r="CP850">
            <v>0</v>
          </cell>
          <cell r="CQ850">
            <v>0</v>
          </cell>
          <cell r="CR850">
            <v>0</v>
          </cell>
          <cell r="CS850">
            <v>0</v>
          </cell>
          <cell r="CT850">
            <v>0</v>
          </cell>
          <cell r="CU850">
            <v>0</v>
          </cell>
          <cell r="CV850">
            <v>0</v>
          </cell>
          <cell r="CW850">
            <v>0</v>
          </cell>
          <cell r="CX850">
            <v>0</v>
          </cell>
          <cell r="CY850">
            <v>0</v>
          </cell>
          <cell r="CZ850">
            <v>0</v>
          </cell>
          <cell r="DA850">
            <v>0</v>
          </cell>
          <cell r="DB850">
            <v>0</v>
          </cell>
          <cell r="DC850">
            <v>0</v>
          </cell>
          <cell r="DD850">
            <v>0</v>
          </cell>
          <cell r="DE850">
            <v>0</v>
          </cell>
          <cell r="DF850">
            <v>0</v>
          </cell>
          <cell r="DG850">
            <v>0</v>
          </cell>
          <cell r="DH850">
            <v>0</v>
          </cell>
          <cell r="DI850">
            <v>0</v>
          </cell>
          <cell r="DJ850">
            <v>0</v>
          </cell>
          <cell r="DK850">
            <v>0</v>
          </cell>
          <cell r="DL850">
            <v>0</v>
          </cell>
          <cell r="DM850">
            <v>0</v>
          </cell>
          <cell r="DN850">
            <v>0</v>
          </cell>
          <cell r="DO850">
            <v>0</v>
          </cell>
          <cell r="DP850">
            <v>0</v>
          </cell>
          <cell r="DQ850">
            <v>0</v>
          </cell>
          <cell r="DR850">
            <v>0</v>
          </cell>
          <cell r="DS850">
            <v>0</v>
          </cell>
          <cell r="DT850">
            <v>0</v>
          </cell>
          <cell r="DU850">
            <v>0</v>
          </cell>
          <cell r="DV850">
            <v>0</v>
          </cell>
          <cell r="DW850">
            <v>0</v>
          </cell>
          <cell r="DX850">
            <v>0</v>
          </cell>
          <cell r="DY850">
            <v>0</v>
          </cell>
          <cell r="DZ850">
            <v>0</v>
          </cell>
          <cell r="EA850">
            <v>0</v>
          </cell>
          <cell r="EB850">
            <v>0</v>
          </cell>
          <cell r="EC850">
            <v>0</v>
          </cell>
          <cell r="ED850">
            <v>0</v>
          </cell>
          <cell r="EE850">
            <v>0</v>
          </cell>
          <cell r="EF850">
            <v>0</v>
          </cell>
          <cell r="EG850">
            <v>0</v>
          </cell>
          <cell r="EH850">
            <v>0</v>
          </cell>
          <cell r="EI850">
            <v>0</v>
          </cell>
          <cell r="EJ850">
            <v>0</v>
          </cell>
          <cell r="EK850">
            <v>0</v>
          </cell>
          <cell r="EL850">
            <v>0</v>
          </cell>
          <cell r="EM850">
            <v>0</v>
          </cell>
          <cell r="EN850">
            <v>0</v>
          </cell>
          <cell r="EO850">
            <v>0</v>
          </cell>
          <cell r="EP850">
            <v>0</v>
          </cell>
          <cell r="EQ850">
            <v>0</v>
          </cell>
          <cell r="ER850">
            <v>0</v>
          </cell>
          <cell r="ES850">
            <v>0</v>
          </cell>
          <cell r="ET850">
            <v>0</v>
          </cell>
          <cell r="EU850">
            <v>0</v>
          </cell>
          <cell r="EV850">
            <v>0</v>
          </cell>
          <cell r="EW850">
            <v>0</v>
          </cell>
          <cell r="EX850">
            <v>0</v>
          </cell>
          <cell r="EY850">
            <v>0</v>
          </cell>
        </row>
        <row r="851">
          <cell r="A851" t="str">
            <v>Portfolio end of period - F999</v>
          </cell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0</v>
          </cell>
          <cell r="BD851">
            <v>0</v>
          </cell>
          <cell r="BE851">
            <v>0</v>
          </cell>
          <cell r="BF851">
            <v>0</v>
          </cell>
          <cell r="BG851">
            <v>0</v>
          </cell>
          <cell r="BH851">
            <v>0</v>
          </cell>
          <cell r="BI851">
            <v>0</v>
          </cell>
          <cell r="BJ851">
            <v>0</v>
          </cell>
          <cell r="BK851">
            <v>0</v>
          </cell>
          <cell r="BL851">
            <v>0</v>
          </cell>
          <cell r="BM851">
            <v>0</v>
          </cell>
          <cell r="BN851">
            <v>0</v>
          </cell>
          <cell r="BO851">
            <v>0</v>
          </cell>
          <cell r="BP851">
            <v>0</v>
          </cell>
          <cell r="BQ851">
            <v>0</v>
          </cell>
          <cell r="BR851">
            <v>0</v>
          </cell>
          <cell r="BS851">
            <v>0</v>
          </cell>
          <cell r="BT851">
            <v>0</v>
          </cell>
          <cell r="BU851">
            <v>0</v>
          </cell>
          <cell r="BV851">
            <v>0</v>
          </cell>
          <cell r="BW851">
            <v>0</v>
          </cell>
          <cell r="BX851">
            <v>0</v>
          </cell>
          <cell r="BY851">
            <v>0</v>
          </cell>
          <cell r="BZ851">
            <v>0</v>
          </cell>
          <cell r="CA851">
            <v>0</v>
          </cell>
          <cell r="CB851">
            <v>0</v>
          </cell>
          <cell r="CC851">
            <v>0</v>
          </cell>
          <cell r="CD851">
            <v>0</v>
          </cell>
          <cell r="CE851">
            <v>0</v>
          </cell>
          <cell r="CF851">
            <v>0</v>
          </cell>
          <cell r="CG851">
            <v>0</v>
          </cell>
          <cell r="CH851">
            <v>0</v>
          </cell>
          <cell r="CI851">
            <v>0</v>
          </cell>
          <cell r="CJ851">
            <v>0</v>
          </cell>
          <cell r="CK851">
            <v>0</v>
          </cell>
          <cell r="CL851">
            <v>0</v>
          </cell>
          <cell r="CM851">
            <v>0</v>
          </cell>
          <cell r="CN851">
            <v>0</v>
          </cell>
          <cell r="CO851">
            <v>0</v>
          </cell>
          <cell r="CP851">
            <v>0</v>
          </cell>
          <cell r="CQ851">
            <v>0</v>
          </cell>
          <cell r="CR851">
            <v>0</v>
          </cell>
          <cell r="CS851">
            <v>0</v>
          </cell>
          <cell r="CT851">
            <v>0</v>
          </cell>
          <cell r="CU851">
            <v>0</v>
          </cell>
          <cell r="CV851">
            <v>0</v>
          </cell>
          <cell r="CW851">
            <v>0</v>
          </cell>
          <cell r="CX851">
            <v>0</v>
          </cell>
          <cell r="CY851">
            <v>0</v>
          </cell>
          <cell r="CZ851">
            <v>0</v>
          </cell>
          <cell r="DA851">
            <v>0</v>
          </cell>
          <cell r="DB851">
            <v>0</v>
          </cell>
          <cell r="DC851">
            <v>0</v>
          </cell>
          <cell r="DD851">
            <v>0</v>
          </cell>
          <cell r="DE851">
            <v>0</v>
          </cell>
          <cell r="DF851">
            <v>0</v>
          </cell>
          <cell r="DG851">
            <v>0</v>
          </cell>
          <cell r="DH851">
            <v>0</v>
          </cell>
          <cell r="DI851">
            <v>0</v>
          </cell>
          <cell r="DJ851">
            <v>0</v>
          </cell>
          <cell r="DK851">
            <v>0</v>
          </cell>
          <cell r="DL851">
            <v>0</v>
          </cell>
          <cell r="DM851">
            <v>0</v>
          </cell>
          <cell r="DN851">
            <v>0</v>
          </cell>
          <cell r="DO851">
            <v>0</v>
          </cell>
          <cell r="DP851">
            <v>0</v>
          </cell>
          <cell r="DQ851">
            <v>0</v>
          </cell>
          <cell r="DR851">
            <v>0</v>
          </cell>
          <cell r="DS851">
            <v>0</v>
          </cell>
          <cell r="DT851">
            <v>0</v>
          </cell>
          <cell r="DU851">
            <v>0</v>
          </cell>
          <cell r="DV851">
            <v>0</v>
          </cell>
          <cell r="DW851">
            <v>0</v>
          </cell>
          <cell r="DX851">
            <v>0</v>
          </cell>
          <cell r="DY851">
            <v>0</v>
          </cell>
          <cell r="DZ851">
            <v>0</v>
          </cell>
          <cell r="EA851">
            <v>0</v>
          </cell>
          <cell r="EB851">
            <v>0</v>
          </cell>
          <cell r="EC851">
            <v>0</v>
          </cell>
          <cell r="ED851">
            <v>0</v>
          </cell>
          <cell r="EE851">
            <v>0</v>
          </cell>
          <cell r="EF851">
            <v>0</v>
          </cell>
          <cell r="EG851">
            <v>0</v>
          </cell>
          <cell r="EH851">
            <v>0</v>
          </cell>
          <cell r="EI851">
            <v>0</v>
          </cell>
          <cell r="EJ851">
            <v>0</v>
          </cell>
          <cell r="EK851">
            <v>0</v>
          </cell>
          <cell r="EL851">
            <v>0</v>
          </cell>
          <cell r="EM851">
            <v>0</v>
          </cell>
          <cell r="EN851">
            <v>0</v>
          </cell>
          <cell r="EO851">
            <v>0</v>
          </cell>
          <cell r="EP851">
            <v>0</v>
          </cell>
          <cell r="EQ851">
            <v>0</v>
          </cell>
          <cell r="ER851">
            <v>0</v>
          </cell>
          <cell r="ES851">
            <v>0</v>
          </cell>
          <cell r="ET851">
            <v>0</v>
          </cell>
          <cell r="EU851">
            <v>0</v>
          </cell>
          <cell r="EV851">
            <v>0</v>
          </cell>
          <cell r="EW851">
            <v>0</v>
          </cell>
          <cell r="EX851">
            <v>0</v>
          </cell>
          <cell r="EY851">
            <v>0</v>
          </cell>
        </row>
        <row r="853">
          <cell r="A853" t="str">
            <v>Gross premiums Non-Life - 62020157</v>
          </cell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0</v>
          </cell>
          <cell r="BD853">
            <v>0</v>
          </cell>
          <cell r="BE853">
            <v>0</v>
          </cell>
          <cell r="BF853">
            <v>0</v>
          </cell>
          <cell r="BG853">
            <v>0</v>
          </cell>
          <cell r="BH853">
            <v>0</v>
          </cell>
          <cell r="BI853">
            <v>0</v>
          </cell>
          <cell r="BJ853">
            <v>0</v>
          </cell>
          <cell r="BK853">
            <v>0</v>
          </cell>
          <cell r="BL853">
            <v>0</v>
          </cell>
          <cell r="BM853">
            <v>0</v>
          </cell>
          <cell r="BN853">
            <v>0</v>
          </cell>
          <cell r="BO853">
            <v>0</v>
          </cell>
          <cell r="BP853">
            <v>0</v>
          </cell>
          <cell r="BQ853">
            <v>0</v>
          </cell>
          <cell r="BR853">
            <v>0</v>
          </cell>
          <cell r="BS853">
            <v>0</v>
          </cell>
          <cell r="BT853">
            <v>0</v>
          </cell>
          <cell r="BU853">
            <v>0</v>
          </cell>
          <cell r="BV853">
            <v>0</v>
          </cell>
          <cell r="BW853">
            <v>0</v>
          </cell>
          <cell r="BX853">
            <v>0</v>
          </cell>
          <cell r="BY853">
            <v>0</v>
          </cell>
          <cell r="BZ853">
            <v>0</v>
          </cell>
          <cell r="CA853">
            <v>0</v>
          </cell>
          <cell r="CB853">
            <v>0</v>
          </cell>
          <cell r="CC853">
            <v>0</v>
          </cell>
          <cell r="CD853">
            <v>0</v>
          </cell>
          <cell r="CE853">
            <v>0</v>
          </cell>
          <cell r="CF853">
            <v>0</v>
          </cell>
          <cell r="CG853">
            <v>0</v>
          </cell>
          <cell r="CH853">
            <v>0</v>
          </cell>
          <cell r="CI853">
            <v>0</v>
          </cell>
          <cell r="CJ853">
            <v>0</v>
          </cell>
          <cell r="CK853">
            <v>0</v>
          </cell>
          <cell r="CL853">
            <v>0</v>
          </cell>
          <cell r="CM853">
            <v>0</v>
          </cell>
          <cell r="CN853">
            <v>0</v>
          </cell>
          <cell r="CO853">
            <v>0</v>
          </cell>
          <cell r="CP853">
            <v>0</v>
          </cell>
          <cell r="CQ853">
            <v>0</v>
          </cell>
          <cell r="CR853">
            <v>0</v>
          </cell>
          <cell r="CS853">
            <v>0</v>
          </cell>
          <cell r="CT853">
            <v>0</v>
          </cell>
          <cell r="CU853">
            <v>0</v>
          </cell>
          <cell r="CV853">
            <v>0</v>
          </cell>
          <cell r="CW853">
            <v>0</v>
          </cell>
          <cell r="CX853">
            <v>0</v>
          </cell>
          <cell r="CY853">
            <v>0</v>
          </cell>
          <cell r="CZ853">
            <v>0</v>
          </cell>
          <cell r="DA853">
            <v>0</v>
          </cell>
          <cell r="DB853">
            <v>0</v>
          </cell>
          <cell r="DC853">
            <v>0</v>
          </cell>
          <cell r="DD853">
            <v>0</v>
          </cell>
          <cell r="DE853">
            <v>0</v>
          </cell>
          <cell r="DF853">
            <v>0</v>
          </cell>
          <cell r="DG853">
            <v>0</v>
          </cell>
          <cell r="DH853">
            <v>0</v>
          </cell>
          <cell r="DI853">
            <v>0</v>
          </cell>
          <cell r="DJ853">
            <v>0</v>
          </cell>
          <cell r="DK853">
            <v>0</v>
          </cell>
          <cell r="DL853">
            <v>0</v>
          </cell>
          <cell r="DM853">
            <v>0</v>
          </cell>
          <cell r="DN853">
            <v>0</v>
          </cell>
          <cell r="DO853">
            <v>0</v>
          </cell>
          <cell r="DP853">
            <v>0</v>
          </cell>
          <cell r="DQ853">
            <v>0</v>
          </cell>
          <cell r="DR853">
            <v>0</v>
          </cell>
          <cell r="DS853">
            <v>0</v>
          </cell>
          <cell r="DT853">
            <v>0</v>
          </cell>
          <cell r="DU853">
            <v>0</v>
          </cell>
          <cell r="DV853">
            <v>0</v>
          </cell>
          <cell r="DW853">
            <v>0</v>
          </cell>
          <cell r="DX853">
            <v>0</v>
          </cell>
          <cell r="DY853">
            <v>0</v>
          </cell>
          <cell r="DZ853">
            <v>0</v>
          </cell>
          <cell r="EA853">
            <v>0</v>
          </cell>
          <cell r="EB853">
            <v>0</v>
          </cell>
          <cell r="EC853">
            <v>0</v>
          </cell>
          <cell r="ED853">
            <v>0</v>
          </cell>
          <cell r="EE853">
            <v>0</v>
          </cell>
          <cell r="EF853">
            <v>0</v>
          </cell>
          <cell r="EG853">
            <v>0</v>
          </cell>
          <cell r="EH853">
            <v>0</v>
          </cell>
          <cell r="EI853">
            <v>0</v>
          </cell>
          <cell r="EJ853">
            <v>0</v>
          </cell>
          <cell r="EK853">
            <v>0</v>
          </cell>
          <cell r="EL853">
            <v>0</v>
          </cell>
          <cell r="EM853">
            <v>0</v>
          </cell>
          <cell r="EN853">
            <v>0</v>
          </cell>
          <cell r="EO853">
            <v>0</v>
          </cell>
          <cell r="EP853">
            <v>0</v>
          </cell>
          <cell r="EQ853">
            <v>0</v>
          </cell>
          <cell r="ER853">
            <v>0</v>
          </cell>
          <cell r="ES853">
            <v>0</v>
          </cell>
          <cell r="ET853">
            <v>0</v>
          </cell>
          <cell r="EU853">
            <v>0</v>
          </cell>
          <cell r="EV853">
            <v>0</v>
          </cell>
          <cell r="EW853">
            <v>0</v>
          </cell>
          <cell r="EX853">
            <v>0</v>
          </cell>
          <cell r="EY853">
            <v>0</v>
          </cell>
        </row>
        <row r="854">
          <cell r="A854" t="str">
            <v>New business_GR - F311</v>
          </cell>
          <cell r="B854">
            <v>16522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16395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16395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16395</v>
          </cell>
          <cell r="AH854">
            <v>16395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0</v>
          </cell>
          <cell r="BD854">
            <v>0</v>
          </cell>
          <cell r="BE854">
            <v>0</v>
          </cell>
          <cell r="BF854">
            <v>0</v>
          </cell>
          <cell r="BG854">
            <v>0</v>
          </cell>
          <cell r="BH854">
            <v>0</v>
          </cell>
          <cell r="BI854">
            <v>0</v>
          </cell>
          <cell r="BJ854">
            <v>0</v>
          </cell>
          <cell r="BK854">
            <v>0</v>
          </cell>
          <cell r="BL854">
            <v>0</v>
          </cell>
          <cell r="BM854">
            <v>0</v>
          </cell>
          <cell r="BN854">
            <v>0</v>
          </cell>
          <cell r="BO854">
            <v>0</v>
          </cell>
          <cell r="BP854">
            <v>0</v>
          </cell>
          <cell r="BQ854">
            <v>0</v>
          </cell>
          <cell r="BR854">
            <v>0</v>
          </cell>
          <cell r="BS854">
            <v>0</v>
          </cell>
          <cell r="BT854">
            <v>0</v>
          </cell>
          <cell r="BU854">
            <v>0</v>
          </cell>
          <cell r="BV854">
            <v>0</v>
          </cell>
          <cell r="BW854">
            <v>0</v>
          </cell>
          <cell r="BX854">
            <v>0</v>
          </cell>
          <cell r="BY854">
            <v>0</v>
          </cell>
          <cell r="BZ854">
            <v>0</v>
          </cell>
          <cell r="CA854">
            <v>0</v>
          </cell>
          <cell r="CB854">
            <v>0</v>
          </cell>
          <cell r="CC854">
            <v>0</v>
          </cell>
          <cell r="CD854">
            <v>0</v>
          </cell>
          <cell r="CE854">
            <v>0</v>
          </cell>
          <cell r="CF854">
            <v>0</v>
          </cell>
          <cell r="CG854">
            <v>0</v>
          </cell>
          <cell r="CH854">
            <v>0</v>
          </cell>
          <cell r="CI854">
            <v>0</v>
          </cell>
          <cell r="CJ854">
            <v>0</v>
          </cell>
          <cell r="CK854">
            <v>0</v>
          </cell>
          <cell r="CL854">
            <v>0</v>
          </cell>
          <cell r="CM854">
            <v>0</v>
          </cell>
          <cell r="CN854">
            <v>0</v>
          </cell>
          <cell r="CO854">
            <v>0</v>
          </cell>
          <cell r="CP854">
            <v>0</v>
          </cell>
          <cell r="CQ854">
            <v>0</v>
          </cell>
          <cell r="CR854">
            <v>0</v>
          </cell>
          <cell r="CS854">
            <v>0</v>
          </cell>
          <cell r="CT854">
            <v>0</v>
          </cell>
          <cell r="CU854">
            <v>0</v>
          </cell>
          <cell r="CV854">
            <v>0</v>
          </cell>
          <cell r="CW854">
            <v>127</v>
          </cell>
          <cell r="CX854">
            <v>0</v>
          </cell>
          <cell r="CY854">
            <v>0</v>
          </cell>
          <cell r="CZ854">
            <v>0</v>
          </cell>
          <cell r="DA854">
            <v>0</v>
          </cell>
          <cell r="DB854">
            <v>0</v>
          </cell>
          <cell r="DC854">
            <v>0</v>
          </cell>
          <cell r="DD854">
            <v>0</v>
          </cell>
          <cell r="DE854">
            <v>127</v>
          </cell>
          <cell r="DF854">
            <v>0</v>
          </cell>
          <cell r="DG854">
            <v>0</v>
          </cell>
          <cell r="DH854">
            <v>0</v>
          </cell>
          <cell r="DI854">
            <v>0</v>
          </cell>
          <cell r="DJ854">
            <v>0</v>
          </cell>
          <cell r="DK854">
            <v>0</v>
          </cell>
          <cell r="DL854">
            <v>0</v>
          </cell>
          <cell r="DM854">
            <v>0</v>
          </cell>
          <cell r="DN854">
            <v>0</v>
          </cell>
          <cell r="DO854">
            <v>0</v>
          </cell>
          <cell r="DP854">
            <v>0</v>
          </cell>
          <cell r="DQ854">
            <v>0</v>
          </cell>
          <cell r="DR854">
            <v>0</v>
          </cell>
          <cell r="DS854">
            <v>0</v>
          </cell>
          <cell r="DT854">
            <v>0</v>
          </cell>
          <cell r="DU854">
            <v>0</v>
          </cell>
          <cell r="DV854">
            <v>0</v>
          </cell>
          <cell r="DW854">
            <v>0</v>
          </cell>
          <cell r="DX854">
            <v>0</v>
          </cell>
          <cell r="DY854">
            <v>0</v>
          </cell>
          <cell r="DZ854">
            <v>0</v>
          </cell>
          <cell r="EA854">
            <v>0</v>
          </cell>
          <cell r="EB854">
            <v>0</v>
          </cell>
          <cell r="EC854">
            <v>0</v>
          </cell>
          <cell r="ED854">
            <v>0</v>
          </cell>
          <cell r="EE854">
            <v>0</v>
          </cell>
          <cell r="EF854">
            <v>0</v>
          </cell>
          <cell r="EG854">
            <v>0</v>
          </cell>
          <cell r="EH854">
            <v>0</v>
          </cell>
          <cell r="EI854">
            <v>0</v>
          </cell>
          <cell r="EJ854">
            <v>0</v>
          </cell>
          <cell r="EK854">
            <v>0</v>
          </cell>
          <cell r="EL854">
            <v>0</v>
          </cell>
          <cell r="EM854">
            <v>0</v>
          </cell>
          <cell r="EN854">
            <v>0</v>
          </cell>
          <cell r="EO854">
            <v>0</v>
          </cell>
          <cell r="EP854">
            <v>0</v>
          </cell>
          <cell r="EQ854">
            <v>0</v>
          </cell>
          <cell r="ER854">
            <v>0</v>
          </cell>
          <cell r="ES854">
            <v>0</v>
          </cell>
          <cell r="ET854">
            <v>0</v>
          </cell>
          <cell r="EU854">
            <v>0</v>
          </cell>
          <cell r="EV854">
            <v>0</v>
          </cell>
          <cell r="EW854">
            <v>0</v>
          </cell>
          <cell r="EX854">
            <v>0</v>
          </cell>
          <cell r="EY854">
            <v>0</v>
          </cell>
        </row>
        <row r="855">
          <cell r="A855" t="str">
            <v>Cancellation &amp; lapsation (-) - F351</v>
          </cell>
          <cell r="B855">
            <v>-15747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-15747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-15747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-15747</v>
          </cell>
          <cell r="AH855">
            <v>-15747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0</v>
          </cell>
          <cell r="BD855">
            <v>0</v>
          </cell>
          <cell r="BE855">
            <v>0</v>
          </cell>
          <cell r="BF855">
            <v>0</v>
          </cell>
          <cell r="BG855">
            <v>0</v>
          </cell>
          <cell r="BH855">
            <v>0</v>
          </cell>
          <cell r="BI855">
            <v>0</v>
          </cell>
          <cell r="BJ855">
            <v>0</v>
          </cell>
          <cell r="BK855">
            <v>0</v>
          </cell>
          <cell r="BL855">
            <v>0</v>
          </cell>
          <cell r="BM855">
            <v>0</v>
          </cell>
          <cell r="BN855">
            <v>0</v>
          </cell>
          <cell r="BO855">
            <v>0</v>
          </cell>
          <cell r="BP855">
            <v>0</v>
          </cell>
          <cell r="BQ855">
            <v>0</v>
          </cell>
          <cell r="BR855">
            <v>0</v>
          </cell>
          <cell r="BS855">
            <v>0</v>
          </cell>
          <cell r="BT855">
            <v>0</v>
          </cell>
          <cell r="BU855">
            <v>0</v>
          </cell>
          <cell r="BV855">
            <v>0</v>
          </cell>
          <cell r="BW855">
            <v>0</v>
          </cell>
          <cell r="BX855">
            <v>0</v>
          </cell>
          <cell r="BY855">
            <v>0</v>
          </cell>
          <cell r="BZ855">
            <v>0</v>
          </cell>
          <cell r="CA855">
            <v>0</v>
          </cell>
          <cell r="CB855">
            <v>0</v>
          </cell>
          <cell r="CC855">
            <v>0</v>
          </cell>
          <cell r="CD855">
            <v>0</v>
          </cell>
          <cell r="CE855">
            <v>0</v>
          </cell>
          <cell r="CF855">
            <v>0</v>
          </cell>
          <cell r="CG855">
            <v>0</v>
          </cell>
          <cell r="CH855">
            <v>0</v>
          </cell>
          <cell r="CI855">
            <v>0</v>
          </cell>
          <cell r="CJ855">
            <v>0</v>
          </cell>
          <cell r="CK855">
            <v>0</v>
          </cell>
          <cell r="CL855">
            <v>0</v>
          </cell>
          <cell r="CM855">
            <v>0</v>
          </cell>
          <cell r="CN855">
            <v>0</v>
          </cell>
          <cell r="CO855">
            <v>0</v>
          </cell>
          <cell r="CP855">
            <v>0</v>
          </cell>
          <cell r="CQ855">
            <v>0</v>
          </cell>
          <cell r="CR855">
            <v>0</v>
          </cell>
          <cell r="CS855">
            <v>0</v>
          </cell>
          <cell r="CT855">
            <v>0</v>
          </cell>
          <cell r="CU855">
            <v>0</v>
          </cell>
          <cell r="CV855">
            <v>0</v>
          </cell>
          <cell r="CW855">
            <v>0</v>
          </cell>
          <cell r="CX855">
            <v>0</v>
          </cell>
          <cell r="CY855">
            <v>0</v>
          </cell>
          <cell r="CZ855">
            <v>0</v>
          </cell>
          <cell r="DA855">
            <v>0</v>
          </cell>
          <cell r="DB855">
            <v>0</v>
          </cell>
          <cell r="DC855">
            <v>0</v>
          </cell>
          <cell r="DD855">
            <v>0</v>
          </cell>
          <cell r="DE855">
            <v>0</v>
          </cell>
          <cell r="DF855">
            <v>0</v>
          </cell>
          <cell r="DG855">
            <v>0</v>
          </cell>
          <cell r="DH855">
            <v>0</v>
          </cell>
          <cell r="DI855">
            <v>0</v>
          </cell>
          <cell r="DJ855">
            <v>0</v>
          </cell>
          <cell r="DK855">
            <v>0</v>
          </cell>
          <cell r="DL855">
            <v>0</v>
          </cell>
          <cell r="DM855">
            <v>0</v>
          </cell>
          <cell r="DN855">
            <v>0</v>
          </cell>
          <cell r="DO855">
            <v>0</v>
          </cell>
          <cell r="DP855">
            <v>0</v>
          </cell>
          <cell r="DQ855">
            <v>0</v>
          </cell>
          <cell r="DR855">
            <v>0</v>
          </cell>
          <cell r="DS855">
            <v>0</v>
          </cell>
          <cell r="DT855">
            <v>0</v>
          </cell>
          <cell r="DU855">
            <v>0</v>
          </cell>
          <cell r="DV855">
            <v>0</v>
          </cell>
          <cell r="DW855">
            <v>0</v>
          </cell>
          <cell r="DX855">
            <v>0</v>
          </cell>
          <cell r="DY855">
            <v>0</v>
          </cell>
          <cell r="DZ855">
            <v>0</v>
          </cell>
          <cell r="EA855">
            <v>0</v>
          </cell>
          <cell r="EB855">
            <v>0</v>
          </cell>
          <cell r="EC855">
            <v>0</v>
          </cell>
          <cell r="ED855">
            <v>0</v>
          </cell>
          <cell r="EE855">
            <v>0</v>
          </cell>
          <cell r="EF855">
            <v>0</v>
          </cell>
          <cell r="EG855">
            <v>0</v>
          </cell>
          <cell r="EH855">
            <v>0</v>
          </cell>
          <cell r="EI855">
            <v>0</v>
          </cell>
          <cell r="EJ855">
            <v>0</v>
          </cell>
          <cell r="EK855">
            <v>0</v>
          </cell>
          <cell r="EL855">
            <v>0</v>
          </cell>
          <cell r="EM855">
            <v>0</v>
          </cell>
          <cell r="EN855">
            <v>0</v>
          </cell>
          <cell r="EO855">
            <v>0</v>
          </cell>
          <cell r="EP855">
            <v>0</v>
          </cell>
          <cell r="EQ855">
            <v>0</v>
          </cell>
          <cell r="ER855">
            <v>0</v>
          </cell>
          <cell r="ES855">
            <v>0</v>
          </cell>
          <cell r="ET855">
            <v>0</v>
          </cell>
          <cell r="EU855">
            <v>0</v>
          </cell>
          <cell r="EV855">
            <v>0</v>
          </cell>
          <cell r="EW855">
            <v>0</v>
          </cell>
          <cell r="EX855">
            <v>0</v>
          </cell>
          <cell r="EY855">
            <v>0</v>
          </cell>
        </row>
        <row r="856">
          <cell r="A856" t="str">
            <v>Net growth</v>
          </cell>
          <cell r="B856">
            <v>775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648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648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648</v>
          </cell>
          <cell r="AH856">
            <v>648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O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G856">
            <v>0</v>
          </cell>
          <cell r="BH856">
            <v>0</v>
          </cell>
          <cell r="BI856">
            <v>0</v>
          </cell>
          <cell r="BJ856">
            <v>0</v>
          </cell>
          <cell r="BK856">
            <v>0</v>
          </cell>
          <cell r="BL856">
            <v>0</v>
          </cell>
          <cell r="BM856">
            <v>0</v>
          </cell>
          <cell r="BN856">
            <v>0</v>
          </cell>
          <cell r="BO856">
            <v>0</v>
          </cell>
          <cell r="BP856">
            <v>0</v>
          </cell>
          <cell r="BQ856">
            <v>0</v>
          </cell>
          <cell r="BR856">
            <v>0</v>
          </cell>
          <cell r="BS856">
            <v>0</v>
          </cell>
          <cell r="BT856">
            <v>0</v>
          </cell>
          <cell r="BU856">
            <v>0</v>
          </cell>
          <cell r="BV856">
            <v>0</v>
          </cell>
          <cell r="BW856">
            <v>0</v>
          </cell>
          <cell r="BX856">
            <v>0</v>
          </cell>
          <cell r="BY856">
            <v>0</v>
          </cell>
          <cell r="BZ856">
            <v>0</v>
          </cell>
          <cell r="CA856">
            <v>0</v>
          </cell>
          <cell r="CB856">
            <v>0</v>
          </cell>
          <cell r="CC856">
            <v>0</v>
          </cell>
          <cell r="CD856">
            <v>0</v>
          </cell>
          <cell r="CE856">
            <v>0</v>
          </cell>
          <cell r="CF856">
            <v>0</v>
          </cell>
          <cell r="CG856">
            <v>0</v>
          </cell>
          <cell r="CH856">
            <v>0</v>
          </cell>
          <cell r="CI856">
            <v>0</v>
          </cell>
          <cell r="CJ856">
            <v>0</v>
          </cell>
          <cell r="CK856">
            <v>0</v>
          </cell>
          <cell r="CL856">
            <v>0</v>
          </cell>
          <cell r="CM856">
            <v>0</v>
          </cell>
          <cell r="CN856">
            <v>0</v>
          </cell>
          <cell r="CO856">
            <v>0</v>
          </cell>
          <cell r="CP856">
            <v>0</v>
          </cell>
          <cell r="CQ856">
            <v>0</v>
          </cell>
          <cell r="CR856">
            <v>0</v>
          </cell>
          <cell r="CS856">
            <v>0</v>
          </cell>
          <cell r="CT856">
            <v>0</v>
          </cell>
          <cell r="CU856">
            <v>0</v>
          </cell>
          <cell r="CV856">
            <v>0</v>
          </cell>
          <cell r="CW856">
            <v>127</v>
          </cell>
          <cell r="CX856">
            <v>0</v>
          </cell>
          <cell r="CY856">
            <v>0</v>
          </cell>
          <cell r="CZ856">
            <v>0</v>
          </cell>
          <cell r="DA856">
            <v>0</v>
          </cell>
          <cell r="DB856">
            <v>0</v>
          </cell>
          <cell r="DC856">
            <v>0</v>
          </cell>
          <cell r="DD856">
            <v>0</v>
          </cell>
          <cell r="DE856">
            <v>127</v>
          </cell>
          <cell r="DF856">
            <v>0</v>
          </cell>
          <cell r="DG856">
            <v>0</v>
          </cell>
          <cell r="DH856">
            <v>0</v>
          </cell>
          <cell r="DI856">
            <v>0</v>
          </cell>
          <cell r="DJ856">
            <v>0</v>
          </cell>
          <cell r="DK856">
            <v>0</v>
          </cell>
          <cell r="DL856">
            <v>0</v>
          </cell>
          <cell r="DM856">
            <v>0</v>
          </cell>
          <cell r="DN856">
            <v>0</v>
          </cell>
          <cell r="DO856">
            <v>0</v>
          </cell>
          <cell r="DP856">
            <v>0</v>
          </cell>
          <cell r="DQ856">
            <v>0</v>
          </cell>
          <cell r="DR856">
            <v>0</v>
          </cell>
          <cell r="DS856">
            <v>0</v>
          </cell>
          <cell r="DT856">
            <v>0</v>
          </cell>
          <cell r="DU856">
            <v>0</v>
          </cell>
          <cell r="DV856">
            <v>0</v>
          </cell>
          <cell r="DW856">
            <v>0</v>
          </cell>
          <cell r="DX856">
            <v>0</v>
          </cell>
          <cell r="DY856">
            <v>0</v>
          </cell>
          <cell r="DZ856">
            <v>0</v>
          </cell>
          <cell r="EA856">
            <v>0</v>
          </cell>
          <cell r="EB856">
            <v>0</v>
          </cell>
          <cell r="EC856">
            <v>0</v>
          </cell>
          <cell r="ED856">
            <v>0</v>
          </cell>
          <cell r="EE856">
            <v>0</v>
          </cell>
          <cell r="EF856">
            <v>0</v>
          </cell>
          <cell r="EG856">
            <v>0</v>
          </cell>
          <cell r="EH856">
            <v>0</v>
          </cell>
          <cell r="EI856">
            <v>0</v>
          </cell>
          <cell r="EJ856">
            <v>0</v>
          </cell>
          <cell r="EK856">
            <v>0</v>
          </cell>
          <cell r="EL856">
            <v>0</v>
          </cell>
          <cell r="EM856">
            <v>0</v>
          </cell>
          <cell r="EN856">
            <v>0</v>
          </cell>
          <cell r="EO856">
            <v>0</v>
          </cell>
          <cell r="EP856">
            <v>0</v>
          </cell>
          <cell r="EQ856">
            <v>0</v>
          </cell>
          <cell r="ER856">
            <v>0</v>
          </cell>
          <cell r="ES856">
            <v>0</v>
          </cell>
          <cell r="ET856">
            <v>0</v>
          </cell>
          <cell r="EU856">
            <v>0</v>
          </cell>
          <cell r="EV856">
            <v>0</v>
          </cell>
          <cell r="EW856">
            <v>0</v>
          </cell>
          <cell r="EX856">
            <v>0</v>
          </cell>
          <cell r="EY856">
            <v>0</v>
          </cell>
        </row>
        <row r="857">
          <cell r="A857" t="str">
            <v>OTHER LINES</v>
          </cell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0</v>
          </cell>
          <cell r="BD857">
            <v>0</v>
          </cell>
          <cell r="BE857">
            <v>0</v>
          </cell>
          <cell r="BF857">
            <v>0</v>
          </cell>
          <cell r="BG857">
            <v>0</v>
          </cell>
          <cell r="BH857">
            <v>0</v>
          </cell>
          <cell r="BI857">
            <v>0</v>
          </cell>
          <cell r="BJ857">
            <v>0</v>
          </cell>
          <cell r="BK857">
            <v>0</v>
          </cell>
          <cell r="BL857">
            <v>0</v>
          </cell>
          <cell r="BM857">
            <v>0</v>
          </cell>
          <cell r="BN857">
            <v>0</v>
          </cell>
          <cell r="BO857">
            <v>0</v>
          </cell>
          <cell r="BP857">
            <v>0</v>
          </cell>
          <cell r="BQ857">
            <v>0</v>
          </cell>
          <cell r="BR857">
            <v>0</v>
          </cell>
          <cell r="BS857">
            <v>0</v>
          </cell>
          <cell r="BT857">
            <v>0</v>
          </cell>
          <cell r="BU857">
            <v>0</v>
          </cell>
          <cell r="BV857">
            <v>0</v>
          </cell>
          <cell r="BW857">
            <v>0</v>
          </cell>
          <cell r="BX857">
            <v>0</v>
          </cell>
          <cell r="BY857">
            <v>0</v>
          </cell>
          <cell r="BZ857">
            <v>0</v>
          </cell>
          <cell r="CA857">
            <v>0</v>
          </cell>
          <cell r="CB857">
            <v>0</v>
          </cell>
          <cell r="CC857">
            <v>0</v>
          </cell>
          <cell r="CD857">
            <v>0</v>
          </cell>
          <cell r="CE857">
            <v>0</v>
          </cell>
          <cell r="CF857">
            <v>0</v>
          </cell>
          <cell r="CG857">
            <v>0</v>
          </cell>
          <cell r="CH857">
            <v>0</v>
          </cell>
          <cell r="CI857">
            <v>0</v>
          </cell>
          <cell r="CJ857">
            <v>0</v>
          </cell>
          <cell r="CK857">
            <v>0</v>
          </cell>
          <cell r="CL857">
            <v>0</v>
          </cell>
          <cell r="CM857">
            <v>0</v>
          </cell>
          <cell r="CN857">
            <v>0</v>
          </cell>
          <cell r="CO857">
            <v>0</v>
          </cell>
          <cell r="CP857">
            <v>0</v>
          </cell>
          <cell r="CQ857">
            <v>0</v>
          </cell>
          <cell r="CR857">
            <v>0</v>
          </cell>
          <cell r="CS857">
            <v>0</v>
          </cell>
          <cell r="CT857">
            <v>0</v>
          </cell>
          <cell r="CU857">
            <v>0</v>
          </cell>
          <cell r="CV857">
            <v>0</v>
          </cell>
          <cell r="CW857">
            <v>0</v>
          </cell>
          <cell r="CX857">
            <v>0</v>
          </cell>
          <cell r="CY857">
            <v>0</v>
          </cell>
          <cell r="CZ857">
            <v>0</v>
          </cell>
          <cell r="DA857">
            <v>0</v>
          </cell>
          <cell r="DB857">
            <v>0</v>
          </cell>
          <cell r="DC857">
            <v>0</v>
          </cell>
          <cell r="DD857">
            <v>0</v>
          </cell>
          <cell r="DE857">
            <v>0</v>
          </cell>
          <cell r="DF857">
            <v>0</v>
          </cell>
          <cell r="DG857">
            <v>0</v>
          </cell>
          <cell r="DH857">
            <v>0</v>
          </cell>
          <cell r="DI857">
            <v>0</v>
          </cell>
          <cell r="DJ857">
            <v>0</v>
          </cell>
          <cell r="DK857">
            <v>0</v>
          </cell>
          <cell r="DL857">
            <v>0</v>
          </cell>
          <cell r="DM857">
            <v>0</v>
          </cell>
          <cell r="DN857">
            <v>0</v>
          </cell>
          <cell r="DO857">
            <v>0</v>
          </cell>
          <cell r="DP857">
            <v>0</v>
          </cell>
          <cell r="DQ857">
            <v>0</v>
          </cell>
          <cell r="DR857">
            <v>0</v>
          </cell>
          <cell r="DS857">
            <v>0</v>
          </cell>
          <cell r="DT857">
            <v>0</v>
          </cell>
          <cell r="DU857">
            <v>0</v>
          </cell>
          <cell r="DV857">
            <v>0</v>
          </cell>
          <cell r="DW857">
            <v>0</v>
          </cell>
          <cell r="DX857">
            <v>0</v>
          </cell>
          <cell r="DY857">
            <v>0</v>
          </cell>
          <cell r="DZ857">
            <v>0</v>
          </cell>
          <cell r="EA857">
            <v>0</v>
          </cell>
          <cell r="EB857">
            <v>0</v>
          </cell>
          <cell r="EC857">
            <v>0</v>
          </cell>
          <cell r="ED857">
            <v>0</v>
          </cell>
          <cell r="EE857">
            <v>0</v>
          </cell>
          <cell r="EF857">
            <v>0</v>
          </cell>
          <cell r="EG857">
            <v>0</v>
          </cell>
          <cell r="EH857">
            <v>0</v>
          </cell>
          <cell r="EI857">
            <v>0</v>
          </cell>
          <cell r="EJ857">
            <v>0</v>
          </cell>
          <cell r="EK857">
            <v>0</v>
          </cell>
          <cell r="EL857">
            <v>0</v>
          </cell>
          <cell r="EM857">
            <v>0</v>
          </cell>
          <cell r="EN857">
            <v>0</v>
          </cell>
          <cell r="EO857">
            <v>0</v>
          </cell>
          <cell r="EP857">
            <v>0</v>
          </cell>
          <cell r="EQ857">
            <v>0</v>
          </cell>
          <cell r="ER857">
            <v>0</v>
          </cell>
          <cell r="ES857">
            <v>0</v>
          </cell>
          <cell r="ET857">
            <v>0</v>
          </cell>
          <cell r="EU857">
            <v>0</v>
          </cell>
          <cell r="EV857">
            <v>0</v>
          </cell>
          <cell r="EW857">
            <v>0</v>
          </cell>
          <cell r="EX857">
            <v>0</v>
          </cell>
          <cell r="EY857">
            <v>0</v>
          </cell>
        </row>
        <row r="858">
          <cell r="A858" t="str">
            <v>Number of contracts Non-Life - 62020156</v>
          </cell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0</v>
          </cell>
          <cell r="BD858">
            <v>0</v>
          </cell>
          <cell r="BE858">
            <v>0</v>
          </cell>
          <cell r="BF858">
            <v>0</v>
          </cell>
          <cell r="BG858">
            <v>0</v>
          </cell>
          <cell r="BH858">
            <v>0</v>
          </cell>
          <cell r="BI858">
            <v>0</v>
          </cell>
          <cell r="BJ858">
            <v>0</v>
          </cell>
          <cell r="BK858">
            <v>0</v>
          </cell>
          <cell r="BL858">
            <v>0</v>
          </cell>
          <cell r="BM858">
            <v>0</v>
          </cell>
          <cell r="BN858">
            <v>0</v>
          </cell>
          <cell r="BO858">
            <v>0</v>
          </cell>
          <cell r="BP858">
            <v>0</v>
          </cell>
          <cell r="BQ858">
            <v>0</v>
          </cell>
          <cell r="BR858">
            <v>0</v>
          </cell>
          <cell r="BS858">
            <v>0</v>
          </cell>
          <cell r="BT858">
            <v>0</v>
          </cell>
          <cell r="BU858">
            <v>0</v>
          </cell>
          <cell r="BV858">
            <v>0</v>
          </cell>
          <cell r="BW858">
            <v>0</v>
          </cell>
          <cell r="BX858">
            <v>0</v>
          </cell>
          <cell r="BY858">
            <v>0</v>
          </cell>
          <cell r="BZ858">
            <v>0</v>
          </cell>
          <cell r="CA858">
            <v>0</v>
          </cell>
          <cell r="CB858">
            <v>0</v>
          </cell>
          <cell r="CC858">
            <v>0</v>
          </cell>
          <cell r="CD858">
            <v>0</v>
          </cell>
          <cell r="CE858">
            <v>0</v>
          </cell>
          <cell r="CF858">
            <v>0</v>
          </cell>
          <cell r="CG858">
            <v>0</v>
          </cell>
          <cell r="CH858">
            <v>0</v>
          </cell>
          <cell r="CI858">
            <v>0</v>
          </cell>
          <cell r="CJ858">
            <v>0</v>
          </cell>
          <cell r="CK858">
            <v>0</v>
          </cell>
          <cell r="CL858">
            <v>0</v>
          </cell>
          <cell r="CM858">
            <v>0</v>
          </cell>
          <cell r="CN858">
            <v>0</v>
          </cell>
          <cell r="CO858">
            <v>0</v>
          </cell>
          <cell r="CP858">
            <v>0</v>
          </cell>
          <cell r="CQ858">
            <v>0</v>
          </cell>
          <cell r="CR858">
            <v>0</v>
          </cell>
          <cell r="CS858">
            <v>0</v>
          </cell>
          <cell r="CT858">
            <v>0</v>
          </cell>
          <cell r="CU858">
            <v>0</v>
          </cell>
          <cell r="CV858">
            <v>0</v>
          </cell>
          <cell r="CW858">
            <v>0</v>
          </cell>
          <cell r="CX858">
            <v>0</v>
          </cell>
          <cell r="CY858">
            <v>0</v>
          </cell>
          <cell r="CZ858">
            <v>0</v>
          </cell>
          <cell r="DA858">
            <v>0</v>
          </cell>
          <cell r="DB858">
            <v>0</v>
          </cell>
          <cell r="DC858">
            <v>0</v>
          </cell>
          <cell r="DD858">
            <v>0</v>
          </cell>
          <cell r="DE858">
            <v>0</v>
          </cell>
          <cell r="DF858">
            <v>0</v>
          </cell>
          <cell r="DG858">
            <v>0</v>
          </cell>
          <cell r="DH858">
            <v>0</v>
          </cell>
          <cell r="DI858">
            <v>0</v>
          </cell>
          <cell r="DJ858">
            <v>0</v>
          </cell>
          <cell r="DK858">
            <v>0</v>
          </cell>
          <cell r="DL858">
            <v>0</v>
          </cell>
          <cell r="DM858">
            <v>0</v>
          </cell>
          <cell r="DN858">
            <v>0</v>
          </cell>
          <cell r="DO858">
            <v>0</v>
          </cell>
          <cell r="DP858">
            <v>0</v>
          </cell>
          <cell r="DQ858">
            <v>0</v>
          </cell>
          <cell r="DR858">
            <v>0</v>
          </cell>
          <cell r="DS858">
            <v>0</v>
          </cell>
          <cell r="DT858">
            <v>0</v>
          </cell>
          <cell r="DU858">
            <v>0</v>
          </cell>
          <cell r="DV858">
            <v>0</v>
          </cell>
          <cell r="DW858">
            <v>0</v>
          </cell>
          <cell r="DX858">
            <v>0</v>
          </cell>
          <cell r="DY858">
            <v>0</v>
          </cell>
          <cell r="DZ858">
            <v>0</v>
          </cell>
          <cell r="EA858">
            <v>0</v>
          </cell>
          <cell r="EB858">
            <v>0</v>
          </cell>
          <cell r="EC858">
            <v>0</v>
          </cell>
          <cell r="ED858">
            <v>0</v>
          </cell>
          <cell r="EE858">
            <v>0</v>
          </cell>
          <cell r="EF858">
            <v>0</v>
          </cell>
          <cell r="EG858">
            <v>0</v>
          </cell>
          <cell r="EH858">
            <v>0</v>
          </cell>
          <cell r="EI858">
            <v>0</v>
          </cell>
          <cell r="EJ858">
            <v>0</v>
          </cell>
          <cell r="EK858">
            <v>0</v>
          </cell>
          <cell r="EL858">
            <v>0</v>
          </cell>
          <cell r="EM858">
            <v>0</v>
          </cell>
          <cell r="EN858">
            <v>0</v>
          </cell>
          <cell r="EO858">
            <v>0</v>
          </cell>
          <cell r="EP858">
            <v>0</v>
          </cell>
          <cell r="EQ858">
            <v>0</v>
          </cell>
          <cell r="ER858">
            <v>0</v>
          </cell>
          <cell r="ES858">
            <v>0</v>
          </cell>
          <cell r="ET858">
            <v>0</v>
          </cell>
          <cell r="EU858">
            <v>0</v>
          </cell>
          <cell r="EV858">
            <v>0</v>
          </cell>
          <cell r="EW858">
            <v>0</v>
          </cell>
          <cell r="EX858">
            <v>0</v>
          </cell>
          <cell r="EY858">
            <v>0</v>
          </cell>
        </row>
        <row r="859">
          <cell r="A859" t="str">
            <v>Portfolio beginning of period - F000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0</v>
          </cell>
          <cell r="BD859">
            <v>0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  <cell r="BK859">
            <v>0</v>
          </cell>
          <cell r="BL859">
            <v>0</v>
          </cell>
          <cell r="BM859">
            <v>0</v>
          </cell>
          <cell r="BN859">
            <v>0</v>
          </cell>
          <cell r="BO859">
            <v>0</v>
          </cell>
          <cell r="BP859">
            <v>0</v>
          </cell>
          <cell r="BQ859">
            <v>0</v>
          </cell>
          <cell r="BR859">
            <v>0</v>
          </cell>
          <cell r="BS859">
            <v>0</v>
          </cell>
          <cell r="BT859">
            <v>0</v>
          </cell>
          <cell r="BU859">
            <v>0</v>
          </cell>
          <cell r="BV859">
            <v>0</v>
          </cell>
          <cell r="BW859">
            <v>0</v>
          </cell>
          <cell r="BX859">
            <v>0</v>
          </cell>
          <cell r="BY859">
            <v>0</v>
          </cell>
          <cell r="BZ859">
            <v>0</v>
          </cell>
          <cell r="CA859">
            <v>0</v>
          </cell>
          <cell r="CB859">
            <v>0</v>
          </cell>
          <cell r="CC859">
            <v>0</v>
          </cell>
          <cell r="CD859">
            <v>0</v>
          </cell>
          <cell r="CE859">
            <v>0</v>
          </cell>
          <cell r="CF859">
            <v>0</v>
          </cell>
          <cell r="CG859">
            <v>0</v>
          </cell>
          <cell r="CH859">
            <v>0</v>
          </cell>
          <cell r="CI859">
            <v>0</v>
          </cell>
          <cell r="CJ859">
            <v>0</v>
          </cell>
          <cell r="CK859">
            <v>0</v>
          </cell>
          <cell r="CL859">
            <v>0</v>
          </cell>
          <cell r="CM859">
            <v>0</v>
          </cell>
          <cell r="CN859">
            <v>0</v>
          </cell>
          <cell r="CO859">
            <v>0</v>
          </cell>
          <cell r="CP859">
            <v>0</v>
          </cell>
          <cell r="CQ859">
            <v>0</v>
          </cell>
          <cell r="CR859">
            <v>0</v>
          </cell>
          <cell r="CS859">
            <v>0</v>
          </cell>
          <cell r="CT859">
            <v>0</v>
          </cell>
          <cell r="CU859">
            <v>0</v>
          </cell>
          <cell r="CV859">
            <v>0</v>
          </cell>
          <cell r="CW859">
            <v>0</v>
          </cell>
          <cell r="CX859">
            <v>0</v>
          </cell>
          <cell r="CY859">
            <v>0</v>
          </cell>
          <cell r="CZ859">
            <v>0</v>
          </cell>
          <cell r="DA859">
            <v>0</v>
          </cell>
          <cell r="DB859">
            <v>0</v>
          </cell>
          <cell r="DC859">
            <v>0</v>
          </cell>
          <cell r="DD859">
            <v>0</v>
          </cell>
          <cell r="DE859">
            <v>0</v>
          </cell>
          <cell r="DF859">
            <v>0</v>
          </cell>
          <cell r="DG859">
            <v>0</v>
          </cell>
          <cell r="DH859">
            <v>0</v>
          </cell>
          <cell r="DI859">
            <v>0</v>
          </cell>
          <cell r="DJ859">
            <v>0</v>
          </cell>
          <cell r="DK859">
            <v>0</v>
          </cell>
          <cell r="DL859">
            <v>0</v>
          </cell>
          <cell r="DM859">
            <v>0</v>
          </cell>
          <cell r="DN859">
            <v>0</v>
          </cell>
          <cell r="DO859">
            <v>0</v>
          </cell>
          <cell r="DP859">
            <v>0</v>
          </cell>
          <cell r="DQ859">
            <v>0</v>
          </cell>
          <cell r="DR859">
            <v>0</v>
          </cell>
          <cell r="DS859">
            <v>0</v>
          </cell>
          <cell r="DT859">
            <v>0</v>
          </cell>
          <cell r="DU859">
            <v>0</v>
          </cell>
          <cell r="DV859">
            <v>0</v>
          </cell>
          <cell r="DW859">
            <v>0</v>
          </cell>
          <cell r="DX859">
            <v>0</v>
          </cell>
          <cell r="DY859">
            <v>0</v>
          </cell>
          <cell r="DZ859">
            <v>0</v>
          </cell>
          <cell r="EA859">
            <v>0</v>
          </cell>
          <cell r="EB859">
            <v>0</v>
          </cell>
          <cell r="EC859">
            <v>0</v>
          </cell>
          <cell r="ED859">
            <v>0</v>
          </cell>
          <cell r="EE859">
            <v>0</v>
          </cell>
          <cell r="EF859">
            <v>0</v>
          </cell>
          <cell r="EG859">
            <v>0</v>
          </cell>
          <cell r="EH859">
            <v>0</v>
          </cell>
          <cell r="EI859">
            <v>0</v>
          </cell>
          <cell r="EJ859">
            <v>0</v>
          </cell>
          <cell r="EK859">
            <v>0</v>
          </cell>
          <cell r="EL859">
            <v>0</v>
          </cell>
          <cell r="EM859">
            <v>0</v>
          </cell>
          <cell r="EN859">
            <v>0</v>
          </cell>
          <cell r="EO859">
            <v>0</v>
          </cell>
          <cell r="EP859">
            <v>0</v>
          </cell>
          <cell r="EQ859">
            <v>0</v>
          </cell>
          <cell r="ER859">
            <v>0</v>
          </cell>
          <cell r="ES859">
            <v>0</v>
          </cell>
          <cell r="ET859">
            <v>0</v>
          </cell>
          <cell r="EU859">
            <v>0</v>
          </cell>
          <cell r="EV859">
            <v>0</v>
          </cell>
          <cell r="EW859">
            <v>0</v>
          </cell>
          <cell r="EX859">
            <v>0</v>
          </cell>
          <cell r="EY859">
            <v>0</v>
          </cell>
        </row>
        <row r="860">
          <cell r="A860" t="str">
            <v>Reorganisation - F970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0</v>
          </cell>
          <cell r="BD860">
            <v>0</v>
          </cell>
          <cell r="BE860">
            <v>0</v>
          </cell>
          <cell r="BF860">
            <v>0</v>
          </cell>
          <cell r="BG860">
            <v>0</v>
          </cell>
          <cell r="BH860">
            <v>0</v>
          </cell>
          <cell r="BI860">
            <v>0</v>
          </cell>
          <cell r="BJ860">
            <v>0</v>
          </cell>
          <cell r="BK860">
            <v>0</v>
          </cell>
          <cell r="BL860">
            <v>0</v>
          </cell>
          <cell r="BM860">
            <v>0</v>
          </cell>
          <cell r="BN860">
            <v>0</v>
          </cell>
          <cell r="BO860">
            <v>0</v>
          </cell>
          <cell r="BP860">
            <v>0</v>
          </cell>
          <cell r="BQ860">
            <v>0</v>
          </cell>
          <cell r="BR860">
            <v>0</v>
          </cell>
          <cell r="BS860">
            <v>0</v>
          </cell>
          <cell r="BT860">
            <v>0</v>
          </cell>
          <cell r="BU860">
            <v>0</v>
          </cell>
          <cell r="BV860">
            <v>0</v>
          </cell>
          <cell r="BW860">
            <v>0</v>
          </cell>
          <cell r="BX860">
            <v>0</v>
          </cell>
          <cell r="BY860">
            <v>0</v>
          </cell>
          <cell r="BZ860">
            <v>0</v>
          </cell>
          <cell r="CA860">
            <v>0</v>
          </cell>
          <cell r="CB860">
            <v>0</v>
          </cell>
          <cell r="CC860">
            <v>0</v>
          </cell>
          <cell r="CD860">
            <v>0</v>
          </cell>
          <cell r="CE860">
            <v>0</v>
          </cell>
          <cell r="CF860">
            <v>0</v>
          </cell>
          <cell r="CG860">
            <v>0</v>
          </cell>
          <cell r="CH860">
            <v>0</v>
          </cell>
          <cell r="CI860">
            <v>0</v>
          </cell>
          <cell r="CJ860">
            <v>0</v>
          </cell>
          <cell r="CK860">
            <v>0</v>
          </cell>
          <cell r="CL860">
            <v>0</v>
          </cell>
          <cell r="CM860">
            <v>0</v>
          </cell>
          <cell r="CN860">
            <v>0</v>
          </cell>
          <cell r="CO860">
            <v>0</v>
          </cell>
          <cell r="CP860">
            <v>0</v>
          </cell>
          <cell r="CQ860">
            <v>0</v>
          </cell>
          <cell r="CR860">
            <v>0</v>
          </cell>
          <cell r="CS860">
            <v>0</v>
          </cell>
          <cell r="CT860">
            <v>0</v>
          </cell>
          <cell r="CU860">
            <v>0</v>
          </cell>
          <cell r="CV860">
            <v>0</v>
          </cell>
          <cell r="CW860">
            <v>0</v>
          </cell>
          <cell r="CX860">
            <v>0</v>
          </cell>
          <cell r="CY860">
            <v>0</v>
          </cell>
          <cell r="CZ860">
            <v>0</v>
          </cell>
          <cell r="DA860">
            <v>0</v>
          </cell>
          <cell r="DB860">
            <v>0</v>
          </cell>
          <cell r="DC860">
            <v>0</v>
          </cell>
          <cell r="DD860">
            <v>0</v>
          </cell>
          <cell r="DE860">
            <v>0</v>
          </cell>
          <cell r="DF860">
            <v>0</v>
          </cell>
          <cell r="DG860">
            <v>0</v>
          </cell>
          <cell r="DH860">
            <v>0</v>
          </cell>
          <cell r="DI860">
            <v>0</v>
          </cell>
          <cell r="DJ860">
            <v>0</v>
          </cell>
          <cell r="DK860">
            <v>0</v>
          </cell>
          <cell r="DL860">
            <v>0</v>
          </cell>
          <cell r="DM860">
            <v>0</v>
          </cell>
          <cell r="DN860">
            <v>0</v>
          </cell>
          <cell r="DO860">
            <v>0</v>
          </cell>
          <cell r="DP860">
            <v>0</v>
          </cell>
          <cell r="DQ860">
            <v>0</v>
          </cell>
          <cell r="DR860">
            <v>0</v>
          </cell>
          <cell r="DS860">
            <v>0</v>
          </cell>
          <cell r="DT860">
            <v>0</v>
          </cell>
          <cell r="DU860">
            <v>0</v>
          </cell>
          <cell r="DV860">
            <v>0</v>
          </cell>
          <cell r="DW860">
            <v>0</v>
          </cell>
          <cell r="DX860">
            <v>0</v>
          </cell>
          <cell r="DY860">
            <v>0</v>
          </cell>
          <cell r="DZ860">
            <v>0</v>
          </cell>
          <cell r="EA860">
            <v>0</v>
          </cell>
          <cell r="EB860">
            <v>0</v>
          </cell>
          <cell r="EC860">
            <v>0</v>
          </cell>
          <cell r="ED860">
            <v>0</v>
          </cell>
          <cell r="EE860">
            <v>0</v>
          </cell>
          <cell r="EF860">
            <v>0</v>
          </cell>
          <cell r="EG860">
            <v>0</v>
          </cell>
          <cell r="EH860">
            <v>0</v>
          </cell>
          <cell r="EI860">
            <v>0</v>
          </cell>
          <cell r="EJ860">
            <v>0</v>
          </cell>
          <cell r="EK860">
            <v>0</v>
          </cell>
          <cell r="EL860">
            <v>0</v>
          </cell>
          <cell r="EM860">
            <v>0</v>
          </cell>
          <cell r="EN860">
            <v>0</v>
          </cell>
          <cell r="EO860">
            <v>0</v>
          </cell>
          <cell r="EP860">
            <v>0</v>
          </cell>
          <cell r="EQ860">
            <v>0</v>
          </cell>
          <cell r="ER860">
            <v>0</v>
          </cell>
          <cell r="ES860">
            <v>0</v>
          </cell>
          <cell r="ET860">
            <v>0</v>
          </cell>
          <cell r="EU860">
            <v>0</v>
          </cell>
          <cell r="EV860">
            <v>0</v>
          </cell>
          <cell r="EW860">
            <v>0</v>
          </cell>
          <cell r="EX860">
            <v>0</v>
          </cell>
          <cell r="EY860">
            <v>0</v>
          </cell>
        </row>
        <row r="861">
          <cell r="A861" t="str">
            <v>Adjusted opening</v>
          </cell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0</v>
          </cell>
          <cell r="BD861">
            <v>0</v>
          </cell>
          <cell r="BE861">
            <v>0</v>
          </cell>
          <cell r="BF861">
            <v>0</v>
          </cell>
          <cell r="BG861">
            <v>0</v>
          </cell>
          <cell r="BH861">
            <v>0</v>
          </cell>
          <cell r="BI861">
            <v>0</v>
          </cell>
          <cell r="BJ861">
            <v>0</v>
          </cell>
          <cell r="BK861">
            <v>0</v>
          </cell>
          <cell r="BL861">
            <v>0</v>
          </cell>
          <cell r="BM861">
            <v>0</v>
          </cell>
          <cell r="BN861">
            <v>0</v>
          </cell>
          <cell r="BO861">
            <v>0</v>
          </cell>
          <cell r="BP861">
            <v>0</v>
          </cell>
          <cell r="BQ861">
            <v>0</v>
          </cell>
          <cell r="BR861">
            <v>0</v>
          </cell>
          <cell r="BS861">
            <v>0</v>
          </cell>
          <cell r="BT861">
            <v>0</v>
          </cell>
          <cell r="BU861">
            <v>0</v>
          </cell>
          <cell r="BV861">
            <v>0</v>
          </cell>
          <cell r="BW861">
            <v>0</v>
          </cell>
          <cell r="BX861">
            <v>0</v>
          </cell>
          <cell r="BY861">
            <v>0</v>
          </cell>
          <cell r="BZ861">
            <v>0</v>
          </cell>
          <cell r="CA861">
            <v>0</v>
          </cell>
          <cell r="CB861">
            <v>0</v>
          </cell>
          <cell r="CC861">
            <v>0</v>
          </cell>
          <cell r="CD861">
            <v>0</v>
          </cell>
          <cell r="CE861">
            <v>0</v>
          </cell>
          <cell r="CF861">
            <v>0</v>
          </cell>
          <cell r="CG861">
            <v>0</v>
          </cell>
          <cell r="CH861">
            <v>0</v>
          </cell>
          <cell r="CI861">
            <v>0</v>
          </cell>
          <cell r="CJ861">
            <v>0</v>
          </cell>
          <cell r="CK861">
            <v>0</v>
          </cell>
          <cell r="CL861">
            <v>0</v>
          </cell>
          <cell r="CM861">
            <v>0</v>
          </cell>
          <cell r="CN861">
            <v>0</v>
          </cell>
          <cell r="CO861">
            <v>0</v>
          </cell>
          <cell r="CP861">
            <v>0</v>
          </cell>
          <cell r="CQ861">
            <v>0</v>
          </cell>
          <cell r="CR861">
            <v>0</v>
          </cell>
          <cell r="CS861">
            <v>0</v>
          </cell>
          <cell r="CT861">
            <v>0</v>
          </cell>
          <cell r="CU861">
            <v>0</v>
          </cell>
          <cell r="CV861">
            <v>0</v>
          </cell>
          <cell r="CW861">
            <v>0</v>
          </cell>
          <cell r="CX861">
            <v>0</v>
          </cell>
          <cell r="CY861">
            <v>0</v>
          </cell>
          <cell r="CZ861">
            <v>0</v>
          </cell>
          <cell r="DA861">
            <v>0</v>
          </cell>
          <cell r="DB861">
            <v>0</v>
          </cell>
          <cell r="DC861">
            <v>0</v>
          </cell>
          <cell r="DD861">
            <v>0</v>
          </cell>
          <cell r="DE861">
            <v>0</v>
          </cell>
          <cell r="DF861">
            <v>0</v>
          </cell>
          <cell r="DG861">
            <v>0</v>
          </cell>
          <cell r="DH861">
            <v>0</v>
          </cell>
          <cell r="DI861">
            <v>0</v>
          </cell>
          <cell r="DJ861">
            <v>0</v>
          </cell>
          <cell r="DK861">
            <v>0</v>
          </cell>
          <cell r="DL861">
            <v>0</v>
          </cell>
          <cell r="DM861">
            <v>0</v>
          </cell>
          <cell r="DN861">
            <v>0</v>
          </cell>
          <cell r="DO861">
            <v>0</v>
          </cell>
          <cell r="DP861">
            <v>0</v>
          </cell>
          <cell r="DQ861">
            <v>0</v>
          </cell>
          <cell r="DR861">
            <v>0</v>
          </cell>
          <cell r="DS861">
            <v>0</v>
          </cell>
          <cell r="DT861">
            <v>0</v>
          </cell>
          <cell r="DU861">
            <v>0</v>
          </cell>
          <cell r="DV861">
            <v>0</v>
          </cell>
          <cell r="DW861">
            <v>0</v>
          </cell>
          <cell r="DX861">
            <v>0</v>
          </cell>
          <cell r="DY861">
            <v>0</v>
          </cell>
          <cell r="DZ861">
            <v>0</v>
          </cell>
          <cell r="EA861">
            <v>0</v>
          </cell>
          <cell r="EB861">
            <v>0</v>
          </cell>
          <cell r="EC861">
            <v>0</v>
          </cell>
          <cell r="ED861">
            <v>0</v>
          </cell>
          <cell r="EE861">
            <v>0</v>
          </cell>
          <cell r="EF861">
            <v>0</v>
          </cell>
          <cell r="EG861">
            <v>0</v>
          </cell>
          <cell r="EH861">
            <v>0</v>
          </cell>
          <cell r="EI861">
            <v>0</v>
          </cell>
          <cell r="EJ861">
            <v>0</v>
          </cell>
          <cell r="EK861">
            <v>0</v>
          </cell>
          <cell r="EL861">
            <v>0</v>
          </cell>
          <cell r="EM861">
            <v>0</v>
          </cell>
          <cell r="EN861">
            <v>0</v>
          </cell>
          <cell r="EO861">
            <v>0</v>
          </cell>
          <cell r="EP861">
            <v>0</v>
          </cell>
          <cell r="EQ861">
            <v>0</v>
          </cell>
          <cell r="ER861">
            <v>0</v>
          </cell>
          <cell r="ES861">
            <v>0</v>
          </cell>
          <cell r="ET861">
            <v>0</v>
          </cell>
          <cell r="EU861">
            <v>0</v>
          </cell>
          <cell r="EV861">
            <v>0</v>
          </cell>
          <cell r="EW861">
            <v>0</v>
          </cell>
          <cell r="EX861">
            <v>0</v>
          </cell>
          <cell r="EY861">
            <v>0</v>
          </cell>
        </row>
        <row r="862">
          <cell r="A862" t="str">
            <v>New business - F311</v>
          </cell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0</v>
          </cell>
          <cell r="BD862">
            <v>0</v>
          </cell>
          <cell r="BE862">
            <v>0</v>
          </cell>
          <cell r="BF862">
            <v>0</v>
          </cell>
          <cell r="BG862">
            <v>0</v>
          </cell>
          <cell r="BH862">
            <v>0</v>
          </cell>
          <cell r="BI862">
            <v>0</v>
          </cell>
          <cell r="BJ862">
            <v>0</v>
          </cell>
          <cell r="BK862">
            <v>0</v>
          </cell>
          <cell r="BL862">
            <v>0</v>
          </cell>
          <cell r="BM862">
            <v>0</v>
          </cell>
          <cell r="BN862">
            <v>0</v>
          </cell>
          <cell r="BO862">
            <v>0</v>
          </cell>
          <cell r="BP862">
            <v>0</v>
          </cell>
          <cell r="BQ862">
            <v>0</v>
          </cell>
          <cell r="BR862">
            <v>0</v>
          </cell>
          <cell r="BS862">
            <v>0</v>
          </cell>
          <cell r="BT862">
            <v>0</v>
          </cell>
          <cell r="BU862">
            <v>0</v>
          </cell>
          <cell r="BV862">
            <v>0</v>
          </cell>
          <cell r="BW862">
            <v>0</v>
          </cell>
          <cell r="BX862">
            <v>0</v>
          </cell>
          <cell r="BY862">
            <v>0</v>
          </cell>
          <cell r="BZ862">
            <v>0</v>
          </cell>
          <cell r="CA862">
            <v>0</v>
          </cell>
          <cell r="CB862">
            <v>0</v>
          </cell>
          <cell r="CC862">
            <v>0</v>
          </cell>
          <cell r="CD862">
            <v>0</v>
          </cell>
          <cell r="CE862">
            <v>0</v>
          </cell>
          <cell r="CF862">
            <v>0</v>
          </cell>
          <cell r="CG862">
            <v>0</v>
          </cell>
          <cell r="CH862">
            <v>0</v>
          </cell>
          <cell r="CI862">
            <v>0</v>
          </cell>
          <cell r="CJ862">
            <v>0</v>
          </cell>
          <cell r="CK862">
            <v>0</v>
          </cell>
          <cell r="CL862">
            <v>0</v>
          </cell>
          <cell r="CM862">
            <v>0</v>
          </cell>
          <cell r="CN862">
            <v>0</v>
          </cell>
          <cell r="CO862">
            <v>0</v>
          </cell>
          <cell r="CP862">
            <v>0</v>
          </cell>
          <cell r="CQ862">
            <v>0</v>
          </cell>
          <cell r="CR862">
            <v>0</v>
          </cell>
          <cell r="CS862">
            <v>0</v>
          </cell>
          <cell r="CT862">
            <v>0</v>
          </cell>
          <cell r="CU862">
            <v>0</v>
          </cell>
          <cell r="CV862">
            <v>0</v>
          </cell>
          <cell r="CW862">
            <v>0</v>
          </cell>
          <cell r="CX862">
            <v>0</v>
          </cell>
          <cell r="CY862">
            <v>0</v>
          </cell>
          <cell r="CZ862">
            <v>0</v>
          </cell>
          <cell r="DA862">
            <v>0</v>
          </cell>
          <cell r="DB862">
            <v>0</v>
          </cell>
          <cell r="DC862">
            <v>0</v>
          </cell>
          <cell r="DD862">
            <v>0</v>
          </cell>
          <cell r="DE862">
            <v>0</v>
          </cell>
          <cell r="DF862">
            <v>0</v>
          </cell>
          <cell r="DG862">
            <v>0</v>
          </cell>
          <cell r="DH862">
            <v>0</v>
          </cell>
          <cell r="DI862">
            <v>0</v>
          </cell>
          <cell r="DJ862">
            <v>0</v>
          </cell>
          <cell r="DK862">
            <v>0</v>
          </cell>
          <cell r="DL862">
            <v>0</v>
          </cell>
          <cell r="DM862">
            <v>0</v>
          </cell>
          <cell r="DN862">
            <v>0</v>
          </cell>
          <cell r="DO862">
            <v>0</v>
          </cell>
          <cell r="DP862">
            <v>0</v>
          </cell>
          <cell r="DQ862">
            <v>0</v>
          </cell>
          <cell r="DR862">
            <v>0</v>
          </cell>
          <cell r="DS862">
            <v>0</v>
          </cell>
          <cell r="DT862">
            <v>0</v>
          </cell>
          <cell r="DU862">
            <v>0</v>
          </cell>
          <cell r="DV862">
            <v>0</v>
          </cell>
          <cell r="DW862">
            <v>0</v>
          </cell>
          <cell r="DX862">
            <v>0</v>
          </cell>
          <cell r="DY862">
            <v>0</v>
          </cell>
          <cell r="DZ862">
            <v>0</v>
          </cell>
          <cell r="EA862">
            <v>0</v>
          </cell>
          <cell r="EB862">
            <v>0</v>
          </cell>
          <cell r="EC862">
            <v>0</v>
          </cell>
          <cell r="ED862">
            <v>0</v>
          </cell>
          <cell r="EE862">
            <v>0</v>
          </cell>
          <cell r="EF862">
            <v>0</v>
          </cell>
          <cell r="EG862">
            <v>0</v>
          </cell>
          <cell r="EH862">
            <v>0</v>
          </cell>
          <cell r="EI862">
            <v>0</v>
          </cell>
          <cell r="EJ862">
            <v>0</v>
          </cell>
          <cell r="EK862">
            <v>0</v>
          </cell>
          <cell r="EL862">
            <v>0</v>
          </cell>
          <cell r="EM862">
            <v>0</v>
          </cell>
          <cell r="EN862">
            <v>0</v>
          </cell>
          <cell r="EO862">
            <v>0</v>
          </cell>
          <cell r="EP862">
            <v>0</v>
          </cell>
          <cell r="EQ862">
            <v>0</v>
          </cell>
          <cell r="ER862">
            <v>0</v>
          </cell>
          <cell r="ES862">
            <v>0</v>
          </cell>
          <cell r="ET862">
            <v>0</v>
          </cell>
          <cell r="EU862">
            <v>0</v>
          </cell>
          <cell r="EV862">
            <v>0</v>
          </cell>
          <cell r="EW862">
            <v>0</v>
          </cell>
          <cell r="EX862">
            <v>0</v>
          </cell>
          <cell r="EY862">
            <v>0</v>
          </cell>
        </row>
        <row r="863">
          <cell r="A863" t="str">
            <v>Cancellation and lapsation (-) - F351</v>
          </cell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O863">
            <v>0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0</v>
          </cell>
          <cell r="BD863">
            <v>0</v>
          </cell>
          <cell r="BE863">
            <v>0</v>
          </cell>
          <cell r="BF863">
            <v>0</v>
          </cell>
          <cell r="BG863">
            <v>0</v>
          </cell>
          <cell r="BH863">
            <v>0</v>
          </cell>
          <cell r="BI863">
            <v>0</v>
          </cell>
          <cell r="BJ863">
            <v>0</v>
          </cell>
          <cell r="BK863">
            <v>0</v>
          </cell>
          <cell r="BL863">
            <v>0</v>
          </cell>
          <cell r="BM863">
            <v>0</v>
          </cell>
          <cell r="BN863">
            <v>0</v>
          </cell>
          <cell r="BO863">
            <v>0</v>
          </cell>
          <cell r="BP863">
            <v>0</v>
          </cell>
          <cell r="BQ863">
            <v>0</v>
          </cell>
          <cell r="BR863">
            <v>0</v>
          </cell>
          <cell r="BS863">
            <v>0</v>
          </cell>
          <cell r="BT863">
            <v>0</v>
          </cell>
          <cell r="BU863">
            <v>0</v>
          </cell>
          <cell r="BV863">
            <v>0</v>
          </cell>
          <cell r="BW863">
            <v>0</v>
          </cell>
          <cell r="BX863">
            <v>0</v>
          </cell>
          <cell r="BY863">
            <v>0</v>
          </cell>
          <cell r="BZ863">
            <v>0</v>
          </cell>
          <cell r="CA863">
            <v>0</v>
          </cell>
          <cell r="CB863">
            <v>0</v>
          </cell>
          <cell r="CC863">
            <v>0</v>
          </cell>
          <cell r="CD863">
            <v>0</v>
          </cell>
          <cell r="CE863">
            <v>0</v>
          </cell>
          <cell r="CF863">
            <v>0</v>
          </cell>
          <cell r="CG863">
            <v>0</v>
          </cell>
          <cell r="CH863">
            <v>0</v>
          </cell>
          <cell r="CI863">
            <v>0</v>
          </cell>
          <cell r="CJ863">
            <v>0</v>
          </cell>
          <cell r="CK863">
            <v>0</v>
          </cell>
          <cell r="CL863">
            <v>0</v>
          </cell>
          <cell r="CM863">
            <v>0</v>
          </cell>
          <cell r="CN863">
            <v>0</v>
          </cell>
          <cell r="CO863">
            <v>0</v>
          </cell>
          <cell r="CP863">
            <v>0</v>
          </cell>
          <cell r="CQ863">
            <v>0</v>
          </cell>
          <cell r="CR863">
            <v>0</v>
          </cell>
          <cell r="CS863">
            <v>0</v>
          </cell>
          <cell r="CT863">
            <v>0</v>
          </cell>
          <cell r="CU863">
            <v>0</v>
          </cell>
          <cell r="CV863">
            <v>0</v>
          </cell>
          <cell r="CW863">
            <v>0</v>
          </cell>
          <cell r="CX863">
            <v>0</v>
          </cell>
          <cell r="CY863">
            <v>0</v>
          </cell>
          <cell r="CZ863">
            <v>0</v>
          </cell>
          <cell r="DA863">
            <v>0</v>
          </cell>
          <cell r="DB863">
            <v>0</v>
          </cell>
          <cell r="DC863">
            <v>0</v>
          </cell>
          <cell r="DD863">
            <v>0</v>
          </cell>
          <cell r="DE863">
            <v>0</v>
          </cell>
          <cell r="DF863">
            <v>0</v>
          </cell>
          <cell r="DG863">
            <v>0</v>
          </cell>
          <cell r="DH863">
            <v>0</v>
          </cell>
          <cell r="DI863">
            <v>0</v>
          </cell>
          <cell r="DJ863">
            <v>0</v>
          </cell>
          <cell r="DK863">
            <v>0</v>
          </cell>
          <cell r="DL863">
            <v>0</v>
          </cell>
          <cell r="DM863">
            <v>0</v>
          </cell>
          <cell r="DN863">
            <v>0</v>
          </cell>
          <cell r="DO863">
            <v>0</v>
          </cell>
          <cell r="DP863">
            <v>0</v>
          </cell>
          <cell r="DQ863">
            <v>0</v>
          </cell>
          <cell r="DR863">
            <v>0</v>
          </cell>
          <cell r="DS863">
            <v>0</v>
          </cell>
          <cell r="DT863">
            <v>0</v>
          </cell>
          <cell r="DU863">
            <v>0</v>
          </cell>
          <cell r="DV863">
            <v>0</v>
          </cell>
          <cell r="DW863">
            <v>0</v>
          </cell>
          <cell r="DX863">
            <v>0</v>
          </cell>
          <cell r="DY863">
            <v>0</v>
          </cell>
          <cell r="DZ863">
            <v>0</v>
          </cell>
          <cell r="EA863">
            <v>0</v>
          </cell>
          <cell r="EB863">
            <v>0</v>
          </cell>
          <cell r="EC863">
            <v>0</v>
          </cell>
          <cell r="ED863">
            <v>0</v>
          </cell>
          <cell r="EE863">
            <v>0</v>
          </cell>
          <cell r="EF863">
            <v>0</v>
          </cell>
          <cell r="EG863">
            <v>0</v>
          </cell>
          <cell r="EH863">
            <v>0</v>
          </cell>
          <cell r="EI863">
            <v>0</v>
          </cell>
          <cell r="EJ863">
            <v>0</v>
          </cell>
          <cell r="EK863">
            <v>0</v>
          </cell>
          <cell r="EL863">
            <v>0</v>
          </cell>
          <cell r="EM863">
            <v>0</v>
          </cell>
          <cell r="EN863">
            <v>0</v>
          </cell>
          <cell r="EO863">
            <v>0</v>
          </cell>
          <cell r="EP863">
            <v>0</v>
          </cell>
          <cell r="EQ863">
            <v>0</v>
          </cell>
          <cell r="ER863">
            <v>0</v>
          </cell>
          <cell r="ES863">
            <v>0</v>
          </cell>
          <cell r="ET863">
            <v>0</v>
          </cell>
          <cell r="EU863">
            <v>0</v>
          </cell>
          <cell r="EV863">
            <v>0</v>
          </cell>
          <cell r="EW863">
            <v>0</v>
          </cell>
          <cell r="EX863">
            <v>0</v>
          </cell>
          <cell r="EY863">
            <v>0</v>
          </cell>
        </row>
        <row r="864">
          <cell r="A864" t="str">
            <v>Net growth</v>
          </cell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0</v>
          </cell>
          <cell r="BD864">
            <v>0</v>
          </cell>
          <cell r="BE864">
            <v>0</v>
          </cell>
          <cell r="BF864">
            <v>0</v>
          </cell>
          <cell r="BG864">
            <v>0</v>
          </cell>
          <cell r="BH864">
            <v>0</v>
          </cell>
          <cell r="BI864">
            <v>0</v>
          </cell>
          <cell r="BJ864">
            <v>0</v>
          </cell>
          <cell r="BK864">
            <v>0</v>
          </cell>
          <cell r="BL864">
            <v>0</v>
          </cell>
          <cell r="BM864">
            <v>0</v>
          </cell>
          <cell r="BN864">
            <v>0</v>
          </cell>
          <cell r="BO864">
            <v>0</v>
          </cell>
          <cell r="BP864">
            <v>0</v>
          </cell>
          <cell r="BQ864">
            <v>0</v>
          </cell>
          <cell r="BR864">
            <v>0</v>
          </cell>
          <cell r="BS864">
            <v>0</v>
          </cell>
          <cell r="BT864">
            <v>0</v>
          </cell>
          <cell r="BU864">
            <v>0</v>
          </cell>
          <cell r="BV864">
            <v>0</v>
          </cell>
          <cell r="BW864">
            <v>0</v>
          </cell>
          <cell r="BX864">
            <v>0</v>
          </cell>
          <cell r="BY864">
            <v>0</v>
          </cell>
          <cell r="BZ864">
            <v>0</v>
          </cell>
          <cell r="CA864">
            <v>0</v>
          </cell>
          <cell r="CB864">
            <v>0</v>
          </cell>
          <cell r="CC864">
            <v>0</v>
          </cell>
          <cell r="CD864">
            <v>0</v>
          </cell>
          <cell r="CE864">
            <v>0</v>
          </cell>
          <cell r="CF864">
            <v>0</v>
          </cell>
          <cell r="CG864">
            <v>0</v>
          </cell>
          <cell r="CH864">
            <v>0</v>
          </cell>
          <cell r="CI864">
            <v>0</v>
          </cell>
          <cell r="CJ864">
            <v>0</v>
          </cell>
          <cell r="CK864">
            <v>0</v>
          </cell>
          <cell r="CL864">
            <v>0</v>
          </cell>
          <cell r="CM864">
            <v>0</v>
          </cell>
          <cell r="CN864">
            <v>0</v>
          </cell>
          <cell r="CO864">
            <v>0</v>
          </cell>
          <cell r="CP864">
            <v>0</v>
          </cell>
          <cell r="CQ864">
            <v>0</v>
          </cell>
          <cell r="CR864">
            <v>0</v>
          </cell>
          <cell r="CS864">
            <v>0</v>
          </cell>
          <cell r="CT864">
            <v>0</v>
          </cell>
          <cell r="CU864">
            <v>0</v>
          </cell>
          <cell r="CV864">
            <v>0</v>
          </cell>
          <cell r="CW864">
            <v>0</v>
          </cell>
          <cell r="CX864">
            <v>0</v>
          </cell>
          <cell r="CY864">
            <v>0</v>
          </cell>
          <cell r="CZ864">
            <v>0</v>
          </cell>
          <cell r="DA864">
            <v>0</v>
          </cell>
          <cell r="DB864">
            <v>0</v>
          </cell>
          <cell r="DC864">
            <v>0</v>
          </cell>
          <cell r="DD864">
            <v>0</v>
          </cell>
          <cell r="DE864">
            <v>0</v>
          </cell>
          <cell r="DF864">
            <v>0</v>
          </cell>
          <cell r="DG864">
            <v>0</v>
          </cell>
          <cell r="DH864">
            <v>0</v>
          </cell>
          <cell r="DI864">
            <v>0</v>
          </cell>
          <cell r="DJ864">
            <v>0</v>
          </cell>
          <cell r="DK864">
            <v>0</v>
          </cell>
          <cell r="DL864">
            <v>0</v>
          </cell>
          <cell r="DM864">
            <v>0</v>
          </cell>
          <cell r="DN864">
            <v>0</v>
          </cell>
          <cell r="DO864">
            <v>0</v>
          </cell>
          <cell r="DP864">
            <v>0</v>
          </cell>
          <cell r="DQ864">
            <v>0</v>
          </cell>
          <cell r="DR864">
            <v>0</v>
          </cell>
          <cell r="DS864">
            <v>0</v>
          </cell>
          <cell r="DT864">
            <v>0</v>
          </cell>
          <cell r="DU864">
            <v>0</v>
          </cell>
          <cell r="DV864">
            <v>0</v>
          </cell>
          <cell r="DW864">
            <v>0</v>
          </cell>
          <cell r="DX864">
            <v>0</v>
          </cell>
          <cell r="DY864">
            <v>0</v>
          </cell>
          <cell r="DZ864">
            <v>0</v>
          </cell>
          <cell r="EA864">
            <v>0</v>
          </cell>
          <cell r="EB864">
            <v>0</v>
          </cell>
          <cell r="EC864">
            <v>0</v>
          </cell>
          <cell r="ED864">
            <v>0</v>
          </cell>
          <cell r="EE864">
            <v>0</v>
          </cell>
          <cell r="EF864">
            <v>0</v>
          </cell>
          <cell r="EG864">
            <v>0</v>
          </cell>
          <cell r="EH864">
            <v>0</v>
          </cell>
          <cell r="EI864">
            <v>0</v>
          </cell>
          <cell r="EJ864">
            <v>0</v>
          </cell>
          <cell r="EK864">
            <v>0</v>
          </cell>
          <cell r="EL864">
            <v>0</v>
          </cell>
          <cell r="EM864">
            <v>0</v>
          </cell>
          <cell r="EN864">
            <v>0</v>
          </cell>
          <cell r="EO864">
            <v>0</v>
          </cell>
          <cell r="EP864">
            <v>0</v>
          </cell>
          <cell r="EQ864">
            <v>0</v>
          </cell>
          <cell r="ER864">
            <v>0</v>
          </cell>
          <cell r="ES864">
            <v>0</v>
          </cell>
          <cell r="ET864">
            <v>0</v>
          </cell>
          <cell r="EU864">
            <v>0</v>
          </cell>
          <cell r="EV864">
            <v>0</v>
          </cell>
          <cell r="EW864">
            <v>0</v>
          </cell>
          <cell r="EX864">
            <v>0</v>
          </cell>
          <cell r="EY864">
            <v>0</v>
          </cell>
        </row>
        <row r="865">
          <cell r="A865" t="str">
            <v>Portfolio end of period - F999</v>
          </cell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0</v>
          </cell>
          <cell r="BD865">
            <v>0</v>
          </cell>
          <cell r="BE865">
            <v>0</v>
          </cell>
          <cell r="BF865">
            <v>0</v>
          </cell>
          <cell r="BG865">
            <v>0</v>
          </cell>
          <cell r="BH865">
            <v>0</v>
          </cell>
          <cell r="BI865">
            <v>0</v>
          </cell>
          <cell r="BJ865">
            <v>0</v>
          </cell>
          <cell r="BK865">
            <v>0</v>
          </cell>
          <cell r="BL865">
            <v>0</v>
          </cell>
          <cell r="BM865">
            <v>0</v>
          </cell>
          <cell r="BN865">
            <v>0</v>
          </cell>
          <cell r="BO865">
            <v>0</v>
          </cell>
          <cell r="BP865">
            <v>0</v>
          </cell>
          <cell r="BQ865">
            <v>0</v>
          </cell>
          <cell r="BR865">
            <v>0</v>
          </cell>
          <cell r="BS865">
            <v>0</v>
          </cell>
          <cell r="BT865">
            <v>0</v>
          </cell>
          <cell r="BU865">
            <v>0</v>
          </cell>
          <cell r="BV865">
            <v>0</v>
          </cell>
          <cell r="BW865">
            <v>0</v>
          </cell>
          <cell r="BX865">
            <v>0</v>
          </cell>
          <cell r="BY865">
            <v>0</v>
          </cell>
          <cell r="BZ865">
            <v>0</v>
          </cell>
          <cell r="CA865">
            <v>0</v>
          </cell>
          <cell r="CB865">
            <v>0</v>
          </cell>
          <cell r="CC865">
            <v>0</v>
          </cell>
          <cell r="CD865">
            <v>0</v>
          </cell>
          <cell r="CE865">
            <v>0</v>
          </cell>
          <cell r="CF865">
            <v>0</v>
          </cell>
          <cell r="CG865">
            <v>0</v>
          </cell>
          <cell r="CH865">
            <v>0</v>
          </cell>
          <cell r="CI865">
            <v>0</v>
          </cell>
          <cell r="CJ865">
            <v>0</v>
          </cell>
          <cell r="CK865">
            <v>0</v>
          </cell>
          <cell r="CL865">
            <v>0</v>
          </cell>
          <cell r="CM865">
            <v>0</v>
          </cell>
          <cell r="CN865">
            <v>0</v>
          </cell>
          <cell r="CO865">
            <v>0</v>
          </cell>
          <cell r="CP865">
            <v>0</v>
          </cell>
          <cell r="CQ865">
            <v>0</v>
          </cell>
          <cell r="CR865">
            <v>0</v>
          </cell>
          <cell r="CS865">
            <v>0</v>
          </cell>
          <cell r="CT865">
            <v>0</v>
          </cell>
          <cell r="CU865">
            <v>0</v>
          </cell>
          <cell r="CV865">
            <v>0</v>
          </cell>
          <cell r="CW865">
            <v>0</v>
          </cell>
          <cell r="CX865">
            <v>0</v>
          </cell>
          <cell r="CY865">
            <v>0</v>
          </cell>
          <cell r="CZ865">
            <v>0</v>
          </cell>
          <cell r="DA865">
            <v>0</v>
          </cell>
          <cell r="DB865">
            <v>0</v>
          </cell>
          <cell r="DC865">
            <v>0</v>
          </cell>
          <cell r="DD865">
            <v>0</v>
          </cell>
          <cell r="DE865">
            <v>0</v>
          </cell>
          <cell r="DF865">
            <v>0</v>
          </cell>
          <cell r="DG865">
            <v>0</v>
          </cell>
          <cell r="DH865">
            <v>0</v>
          </cell>
          <cell r="DI865">
            <v>0</v>
          </cell>
          <cell r="DJ865">
            <v>0</v>
          </cell>
          <cell r="DK865">
            <v>0</v>
          </cell>
          <cell r="DL865">
            <v>0</v>
          </cell>
          <cell r="DM865">
            <v>0</v>
          </cell>
          <cell r="DN865">
            <v>0</v>
          </cell>
          <cell r="DO865">
            <v>0</v>
          </cell>
          <cell r="DP865">
            <v>0</v>
          </cell>
          <cell r="DQ865">
            <v>0</v>
          </cell>
          <cell r="DR865">
            <v>0</v>
          </cell>
          <cell r="DS865">
            <v>0</v>
          </cell>
          <cell r="DT865">
            <v>0</v>
          </cell>
          <cell r="DU865">
            <v>0</v>
          </cell>
          <cell r="DV865">
            <v>0</v>
          </cell>
          <cell r="DW865">
            <v>0</v>
          </cell>
          <cell r="DX865">
            <v>0</v>
          </cell>
          <cell r="DY865">
            <v>0</v>
          </cell>
          <cell r="DZ865">
            <v>0</v>
          </cell>
          <cell r="EA865">
            <v>0</v>
          </cell>
          <cell r="EB865">
            <v>0</v>
          </cell>
          <cell r="EC865">
            <v>0</v>
          </cell>
          <cell r="ED865">
            <v>0</v>
          </cell>
          <cell r="EE865">
            <v>0</v>
          </cell>
          <cell r="EF865">
            <v>0</v>
          </cell>
          <cell r="EG865">
            <v>0</v>
          </cell>
          <cell r="EH865">
            <v>0</v>
          </cell>
          <cell r="EI865">
            <v>0</v>
          </cell>
          <cell r="EJ865">
            <v>0</v>
          </cell>
          <cell r="EK865">
            <v>0</v>
          </cell>
          <cell r="EL865">
            <v>0</v>
          </cell>
          <cell r="EM865">
            <v>0</v>
          </cell>
          <cell r="EN865">
            <v>0</v>
          </cell>
          <cell r="EO865">
            <v>0</v>
          </cell>
          <cell r="EP865">
            <v>0</v>
          </cell>
          <cell r="EQ865">
            <v>0</v>
          </cell>
          <cell r="ER865">
            <v>0</v>
          </cell>
          <cell r="ES865">
            <v>0</v>
          </cell>
          <cell r="ET865">
            <v>0</v>
          </cell>
          <cell r="EU865">
            <v>0</v>
          </cell>
          <cell r="EV865">
            <v>0</v>
          </cell>
          <cell r="EW865">
            <v>0</v>
          </cell>
          <cell r="EX865">
            <v>0</v>
          </cell>
          <cell r="EY865">
            <v>0</v>
          </cell>
        </row>
        <row r="867">
          <cell r="A867" t="str">
            <v>Gross premiums Non-Life - 62020157</v>
          </cell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0</v>
          </cell>
          <cell r="BD867">
            <v>0</v>
          </cell>
          <cell r="BE867">
            <v>0</v>
          </cell>
          <cell r="BF867">
            <v>0</v>
          </cell>
          <cell r="BG867">
            <v>0</v>
          </cell>
          <cell r="BH867">
            <v>0</v>
          </cell>
          <cell r="BI867">
            <v>0</v>
          </cell>
          <cell r="BJ867">
            <v>0</v>
          </cell>
          <cell r="BK867">
            <v>0</v>
          </cell>
          <cell r="BL867">
            <v>0</v>
          </cell>
          <cell r="BM867">
            <v>0</v>
          </cell>
          <cell r="BN867">
            <v>0</v>
          </cell>
          <cell r="BO867">
            <v>0</v>
          </cell>
          <cell r="BP867">
            <v>0</v>
          </cell>
          <cell r="BQ867">
            <v>0</v>
          </cell>
          <cell r="BR867">
            <v>0</v>
          </cell>
          <cell r="BS867">
            <v>0</v>
          </cell>
          <cell r="BT867">
            <v>0</v>
          </cell>
          <cell r="BU867">
            <v>0</v>
          </cell>
          <cell r="BV867">
            <v>0</v>
          </cell>
          <cell r="BW867">
            <v>0</v>
          </cell>
          <cell r="BX867">
            <v>0</v>
          </cell>
          <cell r="BY867">
            <v>0</v>
          </cell>
          <cell r="BZ867">
            <v>0</v>
          </cell>
          <cell r="CA867">
            <v>0</v>
          </cell>
          <cell r="CB867">
            <v>0</v>
          </cell>
          <cell r="CC867">
            <v>0</v>
          </cell>
          <cell r="CD867">
            <v>0</v>
          </cell>
          <cell r="CE867">
            <v>0</v>
          </cell>
          <cell r="CF867">
            <v>0</v>
          </cell>
          <cell r="CG867">
            <v>0</v>
          </cell>
          <cell r="CH867">
            <v>0</v>
          </cell>
          <cell r="CI867">
            <v>0</v>
          </cell>
          <cell r="CJ867">
            <v>0</v>
          </cell>
          <cell r="CK867">
            <v>0</v>
          </cell>
          <cell r="CL867">
            <v>0</v>
          </cell>
          <cell r="CM867">
            <v>0</v>
          </cell>
          <cell r="CN867">
            <v>0</v>
          </cell>
          <cell r="CO867">
            <v>0</v>
          </cell>
          <cell r="CP867">
            <v>0</v>
          </cell>
          <cell r="CQ867">
            <v>0</v>
          </cell>
          <cell r="CR867">
            <v>0</v>
          </cell>
          <cell r="CS867">
            <v>0</v>
          </cell>
          <cell r="CT867">
            <v>0</v>
          </cell>
          <cell r="CU867">
            <v>0</v>
          </cell>
          <cell r="CV867">
            <v>0</v>
          </cell>
          <cell r="CW867">
            <v>0</v>
          </cell>
          <cell r="CX867">
            <v>0</v>
          </cell>
          <cell r="CY867">
            <v>0</v>
          </cell>
          <cell r="CZ867">
            <v>0</v>
          </cell>
          <cell r="DA867">
            <v>0</v>
          </cell>
          <cell r="DB867">
            <v>0</v>
          </cell>
          <cell r="DC867">
            <v>0</v>
          </cell>
          <cell r="DD867">
            <v>0</v>
          </cell>
          <cell r="DE867">
            <v>0</v>
          </cell>
          <cell r="DF867">
            <v>0</v>
          </cell>
          <cell r="DG867">
            <v>0</v>
          </cell>
          <cell r="DH867">
            <v>0</v>
          </cell>
          <cell r="DI867">
            <v>0</v>
          </cell>
          <cell r="DJ867">
            <v>0</v>
          </cell>
          <cell r="DK867">
            <v>0</v>
          </cell>
          <cell r="DL867">
            <v>0</v>
          </cell>
          <cell r="DM867">
            <v>0</v>
          </cell>
          <cell r="DN867">
            <v>0</v>
          </cell>
          <cell r="DO867">
            <v>0</v>
          </cell>
          <cell r="DP867">
            <v>0</v>
          </cell>
          <cell r="DQ867">
            <v>0</v>
          </cell>
          <cell r="DR867">
            <v>0</v>
          </cell>
          <cell r="DS867">
            <v>0</v>
          </cell>
          <cell r="DT867">
            <v>0</v>
          </cell>
          <cell r="DU867">
            <v>0</v>
          </cell>
          <cell r="DV867">
            <v>0</v>
          </cell>
          <cell r="DW867">
            <v>0</v>
          </cell>
          <cell r="DX867">
            <v>0</v>
          </cell>
          <cell r="DY867">
            <v>0</v>
          </cell>
          <cell r="DZ867">
            <v>0</v>
          </cell>
          <cell r="EA867">
            <v>0</v>
          </cell>
          <cell r="EB867">
            <v>0</v>
          </cell>
          <cell r="EC867">
            <v>0</v>
          </cell>
          <cell r="ED867">
            <v>0</v>
          </cell>
          <cell r="EE867">
            <v>0</v>
          </cell>
          <cell r="EF867">
            <v>0</v>
          </cell>
          <cell r="EG867">
            <v>0</v>
          </cell>
          <cell r="EH867">
            <v>0</v>
          </cell>
          <cell r="EI867">
            <v>0</v>
          </cell>
          <cell r="EJ867">
            <v>0</v>
          </cell>
          <cell r="EK867">
            <v>0</v>
          </cell>
          <cell r="EL867">
            <v>0</v>
          </cell>
          <cell r="EM867">
            <v>0</v>
          </cell>
          <cell r="EN867">
            <v>0</v>
          </cell>
          <cell r="EO867">
            <v>0</v>
          </cell>
          <cell r="EP867">
            <v>0</v>
          </cell>
          <cell r="EQ867">
            <v>0</v>
          </cell>
          <cell r="ER867">
            <v>0</v>
          </cell>
          <cell r="ES867">
            <v>0</v>
          </cell>
          <cell r="ET867">
            <v>0</v>
          </cell>
          <cell r="EU867">
            <v>0</v>
          </cell>
          <cell r="EV867">
            <v>0</v>
          </cell>
          <cell r="EW867">
            <v>0</v>
          </cell>
          <cell r="EX867">
            <v>0</v>
          </cell>
          <cell r="EY867">
            <v>0</v>
          </cell>
        </row>
        <row r="868">
          <cell r="A868" t="str">
            <v>New business_GR - F311</v>
          </cell>
          <cell r="B868">
            <v>63373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15540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15540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15540</v>
          </cell>
          <cell r="AH868">
            <v>0</v>
          </cell>
          <cell r="AI868">
            <v>0</v>
          </cell>
          <cell r="AJ868">
            <v>8708</v>
          </cell>
          <cell r="AK868">
            <v>3972</v>
          </cell>
          <cell r="AL868">
            <v>2508</v>
          </cell>
          <cell r="AM868">
            <v>352</v>
          </cell>
          <cell r="AN868">
            <v>0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0</v>
          </cell>
          <cell r="BD868">
            <v>0</v>
          </cell>
          <cell r="BE868">
            <v>0</v>
          </cell>
          <cell r="BF868">
            <v>0</v>
          </cell>
          <cell r="BG868">
            <v>0</v>
          </cell>
          <cell r="BH868">
            <v>0</v>
          </cell>
          <cell r="BI868">
            <v>0</v>
          </cell>
          <cell r="BJ868">
            <v>0</v>
          </cell>
          <cell r="BK868">
            <v>0</v>
          </cell>
          <cell r="BL868">
            <v>0</v>
          </cell>
          <cell r="BM868">
            <v>0</v>
          </cell>
          <cell r="BN868">
            <v>0</v>
          </cell>
          <cell r="BO868">
            <v>0</v>
          </cell>
          <cell r="BP868">
            <v>0</v>
          </cell>
          <cell r="BQ868">
            <v>0</v>
          </cell>
          <cell r="BR868">
            <v>0</v>
          </cell>
          <cell r="BS868">
            <v>0</v>
          </cell>
          <cell r="BT868">
            <v>0</v>
          </cell>
          <cell r="BU868">
            <v>0</v>
          </cell>
          <cell r="BV868">
            <v>0</v>
          </cell>
          <cell r="BW868">
            <v>0</v>
          </cell>
          <cell r="BX868">
            <v>0</v>
          </cell>
          <cell r="BY868">
            <v>0</v>
          </cell>
          <cell r="BZ868">
            <v>0</v>
          </cell>
          <cell r="CA868">
            <v>0</v>
          </cell>
          <cell r="CB868">
            <v>0</v>
          </cell>
          <cell r="CC868">
            <v>0</v>
          </cell>
          <cell r="CD868">
            <v>0</v>
          </cell>
          <cell r="CE868">
            <v>0</v>
          </cell>
          <cell r="CF868">
            <v>0</v>
          </cell>
          <cell r="CG868">
            <v>0</v>
          </cell>
          <cell r="CH868">
            <v>0</v>
          </cell>
          <cell r="CI868">
            <v>0</v>
          </cell>
          <cell r="CJ868">
            <v>0</v>
          </cell>
          <cell r="CK868">
            <v>0</v>
          </cell>
          <cell r="CL868">
            <v>0</v>
          </cell>
          <cell r="CM868">
            <v>0</v>
          </cell>
          <cell r="CN868">
            <v>0</v>
          </cell>
          <cell r="CO868">
            <v>0</v>
          </cell>
          <cell r="CP868">
            <v>0</v>
          </cell>
          <cell r="CQ868">
            <v>0</v>
          </cell>
          <cell r="CR868">
            <v>0</v>
          </cell>
          <cell r="CS868">
            <v>0</v>
          </cell>
          <cell r="CT868">
            <v>0</v>
          </cell>
          <cell r="CU868">
            <v>0</v>
          </cell>
          <cell r="CV868">
            <v>0</v>
          </cell>
          <cell r="CW868">
            <v>47833</v>
          </cell>
          <cell r="CX868">
            <v>0</v>
          </cell>
          <cell r="CY868">
            <v>0</v>
          </cell>
          <cell r="CZ868">
            <v>0</v>
          </cell>
          <cell r="DA868">
            <v>0</v>
          </cell>
          <cell r="DB868">
            <v>0</v>
          </cell>
          <cell r="DC868">
            <v>0</v>
          </cell>
          <cell r="DD868">
            <v>0</v>
          </cell>
          <cell r="DE868">
            <v>0</v>
          </cell>
          <cell r="DF868">
            <v>0</v>
          </cell>
          <cell r="DG868">
            <v>60</v>
          </cell>
          <cell r="DH868">
            <v>0</v>
          </cell>
          <cell r="DI868">
            <v>657</v>
          </cell>
          <cell r="DJ868">
            <v>0</v>
          </cell>
          <cell r="DK868">
            <v>0</v>
          </cell>
          <cell r="DL868">
            <v>0</v>
          </cell>
          <cell r="DM868">
            <v>0</v>
          </cell>
          <cell r="DN868">
            <v>160</v>
          </cell>
          <cell r="DO868">
            <v>0</v>
          </cell>
          <cell r="DP868">
            <v>0</v>
          </cell>
          <cell r="DQ868">
            <v>46956</v>
          </cell>
          <cell r="DR868">
            <v>0</v>
          </cell>
          <cell r="DS868">
            <v>0</v>
          </cell>
          <cell r="DT868">
            <v>0</v>
          </cell>
          <cell r="DU868">
            <v>0</v>
          </cell>
          <cell r="DV868">
            <v>0</v>
          </cell>
          <cell r="DW868">
            <v>0</v>
          </cell>
          <cell r="DX868">
            <v>0</v>
          </cell>
          <cell r="DY868">
            <v>0</v>
          </cell>
          <cell r="DZ868">
            <v>0</v>
          </cell>
          <cell r="EA868">
            <v>0</v>
          </cell>
          <cell r="EB868">
            <v>0</v>
          </cell>
          <cell r="EC868">
            <v>0</v>
          </cell>
          <cell r="ED868">
            <v>0</v>
          </cell>
          <cell r="EE868">
            <v>0</v>
          </cell>
          <cell r="EF868">
            <v>0</v>
          </cell>
          <cell r="EG868">
            <v>0</v>
          </cell>
          <cell r="EH868">
            <v>0</v>
          </cell>
          <cell r="EI868">
            <v>0</v>
          </cell>
          <cell r="EJ868">
            <v>0</v>
          </cell>
          <cell r="EK868">
            <v>0</v>
          </cell>
          <cell r="EL868">
            <v>0</v>
          </cell>
          <cell r="EM868">
            <v>0</v>
          </cell>
          <cell r="EN868">
            <v>0</v>
          </cell>
          <cell r="EO868">
            <v>0</v>
          </cell>
          <cell r="EP868">
            <v>0</v>
          </cell>
          <cell r="EQ868">
            <v>0</v>
          </cell>
          <cell r="ER868">
            <v>0</v>
          </cell>
          <cell r="ES868">
            <v>0</v>
          </cell>
          <cell r="ET868">
            <v>0</v>
          </cell>
          <cell r="EU868">
            <v>0</v>
          </cell>
          <cell r="EV868">
            <v>0</v>
          </cell>
          <cell r="EW868">
            <v>0</v>
          </cell>
          <cell r="EX868">
            <v>0</v>
          </cell>
          <cell r="EY868">
            <v>0</v>
          </cell>
        </row>
        <row r="869">
          <cell r="A869" t="str">
            <v>Cancellation &amp; lapsation (-) - F351</v>
          </cell>
          <cell r="B869">
            <v>-12156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-12156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-12156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-12156</v>
          </cell>
          <cell r="AH869">
            <v>0</v>
          </cell>
          <cell r="AI869">
            <v>0</v>
          </cell>
          <cell r="AJ869">
            <v>-8064</v>
          </cell>
          <cell r="AK869">
            <v>-1859</v>
          </cell>
          <cell r="AL869">
            <v>-1791</v>
          </cell>
          <cell r="AM869">
            <v>-442</v>
          </cell>
          <cell r="AN869">
            <v>0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0</v>
          </cell>
          <cell r="BD869">
            <v>0</v>
          </cell>
          <cell r="BE869">
            <v>0</v>
          </cell>
          <cell r="BF869">
            <v>0</v>
          </cell>
          <cell r="BG869">
            <v>0</v>
          </cell>
          <cell r="BH869">
            <v>0</v>
          </cell>
          <cell r="BI869">
            <v>0</v>
          </cell>
          <cell r="BJ869">
            <v>0</v>
          </cell>
          <cell r="BK869">
            <v>0</v>
          </cell>
          <cell r="BL869">
            <v>0</v>
          </cell>
          <cell r="BM869">
            <v>0</v>
          </cell>
          <cell r="BN869">
            <v>0</v>
          </cell>
          <cell r="BO869">
            <v>0</v>
          </cell>
          <cell r="BP869">
            <v>0</v>
          </cell>
          <cell r="BQ869">
            <v>0</v>
          </cell>
          <cell r="BR869">
            <v>0</v>
          </cell>
          <cell r="BS869">
            <v>0</v>
          </cell>
          <cell r="BT869">
            <v>0</v>
          </cell>
          <cell r="BU869">
            <v>0</v>
          </cell>
          <cell r="BV869">
            <v>0</v>
          </cell>
          <cell r="BW869">
            <v>0</v>
          </cell>
          <cell r="BX869">
            <v>0</v>
          </cell>
          <cell r="BY869">
            <v>0</v>
          </cell>
          <cell r="BZ869">
            <v>0</v>
          </cell>
          <cell r="CA869">
            <v>0</v>
          </cell>
          <cell r="CB869">
            <v>0</v>
          </cell>
          <cell r="CC869">
            <v>0</v>
          </cell>
          <cell r="CD869">
            <v>0</v>
          </cell>
          <cell r="CE869">
            <v>0</v>
          </cell>
          <cell r="CF869">
            <v>0</v>
          </cell>
          <cell r="CG869">
            <v>0</v>
          </cell>
          <cell r="CH869">
            <v>0</v>
          </cell>
          <cell r="CI869">
            <v>0</v>
          </cell>
          <cell r="CJ869">
            <v>0</v>
          </cell>
          <cell r="CK869">
            <v>0</v>
          </cell>
          <cell r="CL869">
            <v>0</v>
          </cell>
          <cell r="CM869">
            <v>0</v>
          </cell>
          <cell r="CN869">
            <v>0</v>
          </cell>
          <cell r="CO869">
            <v>0</v>
          </cell>
          <cell r="CP869">
            <v>0</v>
          </cell>
          <cell r="CQ869">
            <v>0</v>
          </cell>
          <cell r="CR869">
            <v>0</v>
          </cell>
          <cell r="CS869">
            <v>0</v>
          </cell>
          <cell r="CT869">
            <v>0</v>
          </cell>
          <cell r="CU869">
            <v>0</v>
          </cell>
          <cell r="CV869">
            <v>0</v>
          </cell>
          <cell r="CW869">
            <v>0</v>
          </cell>
          <cell r="CX869">
            <v>0</v>
          </cell>
          <cell r="CY869">
            <v>0</v>
          </cell>
          <cell r="CZ869">
            <v>0</v>
          </cell>
          <cell r="DA869">
            <v>0</v>
          </cell>
          <cell r="DB869">
            <v>0</v>
          </cell>
          <cell r="DC869">
            <v>0</v>
          </cell>
          <cell r="DD869">
            <v>0</v>
          </cell>
          <cell r="DE869">
            <v>0</v>
          </cell>
          <cell r="DF869">
            <v>0</v>
          </cell>
          <cell r="DG869">
            <v>0</v>
          </cell>
          <cell r="DH869">
            <v>0</v>
          </cell>
          <cell r="DI869">
            <v>0</v>
          </cell>
          <cell r="DJ869">
            <v>0</v>
          </cell>
          <cell r="DK869">
            <v>0</v>
          </cell>
          <cell r="DL869">
            <v>0</v>
          </cell>
          <cell r="DM869">
            <v>0</v>
          </cell>
          <cell r="DN869">
            <v>0</v>
          </cell>
          <cell r="DO869">
            <v>0</v>
          </cell>
          <cell r="DP869">
            <v>0</v>
          </cell>
          <cell r="DQ869">
            <v>0</v>
          </cell>
          <cell r="DR869">
            <v>0</v>
          </cell>
          <cell r="DS869">
            <v>0</v>
          </cell>
          <cell r="DT869">
            <v>0</v>
          </cell>
          <cell r="DU869">
            <v>0</v>
          </cell>
          <cell r="DV869">
            <v>0</v>
          </cell>
          <cell r="DW869">
            <v>0</v>
          </cell>
          <cell r="DX869">
            <v>0</v>
          </cell>
          <cell r="DY869">
            <v>0</v>
          </cell>
          <cell r="DZ869">
            <v>0</v>
          </cell>
          <cell r="EA869">
            <v>0</v>
          </cell>
          <cell r="EB869">
            <v>0</v>
          </cell>
          <cell r="EC869">
            <v>0</v>
          </cell>
          <cell r="ED869">
            <v>0</v>
          </cell>
          <cell r="EE869">
            <v>0</v>
          </cell>
          <cell r="EF869">
            <v>0</v>
          </cell>
          <cell r="EG869">
            <v>0</v>
          </cell>
          <cell r="EH869">
            <v>0</v>
          </cell>
          <cell r="EI869">
            <v>0</v>
          </cell>
          <cell r="EJ869">
            <v>0</v>
          </cell>
          <cell r="EK869">
            <v>0</v>
          </cell>
          <cell r="EL869">
            <v>0</v>
          </cell>
          <cell r="EM869">
            <v>0</v>
          </cell>
          <cell r="EN869">
            <v>0</v>
          </cell>
          <cell r="EO869">
            <v>0</v>
          </cell>
          <cell r="EP869">
            <v>0</v>
          </cell>
          <cell r="EQ869">
            <v>0</v>
          </cell>
          <cell r="ER869">
            <v>0</v>
          </cell>
          <cell r="ES869">
            <v>0</v>
          </cell>
          <cell r="ET869">
            <v>0</v>
          </cell>
          <cell r="EU869">
            <v>0</v>
          </cell>
          <cell r="EV869">
            <v>0</v>
          </cell>
          <cell r="EW869">
            <v>0</v>
          </cell>
          <cell r="EX869">
            <v>0</v>
          </cell>
          <cell r="EY869">
            <v>0</v>
          </cell>
        </row>
        <row r="870">
          <cell r="A870" t="str">
            <v>Net growth</v>
          </cell>
          <cell r="B870">
            <v>51217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3384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3384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3384</v>
          </cell>
          <cell r="AH870">
            <v>0</v>
          </cell>
          <cell r="AI870">
            <v>0</v>
          </cell>
          <cell r="AJ870">
            <v>644</v>
          </cell>
          <cell r="AK870">
            <v>2113</v>
          </cell>
          <cell r="AL870">
            <v>717</v>
          </cell>
          <cell r="AM870">
            <v>-90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  <cell r="BI870">
            <v>0</v>
          </cell>
          <cell r="BJ870">
            <v>0</v>
          </cell>
          <cell r="BK870">
            <v>0</v>
          </cell>
          <cell r="BL870">
            <v>0</v>
          </cell>
          <cell r="BM870">
            <v>0</v>
          </cell>
          <cell r="BN870">
            <v>0</v>
          </cell>
          <cell r="BO870">
            <v>0</v>
          </cell>
          <cell r="BP870">
            <v>0</v>
          </cell>
          <cell r="BQ870">
            <v>0</v>
          </cell>
          <cell r="BR870">
            <v>0</v>
          </cell>
          <cell r="BS870">
            <v>0</v>
          </cell>
          <cell r="BT870">
            <v>0</v>
          </cell>
          <cell r="BU870">
            <v>0</v>
          </cell>
          <cell r="BV870">
            <v>0</v>
          </cell>
          <cell r="BW870">
            <v>0</v>
          </cell>
          <cell r="BX870">
            <v>0</v>
          </cell>
          <cell r="BY870">
            <v>0</v>
          </cell>
          <cell r="BZ870">
            <v>0</v>
          </cell>
          <cell r="CA870">
            <v>0</v>
          </cell>
          <cell r="CB870">
            <v>0</v>
          </cell>
          <cell r="CC870">
            <v>0</v>
          </cell>
          <cell r="CD870">
            <v>0</v>
          </cell>
          <cell r="CE870">
            <v>0</v>
          </cell>
          <cell r="CF870">
            <v>0</v>
          </cell>
          <cell r="CG870">
            <v>0</v>
          </cell>
          <cell r="CH870">
            <v>0</v>
          </cell>
          <cell r="CI870">
            <v>0</v>
          </cell>
          <cell r="CJ870">
            <v>0</v>
          </cell>
          <cell r="CK870">
            <v>0</v>
          </cell>
          <cell r="CL870">
            <v>0</v>
          </cell>
          <cell r="CM870">
            <v>0</v>
          </cell>
          <cell r="CN870">
            <v>0</v>
          </cell>
          <cell r="CO870">
            <v>0</v>
          </cell>
          <cell r="CP870">
            <v>0</v>
          </cell>
          <cell r="CQ870">
            <v>0</v>
          </cell>
          <cell r="CR870">
            <v>0</v>
          </cell>
          <cell r="CS870">
            <v>0</v>
          </cell>
          <cell r="CT870">
            <v>0</v>
          </cell>
          <cell r="CU870">
            <v>0</v>
          </cell>
          <cell r="CV870">
            <v>0</v>
          </cell>
          <cell r="CW870">
            <v>47833</v>
          </cell>
          <cell r="CX870">
            <v>0</v>
          </cell>
          <cell r="CY870">
            <v>0</v>
          </cell>
          <cell r="CZ870">
            <v>0</v>
          </cell>
          <cell r="DA870">
            <v>0</v>
          </cell>
          <cell r="DB870">
            <v>0</v>
          </cell>
          <cell r="DC870">
            <v>0</v>
          </cell>
          <cell r="DD870">
            <v>0</v>
          </cell>
          <cell r="DE870">
            <v>0</v>
          </cell>
          <cell r="DF870">
            <v>0</v>
          </cell>
          <cell r="DG870">
            <v>60</v>
          </cell>
          <cell r="DH870">
            <v>0</v>
          </cell>
          <cell r="DI870">
            <v>657</v>
          </cell>
          <cell r="DJ870">
            <v>0</v>
          </cell>
          <cell r="DK870">
            <v>0</v>
          </cell>
          <cell r="DL870">
            <v>0</v>
          </cell>
          <cell r="DM870">
            <v>0</v>
          </cell>
          <cell r="DN870">
            <v>160</v>
          </cell>
          <cell r="DO870">
            <v>0</v>
          </cell>
          <cell r="DP870">
            <v>0</v>
          </cell>
          <cell r="DQ870">
            <v>46956</v>
          </cell>
          <cell r="DR870">
            <v>0</v>
          </cell>
          <cell r="DS870">
            <v>0</v>
          </cell>
          <cell r="DT870">
            <v>0</v>
          </cell>
          <cell r="DU870">
            <v>0</v>
          </cell>
          <cell r="DV870">
            <v>0</v>
          </cell>
          <cell r="DW870">
            <v>0</v>
          </cell>
          <cell r="DX870">
            <v>0</v>
          </cell>
          <cell r="DY870">
            <v>0</v>
          </cell>
          <cell r="DZ870">
            <v>0</v>
          </cell>
          <cell r="EA870">
            <v>0</v>
          </cell>
          <cell r="EB870">
            <v>0</v>
          </cell>
          <cell r="EC870">
            <v>0</v>
          </cell>
          <cell r="ED870">
            <v>0</v>
          </cell>
          <cell r="EE870">
            <v>0</v>
          </cell>
          <cell r="EF870">
            <v>0</v>
          </cell>
          <cell r="EG870">
            <v>0</v>
          </cell>
          <cell r="EH870">
            <v>0</v>
          </cell>
          <cell r="EI870">
            <v>0</v>
          </cell>
          <cell r="EJ870">
            <v>0</v>
          </cell>
          <cell r="EK870">
            <v>0</v>
          </cell>
          <cell r="EL870">
            <v>0</v>
          </cell>
          <cell r="EM870">
            <v>0</v>
          </cell>
          <cell r="EN870">
            <v>0</v>
          </cell>
          <cell r="EO870">
            <v>0</v>
          </cell>
          <cell r="EP870">
            <v>0</v>
          </cell>
          <cell r="EQ870">
            <v>0</v>
          </cell>
          <cell r="ER870">
            <v>0</v>
          </cell>
          <cell r="ES870">
            <v>0</v>
          </cell>
          <cell r="ET870">
            <v>0</v>
          </cell>
          <cell r="EU870">
            <v>0</v>
          </cell>
          <cell r="EV870">
            <v>0</v>
          </cell>
          <cell r="EW870">
            <v>0</v>
          </cell>
          <cell r="EX870">
            <v>0</v>
          </cell>
          <cell r="EY870">
            <v>0</v>
          </cell>
        </row>
        <row r="871">
          <cell r="A871" t="str">
            <v>SUBTOTALS P&amp;C</v>
          </cell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H871">
            <v>0</v>
          </cell>
          <cell r="BI871">
            <v>0</v>
          </cell>
          <cell r="BJ871">
            <v>0</v>
          </cell>
          <cell r="BK871">
            <v>0</v>
          </cell>
          <cell r="BL871">
            <v>0</v>
          </cell>
          <cell r="BM871">
            <v>0</v>
          </cell>
          <cell r="BN871">
            <v>0</v>
          </cell>
          <cell r="BO871">
            <v>0</v>
          </cell>
          <cell r="BP871">
            <v>0</v>
          </cell>
          <cell r="BQ871">
            <v>0</v>
          </cell>
          <cell r="BR871">
            <v>0</v>
          </cell>
          <cell r="BS871">
            <v>0</v>
          </cell>
          <cell r="BT871">
            <v>0</v>
          </cell>
          <cell r="BU871">
            <v>0</v>
          </cell>
          <cell r="BV871">
            <v>0</v>
          </cell>
          <cell r="BW871">
            <v>0</v>
          </cell>
          <cell r="BX871">
            <v>0</v>
          </cell>
          <cell r="BY871">
            <v>0</v>
          </cell>
          <cell r="BZ871">
            <v>0</v>
          </cell>
          <cell r="CA871">
            <v>0</v>
          </cell>
          <cell r="CB871">
            <v>0</v>
          </cell>
          <cell r="CC871">
            <v>0</v>
          </cell>
          <cell r="CD871">
            <v>0</v>
          </cell>
          <cell r="CE871">
            <v>0</v>
          </cell>
          <cell r="CF871">
            <v>0</v>
          </cell>
          <cell r="CG871">
            <v>0</v>
          </cell>
          <cell r="CH871">
            <v>0</v>
          </cell>
          <cell r="CI871">
            <v>0</v>
          </cell>
          <cell r="CJ871">
            <v>0</v>
          </cell>
          <cell r="CK871">
            <v>0</v>
          </cell>
          <cell r="CL871">
            <v>0</v>
          </cell>
          <cell r="CM871">
            <v>0</v>
          </cell>
          <cell r="CN871">
            <v>0</v>
          </cell>
          <cell r="CO871">
            <v>0</v>
          </cell>
          <cell r="CP871">
            <v>0</v>
          </cell>
          <cell r="CQ871">
            <v>0</v>
          </cell>
          <cell r="CR871">
            <v>0</v>
          </cell>
          <cell r="CS871">
            <v>0</v>
          </cell>
          <cell r="CT871">
            <v>0</v>
          </cell>
          <cell r="CU871">
            <v>0</v>
          </cell>
          <cell r="CV871">
            <v>0</v>
          </cell>
          <cell r="CW871">
            <v>0</v>
          </cell>
          <cell r="CX871">
            <v>0</v>
          </cell>
          <cell r="CY871">
            <v>0</v>
          </cell>
          <cell r="CZ871">
            <v>0</v>
          </cell>
          <cell r="DA871">
            <v>0</v>
          </cell>
          <cell r="DB871">
            <v>0</v>
          </cell>
          <cell r="DC871">
            <v>0</v>
          </cell>
          <cell r="DD871">
            <v>0</v>
          </cell>
          <cell r="DE871">
            <v>0</v>
          </cell>
          <cell r="DF871">
            <v>0</v>
          </cell>
          <cell r="DG871">
            <v>0</v>
          </cell>
          <cell r="DH871">
            <v>0</v>
          </cell>
          <cell r="DI871">
            <v>0</v>
          </cell>
          <cell r="DJ871">
            <v>0</v>
          </cell>
          <cell r="DK871">
            <v>0</v>
          </cell>
          <cell r="DL871">
            <v>0</v>
          </cell>
          <cell r="DM871">
            <v>0</v>
          </cell>
          <cell r="DN871">
            <v>0</v>
          </cell>
          <cell r="DO871">
            <v>0</v>
          </cell>
          <cell r="DP871">
            <v>0</v>
          </cell>
          <cell r="DQ871">
            <v>0</v>
          </cell>
          <cell r="DR871">
            <v>0</v>
          </cell>
          <cell r="DS871">
            <v>0</v>
          </cell>
          <cell r="DT871">
            <v>0</v>
          </cell>
          <cell r="DU871">
            <v>0</v>
          </cell>
          <cell r="DV871">
            <v>0</v>
          </cell>
          <cell r="DW871">
            <v>0</v>
          </cell>
          <cell r="DX871">
            <v>0</v>
          </cell>
          <cell r="DY871">
            <v>0</v>
          </cell>
          <cell r="DZ871">
            <v>0</v>
          </cell>
          <cell r="EA871">
            <v>0</v>
          </cell>
          <cell r="EB871">
            <v>0</v>
          </cell>
          <cell r="EC871">
            <v>0</v>
          </cell>
          <cell r="ED871">
            <v>0</v>
          </cell>
          <cell r="EE871">
            <v>0</v>
          </cell>
          <cell r="EF871">
            <v>0</v>
          </cell>
          <cell r="EG871">
            <v>0</v>
          </cell>
          <cell r="EH871">
            <v>0</v>
          </cell>
          <cell r="EI871">
            <v>0</v>
          </cell>
          <cell r="EJ871">
            <v>0</v>
          </cell>
          <cell r="EK871">
            <v>0</v>
          </cell>
          <cell r="EL871">
            <v>0</v>
          </cell>
          <cell r="EM871">
            <v>0</v>
          </cell>
          <cell r="EN871">
            <v>0</v>
          </cell>
          <cell r="EO871">
            <v>0</v>
          </cell>
          <cell r="EP871">
            <v>0</v>
          </cell>
          <cell r="EQ871">
            <v>0</v>
          </cell>
          <cell r="ER871">
            <v>0</v>
          </cell>
          <cell r="ES871">
            <v>0</v>
          </cell>
          <cell r="ET871">
            <v>0</v>
          </cell>
          <cell r="EU871">
            <v>0</v>
          </cell>
          <cell r="EV871">
            <v>0</v>
          </cell>
          <cell r="EW871">
            <v>0</v>
          </cell>
          <cell r="EX871">
            <v>0</v>
          </cell>
          <cell r="EY871">
            <v>0</v>
          </cell>
        </row>
        <row r="872">
          <cell r="A872" t="str">
            <v>Number of contracts Non-Life - 62020156</v>
          </cell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0</v>
          </cell>
          <cell r="BH872">
            <v>0</v>
          </cell>
          <cell r="BI872">
            <v>0</v>
          </cell>
          <cell r="BJ872">
            <v>0</v>
          </cell>
          <cell r="BK872">
            <v>0</v>
          </cell>
          <cell r="BL872">
            <v>0</v>
          </cell>
          <cell r="BM872">
            <v>0</v>
          </cell>
          <cell r="BN872">
            <v>0</v>
          </cell>
          <cell r="BO872">
            <v>0</v>
          </cell>
          <cell r="BP872">
            <v>0</v>
          </cell>
          <cell r="BQ872">
            <v>0</v>
          </cell>
          <cell r="BR872">
            <v>0</v>
          </cell>
          <cell r="BS872">
            <v>0</v>
          </cell>
          <cell r="BT872">
            <v>0</v>
          </cell>
          <cell r="BU872">
            <v>0</v>
          </cell>
          <cell r="BV872">
            <v>0</v>
          </cell>
          <cell r="BW872">
            <v>0</v>
          </cell>
          <cell r="BX872">
            <v>0</v>
          </cell>
          <cell r="BY872">
            <v>0</v>
          </cell>
          <cell r="BZ872">
            <v>0</v>
          </cell>
          <cell r="CA872">
            <v>0</v>
          </cell>
          <cell r="CB872">
            <v>0</v>
          </cell>
          <cell r="CC872">
            <v>0</v>
          </cell>
          <cell r="CD872">
            <v>0</v>
          </cell>
          <cell r="CE872">
            <v>0</v>
          </cell>
          <cell r="CF872">
            <v>0</v>
          </cell>
          <cell r="CG872">
            <v>0</v>
          </cell>
          <cell r="CH872">
            <v>0</v>
          </cell>
          <cell r="CI872">
            <v>0</v>
          </cell>
          <cell r="CJ872">
            <v>0</v>
          </cell>
          <cell r="CK872">
            <v>0</v>
          </cell>
          <cell r="CL872">
            <v>0</v>
          </cell>
          <cell r="CM872">
            <v>0</v>
          </cell>
          <cell r="CN872">
            <v>0</v>
          </cell>
          <cell r="CO872">
            <v>0</v>
          </cell>
          <cell r="CP872">
            <v>0</v>
          </cell>
          <cell r="CQ872">
            <v>0</v>
          </cell>
          <cell r="CR872">
            <v>0</v>
          </cell>
          <cell r="CS872">
            <v>0</v>
          </cell>
          <cell r="CT872">
            <v>0</v>
          </cell>
          <cell r="CU872">
            <v>0</v>
          </cell>
          <cell r="CV872">
            <v>0</v>
          </cell>
          <cell r="CW872">
            <v>0</v>
          </cell>
          <cell r="CX872">
            <v>0</v>
          </cell>
          <cell r="CY872">
            <v>0</v>
          </cell>
          <cell r="CZ872">
            <v>0</v>
          </cell>
          <cell r="DA872">
            <v>0</v>
          </cell>
          <cell r="DB872">
            <v>0</v>
          </cell>
          <cell r="DC872">
            <v>0</v>
          </cell>
          <cell r="DD872">
            <v>0</v>
          </cell>
          <cell r="DE872">
            <v>0</v>
          </cell>
          <cell r="DF872">
            <v>0</v>
          </cell>
          <cell r="DG872">
            <v>0</v>
          </cell>
          <cell r="DH872">
            <v>0</v>
          </cell>
          <cell r="DI872">
            <v>0</v>
          </cell>
          <cell r="DJ872">
            <v>0</v>
          </cell>
          <cell r="DK872">
            <v>0</v>
          </cell>
          <cell r="DL872">
            <v>0</v>
          </cell>
          <cell r="DM872">
            <v>0</v>
          </cell>
          <cell r="DN872">
            <v>0</v>
          </cell>
          <cell r="DO872">
            <v>0</v>
          </cell>
          <cell r="DP872">
            <v>0</v>
          </cell>
          <cell r="DQ872">
            <v>0</v>
          </cell>
          <cell r="DR872">
            <v>0</v>
          </cell>
          <cell r="DS872">
            <v>0</v>
          </cell>
          <cell r="DT872">
            <v>0</v>
          </cell>
          <cell r="DU872">
            <v>0</v>
          </cell>
          <cell r="DV872">
            <v>0</v>
          </cell>
          <cell r="DW872">
            <v>0</v>
          </cell>
          <cell r="DX872">
            <v>0</v>
          </cell>
          <cell r="DY872">
            <v>0</v>
          </cell>
          <cell r="DZ872">
            <v>0</v>
          </cell>
          <cell r="EA872">
            <v>0</v>
          </cell>
          <cell r="EB872">
            <v>0</v>
          </cell>
          <cell r="EC872">
            <v>0</v>
          </cell>
          <cell r="ED872">
            <v>0</v>
          </cell>
          <cell r="EE872">
            <v>0</v>
          </cell>
          <cell r="EF872">
            <v>0</v>
          </cell>
          <cell r="EG872">
            <v>0</v>
          </cell>
          <cell r="EH872">
            <v>0</v>
          </cell>
          <cell r="EI872">
            <v>0</v>
          </cell>
          <cell r="EJ872">
            <v>0</v>
          </cell>
          <cell r="EK872">
            <v>0</v>
          </cell>
          <cell r="EL872">
            <v>0</v>
          </cell>
          <cell r="EM872">
            <v>0</v>
          </cell>
          <cell r="EN872">
            <v>0</v>
          </cell>
          <cell r="EO872">
            <v>0</v>
          </cell>
          <cell r="EP872">
            <v>0</v>
          </cell>
          <cell r="EQ872">
            <v>0</v>
          </cell>
          <cell r="ER872">
            <v>0</v>
          </cell>
          <cell r="ES872">
            <v>0</v>
          </cell>
          <cell r="ET872">
            <v>0</v>
          </cell>
          <cell r="EU872">
            <v>0</v>
          </cell>
          <cell r="EV872">
            <v>0</v>
          </cell>
          <cell r="EW872">
            <v>0</v>
          </cell>
          <cell r="EX872">
            <v>0</v>
          </cell>
          <cell r="EY872">
            <v>0</v>
          </cell>
        </row>
        <row r="873">
          <cell r="A873" t="str">
            <v>Portfolio beginning of period - F000</v>
          </cell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0</v>
          </cell>
          <cell r="BD873">
            <v>0</v>
          </cell>
          <cell r="BE873">
            <v>0</v>
          </cell>
          <cell r="BF873">
            <v>0</v>
          </cell>
          <cell r="BG873">
            <v>0</v>
          </cell>
          <cell r="BH873">
            <v>0</v>
          </cell>
          <cell r="BI873">
            <v>0</v>
          </cell>
          <cell r="BJ873">
            <v>0</v>
          </cell>
          <cell r="BK873">
            <v>0</v>
          </cell>
          <cell r="BL873">
            <v>0</v>
          </cell>
          <cell r="BM873">
            <v>0</v>
          </cell>
          <cell r="BN873">
            <v>0</v>
          </cell>
          <cell r="BO873">
            <v>0</v>
          </cell>
          <cell r="BP873">
            <v>0</v>
          </cell>
          <cell r="BQ873">
            <v>0</v>
          </cell>
          <cell r="BR873">
            <v>0</v>
          </cell>
          <cell r="BS873">
            <v>0</v>
          </cell>
          <cell r="BT873">
            <v>0</v>
          </cell>
          <cell r="BU873">
            <v>0</v>
          </cell>
          <cell r="BV873">
            <v>0</v>
          </cell>
          <cell r="BW873">
            <v>0</v>
          </cell>
          <cell r="BX873">
            <v>0</v>
          </cell>
          <cell r="BY873">
            <v>0</v>
          </cell>
          <cell r="BZ873">
            <v>0</v>
          </cell>
          <cell r="CA873">
            <v>0</v>
          </cell>
          <cell r="CB873">
            <v>0</v>
          </cell>
          <cell r="CC873">
            <v>0</v>
          </cell>
          <cell r="CD873">
            <v>0</v>
          </cell>
          <cell r="CE873">
            <v>0</v>
          </cell>
          <cell r="CF873">
            <v>0</v>
          </cell>
          <cell r="CG873">
            <v>0</v>
          </cell>
          <cell r="CH873">
            <v>0</v>
          </cell>
          <cell r="CI873">
            <v>0</v>
          </cell>
          <cell r="CJ873">
            <v>0</v>
          </cell>
          <cell r="CK873">
            <v>0</v>
          </cell>
          <cell r="CL873">
            <v>0</v>
          </cell>
          <cell r="CM873">
            <v>0</v>
          </cell>
          <cell r="CN873">
            <v>0</v>
          </cell>
          <cell r="CO873">
            <v>0</v>
          </cell>
          <cell r="CP873">
            <v>0</v>
          </cell>
          <cell r="CQ873">
            <v>0</v>
          </cell>
          <cell r="CR873">
            <v>0</v>
          </cell>
          <cell r="CS873">
            <v>0</v>
          </cell>
          <cell r="CT873">
            <v>0</v>
          </cell>
          <cell r="CU873">
            <v>0</v>
          </cell>
          <cell r="CV873">
            <v>0</v>
          </cell>
          <cell r="CW873">
            <v>0</v>
          </cell>
          <cell r="CX873">
            <v>0</v>
          </cell>
          <cell r="CY873">
            <v>0</v>
          </cell>
          <cell r="CZ873">
            <v>0</v>
          </cell>
          <cell r="DA873">
            <v>0</v>
          </cell>
          <cell r="DB873">
            <v>0</v>
          </cell>
          <cell r="DC873">
            <v>0</v>
          </cell>
          <cell r="DD873">
            <v>0</v>
          </cell>
          <cell r="DE873">
            <v>0</v>
          </cell>
          <cell r="DF873">
            <v>0</v>
          </cell>
          <cell r="DG873">
            <v>0</v>
          </cell>
          <cell r="DH873">
            <v>0</v>
          </cell>
          <cell r="DI873">
            <v>0</v>
          </cell>
          <cell r="DJ873">
            <v>0</v>
          </cell>
          <cell r="DK873">
            <v>0</v>
          </cell>
          <cell r="DL873">
            <v>0</v>
          </cell>
          <cell r="DM873">
            <v>0</v>
          </cell>
          <cell r="DN873">
            <v>0</v>
          </cell>
          <cell r="DO873">
            <v>0</v>
          </cell>
          <cell r="DP873">
            <v>0</v>
          </cell>
          <cell r="DQ873">
            <v>0</v>
          </cell>
          <cell r="DR873">
            <v>0</v>
          </cell>
          <cell r="DS873">
            <v>0</v>
          </cell>
          <cell r="DT873">
            <v>0</v>
          </cell>
          <cell r="DU873">
            <v>0</v>
          </cell>
          <cell r="DV873">
            <v>0</v>
          </cell>
          <cell r="DW873">
            <v>0</v>
          </cell>
          <cell r="DX873">
            <v>0</v>
          </cell>
          <cell r="DY873">
            <v>0</v>
          </cell>
          <cell r="DZ873">
            <v>0</v>
          </cell>
          <cell r="EA873">
            <v>0</v>
          </cell>
          <cell r="EB873">
            <v>0</v>
          </cell>
          <cell r="EC873">
            <v>0</v>
          </cell>
          <cell r="ED873">
            <v>0</v>
          </cell>
          <cell r="EE873">
            <v>0</v>
          </cell>
          <cell r="EF873">
            <v>0</v>
          </cell>
          <cell r="EG873">
            <v>0</v>
          </cell>
          <cell r="EH873">
            <v>0</v>
          </cell>
          <cell r="EI873">
            <v>0</v>
          </cell>
          <cell r="EJ873">
            <v>0</v>
          </cell>
          <cell r="EK873">
            <v>0</v>
          </cell>
          <cell r="EL873">
            <v>0</v>
          </cell>
          <cell r="EM873">
            <v>0</v>
          </cell>
          <cell r="EN873">
            <v>0</v>
          </cell>
          <cell r="EO873">
            <v>0</v>
          </cell>
          <cell r="EP873">
            <v>0</v>
          </cell>
          <cell r="EQ873">
            <v>0</v>
          </cell>
          <cell r="ER873">
            <v>0</v>
          </cell>
          <cell r="ES873">
            <v>0</v>
          </cell>
          <cell r="ET873">
            <v>0</v>
          </cell>
          <cell r="EU873">
            <v>0</v>
          </cell>
          <cell r="EV873">
            <v>0</v>
          </cell>
          <cell r="EW873">
            <v>0</v>
          </cell>
          <cell r="EX873">
            <v>0</v>
          </cell>
          <cell r="EY873">
            <v>0</v>
          </cell>
        </row>
        <row r="874">
          <cell r="A874" t="str">
            <v>Reorganisation - F970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0</v>
          </cell>
          <cell r="BD874">
            <v>0</v>
          </cell>
          <cell r="BE874">
            <v>0</v>
          </cell>
          <cell r="BF874">
            <v>0</v>
          </cell>
          <cell r="BG874">
            <v>0</v>
          </cell>
          <cell r="BH874">
            <v>0</v>
          </cell>
          <cell r="BI874">
            <v>0</v>
          </cell>
          <cell r="BJ874">
            <v>0</v>
          </cell>
          <cell r="BK874">
            <v>0</v>
          </cell>
          <cell r="BL874">
            <v>0</v>
          </cell>
          <cell r="BM874">
            <v>0</v>
          </cell>
          <cell r="BN874">
            <v>0</v>
          </cell>
          <cell r="BO874">
            <v>0</v>
          </cell>
          <cell r="BP874">
            <v>0</v>
          </cell>
          <cell r="BQ874">
            <v>0</v>
          </cell>
          <cell r="BR874">
            <v>0</v>
          </cell>
          <cell r="BS874">
            <v>0</v>
          </cell>
          <cell r="BT874">
            <v>0</v>
          </cell>
          <cell r="BU874">
            <v>0</v>
          </cell>
          <cell r="BV874">
            <v>0</v>
          </cell>
          <cell r="BW874">
            <v>0</v>
          </cell>
          <cell r="BX874">
            <v>0</v>
          </cell>
          <cell r="BY874">
            <v>0</v>
          </cell>
          <cell r="BZ874">
            <v>0</v>
          </cell>
          <cell r="CA874">
            <v>0</v>
          </cell>
          <cell r="CB874">
            <v>0</v>
          </cell>
          <cell r="CC874">
            <v>0</v>
          </cell>
          <cell r="CD874">
            <v>0</v>
          </cell>
          <cell r="CE874">
            <v>0</v>
          </cell>
          <cell r="CF874">
            <v>0</v>
          </cell>
          <cell r="CG874">
            <v>0</v>
          </cell>
          <cell r="CH874">
            <v>0</v>
          </cell>
          <cell r="CI874">
            <v>0</v>
          </cell>
          <cell r="CJ874">
            <v>0</v>
          </cell>
          <cell r="CK874">
            <v>0</v>
          </cell>
          <cell r="CL874">
            <v>0</v>
          </cell>
          <cell r="CM874">
            <v>0</v>
          </cell>
          <cell r="CN874">
            <v>0</v>
          </cell>
          <cell r="CO874">
            <v>0</v>
          </cell>
          <cell r="CP874">
            <v>0</v>
          </cell>
          <cell r="CQ874">
            <v>0</v>
          </cell>
          <cell r="CR874">
            <v>0</v>
          </cell>
          <cell r="CS874">
            <v>0</v>
          </cell>
          <cell r="CT874">
            <v>0</v>
          </cell>
          <cell r="CU874">
            <v>0</v>
          </cell>
          <cell r="CV874">
            <v>0</v>
          </cell>
          <cell r="CW874">
            <v>0</v>
          </cell>
          <cell r="CX874">
            <v>0</v>
          </cell>
          <cell r="CY874">
            <v>0</v>
          </cell>
          <cell r="CZ874">
            <v>0</v>
          </cell>
          <cell r="DA874">
            <v>0</v>
          </cell>
          <cell r="DB874">
            <v>0</v>
          </cell>
          <cell r="DC874">
            <v>0</v>
          </cell>
          <cell r="DD874">
            <v>0</v>
          </cell>
          <cell r="DE874">
            <v>0</v>
          </cell>
          <cell r="DF874">
            <v>0</v>
          </cell>
          <cell r="DG874">
            <v>0</v>
          </cell>
          <cell r="DH874">
            <v>0</v>
          </cell>
          <cell r="DI874">
            <v>0</v>
          </cell>
          <cell r="DJ874">
            <v>0</v>
          </cell>
          <cell r="DK874">
            <v>0</v>
          </cell>
          <cell r="DL874">
            <v>0</v>
          </cell>
          <cell r="DM874">
            <v>0</v>
          </cell>
          <cell r="DN874">
            <v>0</v>
          </cell>
          <cell r="DO874">
            <v>0</v>
          </cell>
          <cell r="DP874">
            <v>0</v>
          </cell>
          <cell r="DQ874">
            <v>0</v>
          </cell>
          <cell r="DR874">
            <v>0</v>
          </cell>
          <cell r="DS874">
            <v>0</v>
          </cell>
          <cell r="DT874">
            <v>0</v>
          </cell>
          <cell r="DU874">
            <v>0</v>
          </cell>
          <cell r="DV874">
            <v>0</v>
          </cell>
          <cell r="DW874">
            <v>0</v>
          </cell>
          <cell r="DX874">
            <v>0</v>
          </cell>
          <cell r="DY874">
            <v>0</v>
          </cell>
          <cell r="DZ874">
            <v>0</v>
          </cell>
          <cell r="EA874">
            <v>0</v>
          </cell>
          <cell r="EB874">
            <v>0</v>
          </cell>
          <cell r="EC874">
            <v>0</v>
          </cell>
          <cell r="ED874">
            <v>0</v>
          </cell>
          <cell r="EE874">
            <v>0</v>
          </cell>
          <cell r="EF874">
            <v>0</v>
          </cell>
          <cell r="EG874">
            <v>0</v>
          </cell>
          <cell r="EH874">
            <v>0</v>
          </cell>
          <cell r="EI874">
            <v>0</v>
          </cell>
          <cell r="EJ874">
            <v>0</v>
          </cell>
          <cell r="EK874">
            <v>0</v>
          </cell>
          <cell r="EL874">
            <v>0</v>
          </cell>
          <cell r="EM874">
            <v>0</v>
          </cell>
          <cell r="EN874">
            <v>0</v>
          </cell>
          <cell r="EO874">
            <v>0</v>
          </cell>
          <cell r="EP874">
            <v>0</v>
          </cell>
          <cell r="EQ874">
            <v>0</v>
          </cell>
          <cell r="ER874">
            <v>0</v>
          </cell>
          <cell r="ES874">
            <v>0</v>
          </cell>
          <cell r="ET874">
            <v>0</v>
          </cell>
          <cell r="EU874">
            <v>0</v>
          </cell>
          <cell r="EV874">
            <v>0</v>
          </cell>
          <cell r="EW874">
            <v>0</v>
          </cell>
          <cell r="EX874">
            <v>0</v>
          </cell>
          <cell r="EY874">
            <v>0</v>
          </cell>
        </row>
        <row r="875">
          <cell r="A875" t="str">
            <v>Adjusted opening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0</v>
          </cell>
          <cell r="BD875">
            <v>0</v>
          </cell>
          <cell r="BE875">
            <v>0</v>
          </cell>
          <cell r="BF875">
            <v>0</v>
          </cell>
          <cell r="BG875">
            <v>0</v>
          </cell>
          <cell r="BH875">
            <v>0</v>
          </cell>
          <cell r="BI875">
            <v>0</v>
          </cell>
          <cell r="BJ875">
            <v>0</v>
          </cell>
          <cell r="BK875">
            <v>0</v>
          </cell>
          <cell r="BL875">
            <v>0</v>
          </cell>
          <cell r="BM875">
            <v>0</v>
          </cell>
          <cell r="BN875">
            <v>0</v>
          </cell>
          <cell r="BO875">
            <v>0</v>
          </cell>
          <cell r="BP875">
            <v>0</v>
          </cell>
          <cell r="BQ875">
            <v>0</v>
          </cell>
          <cell r="BR875">
            <v>0</v>
          </cell>
          <cell r="BS875">
            <v>0</v>
          </cell>
          <cell r="BT875">
            <v>0</v>
          </cell>
          <cell r="BU875">
            <v>0</v>
          </cell>
          <cell r="BV875">
            <v>0</v>
          </cell>
          <cell r="BW875">
            <v>0</v>
          </cell>
          <cell r="BX875">
            <v>0</v>
          </cell>
          <cell r="BY875">
            <v>0</v>
          </cell>
          <cell r="BZ875">
            <v>0</v>
          </cell>
          <cell r="CA875">
            <v>0</v>
          </cell>
          <cell r="CB875">
            <v>0</v>
          </cell>
          <cell r="CC875">
            <v>0</v>
          </cell>
          <cell r="CD875">
            <v>0</v>
          </cell>
          <cell r="CE875">
            <v>0</v>
          </cell>
          <cell r="CF875">
            <v>0</v>
          </cell>
          <cell r="CG875">
            <v>0</v>
          </cell>
          <cell r="CH875">
            <v>0</v>
          </cell>
          <cell r="CI875">
            <v>0</v>
          </cell>
          <cell r="CJ875">
            <v>0</v>
          </cell>
          <cell r="CK875">
            <v>0</v>
          </cell>
          <cell r="CL875">
            <v>0</v>
          </cell>
          <cell r="CM875">
            <v>0</v>
          </cell>
          <cell r="CN875">
            <v>0</v>
          </cell>
          <cell r="CO875">
            <v>0</v>
          </cell>
          <cell r="CP875">
            <v>0</v>
          </cell>
          <cell r="CQ875">
            <v>0</v>
          </cell>
          <cell r="CR875">
            <v>0</v>
          </cell>
          <cell r="CS875">
            <v>0</v>
          </cell>
          <cell r="CT875">
            <v>0</v>
          </cell>
          <cell r="CU875">
            <v>0</v>
          </cell>
          <cell r="CV875">
            <v>0</v>
          </cell>
          <cell r="CW875">
            <v>0</v>
          </cell>
          <cell r="CX875">
            <v>0</v>
          </cell>
          <cell r="CY875">
            <v>0</v>
          </cell>
          <cell r="CZ875">
            <v>0</v>
          </cell>
          <cell r="DA875">
            <v>0</v>
          </cell>
          <cell r="DB875">
            <v>0</v>
          </cell>
          <cell r="DC875">
            <v>0</v>
          </cell>
          <cell r="DD875">
            <v>0</v>
          </cell>
          <cell r="DE875">
            <v>0</v>
          </cell>
          <cell r="DF875">
            <v>0</v>
          </cell>
          <cell r="DG875">
            <v>0</v>
          </cell>
          <cell r="DH875">
            <v>0</v>
          </cell>
          <cell r="DI875">
            <v>0</v>
          </cell>
          <cell r="DJ875">
            <v>0</v>
          </cell>
          <cell r="DK875">
            <v>0</v>
          </cell>
          <cell r="DL875">
            <v>0</v>
          </cell>
          <cell r="DM875">
            <v>0</v>
          </cell>
          <cell r="DN875">
            <v>0</v>
          </cell>
          <cell r="DO875">
            <v>0</v>
          </cell>
          <cell r="DP875">
            <v>0</v>
          </cell>
          <cell r="DQ875">
            <v>0</v>
          </cell>
          <cell r="DR875">
            <v>0</v>
          </cell>
          <cell r="DS875">
            <v>0</v>
          </cell>
          <cell r="DT875">
            <v>0</v>
          </cell>
          <cell r="DU875">
            <v>0</v>
          </cell>
          <cell r="DV875">
            <v>0</v>
          </cell>
          <cell r="DW875">
            <v>0</v>
          </cell>
          <cell r="DX875">
            <v>0</v>
          </cell>
          <cell r="DY875">
            <v>0</v>
          </cell>
          <cell r="DZ875">
            <v>0</v>
          </cell>
          <cell r="EA875">
            <v>0</v>
          </cell>
          <cell r="EB875">
            <v>0</v>
          </cell>
          <cell r="EC875">
            <v>0</v>
          </cell>
          <cell r="ED875">
            <v>0</v>
          </cell>
          <cell r="EE875">
            <v>0</v>
          </cell>
          <cell r="EF875">
            <v>0</v>
          </cell>
          <cell r="EG875">
            <v>0</v>
          </cell>
          <cell r="EH875">
            <v>0</v>
          </cell>
          <cell r="EI875">
            <v>0</v>
          </cell>
          <cell r="EJ875">
            <v>0</v>
          </cell>
          <cell r="EK875">
            <v>0</v>
          </cell>
          <cell r="EL875">
            <v>0</v>
          </cell>
          <cell r="EM875">
            <v>0</v>
          </cell>
          <cell r="EN875">
            <v>0</v>
          </cell>
          <cell r="EO875">
            <v>0</v>
          </cell>
          <cell r="EP875">
            <v>0</v>
          </cell>
          <cell r="EQ875">
            <v>0</v>
          </cell>
          <cell r="ER875">
            <v>0</v>
          </cell>
          <cell r="ES875">
            <v>0</v>
          </cell>
          <cell r="ET875">
            <v>0</v>
          </cell>
          <cell r="EU875">
            <v>0</v>
          </cell>
          <cell r="EV875">
            <v>0</v>
          </cell>
          <cell r="EW875">
            <v>0</v>
          </cell>
          <cell r="EX875">
            <v>0</v>
          </cell>
          <cell r="EY875">
            <v>0</v>
          </cell>
        </row>
        <row r="876">
          <cell r="A876" t="str">
            <v>New business - F311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0</v>
          </cell>
          <cell r="BD876">
            <v>0</v>
          </cell>
          <cell r="BE876">
            <v>0</v>
          </cell>
          <cell r="BF876">
            <v>0</v>
          </cell>
          <cell r="BG876">
            <v>0</v>
          </cell>
          <cell r="BH876">
            <v>0</v>
          </cell>
          <cell r="BI876">
            <v>0</v>
          </cell>
          <cell r="BJ876">
            <v>0</v>
          </cell>
          <cell r="BK876">
            <v>0</v>
          </cell>
          <cell r="BL876">
            <v>0</v>
          </cell>
          <cell r="BM876">
            <v>0</v>
          </cell>
          <cell r="BN876">
            <v>0</v>
          </cell>
          <cell r="BO876">
            <v>0</v>
          </cell>
          <cell r="BP876">
            <v>0</v>
          </cell>
          <cell r="BQ876">
            <v>0</v>
          </cell>
          <cell r="BR876">
            <v>0</v>
          </cell>
          <cell r="BS876">
            <v>0</v>
          </cell>
          <cell r="BT876">
            <v>0</v>
          </cell>
          <cell r="BU876">
            <v>0</v>
          </cell>
          <cell r="BV876">
            <v>0</v>
          </cell>
          <cell r="BW876">
            <v>0</v>
          </cell>
          <cell r="BX876">
            <v>0</v>
          </cell>
          <cell r="BY876">
            <v>0</v>
          </cell>
          <cell r="BZ876">
            <v>0</v>
          </cell>
          <cell r="CA876">
            <v>0</v>
          </cell>
          <cell r="CB876">
            <v>0</v>
          </cell>
          <cell r="CC876">
            <v>0</v>
          </cell>
          <cell r="CD876">
            <v>0</v>
          </cell>
          <cell r="CE876">
            <v>0</v>
          </cell>
          <cell r="CF876">
            <v>0</v>
          </cell>
          <cell r="CG876">
            <v>0</v>
          </cell>
          <cell r="CH876">
            <v>0</v>
          </cell>
          <cell r="CI876">
            <v>0</v>
          </cell>
          <cell r="CJ876">
            <v>0</v>
          </cell>
          <cell r="CK876">
            <v>0</v>
          </cell>
          <cell r="CL876">
            <v>0</v>
          </cell>
          <cell r="CM876">
            <v>0</v>
          </cell>
          <cell r="CN876">
            <v>0</v>
          </cell>
          <cell r="CO876">
            <v>0</v>
          </cell>
          <cell r="CP876">
            <v>0</v>
          </cell>
          <cell r="CQ876">
            <v>0</v>
          </cell>
          <cell r="CR876">
            <v>0</v>
          </cell>
          <cell r="CS876">
            <v>0</v>
          </cell>
          <cell r="CT876">
            <v>0</v>
          </cell>
          <cell r="CU876">
            <v>0</v>
          </cell>
          <cell r="CV876">
            <v>0</v>
          </cell>
          <cell r="CW876">
            <v>0</v>
          </cell>
          <cell r="CX876">
            <v>0</v>
          </cell>
          <cell r="CY876">
            <v>0</v>
          </cell>
          <cell r="CZ876">
            <v>0</v>
          </cell>
          <cell r="DA876">
            <v>0</v>
          </cell>
          <cell r="DB876">
            <v>0</v>
          </cell>
          <cell r="DC876">
            <v>0</v>
          </cell>
          <cell r="DD876">
            <v>0</v>
          </cell>
          <cell r="DE876">
            <v>0</v>
          </cell>
          <cell r="DF876">
            <v>0</v>
          </cell>
          <cell r="DG876">
            <v>0</v>
          </cell>
          <cell r="DH876">
            <v>0</v>
          </cell>
          <cell r="DI876">
            <v>0</v>
          </cell>
          <cell r="DJ876">
            <v>0</v>
          </cell>
          <cell r="DK876">
            <v>0</v>
          </cell>
          <cell r="DL876">
            <v>0</v>
          </cell>
          <cell r="DM876">
            <v>0</v>
          </cell>
          <cell r="DN876">
            <v>0</v>
          </cell>
          <cell r="DO876">
            <v>0</v>
          </cell>
          <cell r="DP876">
            <v>0</v>
          </cell>
          <cell r="DQ876">
            <v>0</v>
          </cell>
          <cell r="DR876">
            <v>0</v>
          </cell>
          <cell r="DS876">
            <v>0</v>
          </cell>
          <cell r="DT876">
            <v>0</v>
          </cell>
          <cell r="DU876">
            <v>0</v>
          </cell>
          <cell r="DV876">
            <v>0</v>
          </cell>
          <cell r="DW876">
            <v>0</v>
          </cell>
          <cell r="DX876">
            <v>0</v>
          </cell>
          <cell r="DY876">
            <v>0</v>
          </cell>
          <cell r="DZ876">
            <v>0</v>
          </cell>
          <cell r="EA876">
            <v>0</v>
          </cell>
          <cell r="EB876">
            <v>0</v>
          </cell>
          <cell r="EC876">
            <v>0</v>
          </cell>
          <cell r="ED876">
            <v>0</v>
          </cell>
          <cell r="EE876">
            <v>0</v>
          </cell>
          <cell r="EF876">
            <v>0</v>
          </cell>
          <cell r="EG876">
            <v>0</v>
          </cell>
          <cell r="EH876">
            <v>0</v>
          </cell>
          <cell r="EI876">
            <v>0</v>
          </cell>
          <cell r="EJ876">
            <v>0</v>
          </cell>
          <cell r="EK876">
            <v>0</v>
          </cell>
          <cell r="EL876">
            <v>0</v>
          </cell>
          <cell r="EM876">
            <v>0</v>
          </cell>
          <cell r="EN876">
            <v>0</v>
          </cell>
          <cell r="EO876">
            <v>0</v>
          </cell>
          <cell r="EP876">
            <v>0</v>
          </cell>
          <cell r="EQ876">
            <v>0</v>
          </cell>
          <cell r="ER876">
            <v>0</v>
          </cell>
          <cell r="ES876">
            <v>0</v>
          </cell>
          <cell r="ET876">
            <v>0</v>
          </cell>
          <cell r="EU876">
            <v>0</v>
          </cell>
          <cell r="EV876">
            <v>0</v>
          </cell>
          <cell r="EW876">
            <v>0</v>
          </cell>
          <cell r="EX876">
            <v>0</v>
          </cell>
          <cell r="EY876">
            <v>0</v>
          </cell>
        </row>
        <row r="877">
          <cell r="A877" t="str">
            <v>Cancellation and lapsation (-) - F351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0</v>
          </cell>
          <cell r="BD877">
            <v>0</v>
          </cell>
          <cell r="BE877">
            <v>0</v>
          </cell>
          <cell r="BF877">
            <v>0</v>
          </cell>
          <cell r="BG877">
            <v>0</v>
          </cell>
          <cell r="BH877">
            <v>0</v>
          </cell>
          <cell r="BI877">
            <v>0</v>
          </cell>
          <cell r="BJ877">
            <v>0</v>
          </cell>
          <cell r="BK877">
            <v>0</v>
          </cell>
          <cell r="BL877">
            <v>0</v>
          </cell>
          <cell r="BM877">
            <v>0</v>
          </cell>
          <cell r="BN877">
            <v>0</v>
          </cell>
          <cell r="BO877">
            <v>0</v>
          </cell>
          <cell r="BP877">
            <v>0</v>
          </cell>
          <cell r="BQ877">
            <v>0</v>
          </cell>
          <cell r="BR877">
            <v>0</v>
          </cell>
          <cell r="BS877">
            <v>0</v>
          </cell>
          <cell r="BT877">
            <v>0</v>
          </cell>
          <cell r="BU877">
            <v>0</v>
          </cell>
          <cell r="BV877">
            <v>0</v>
          </cell>
          <cell r="BW877">
            <v>0</v>
          </cell>
          <cell r="BX877">
            <v>0</v>
          </cell>
          <cell r="BY877">
            <v>0</v>
          </cell>
          <cell r="BZ877">
            <v>0</v>
          </cell>
          <cell r="CA877">
            <v>0</v>
          </cell>
          <cell r="CB877">
            <v>0</v>
          </cell>
          <cell r="CC877">
            <v>0</v>
          </cell>
          <cell r="CD877">
            <v>0</v>
          </cell>
          <cell r="CE877">
            <v>0</v>
          </cell>
          <cell r="CF877">
            <v>0</v>
          </cell>
          <cell r="CG877">
            <v>0</v>
          </cell>
          <cell r="CH877">
            <v>0</v>
          </cell>
          <cell r="CI877">
            <v>0</v>
          </cell>
          <cell r="CJ877">
            <v>0</v>
          </cell>
          <cell r="CK877">
            <v>0</v>
          </cell>
          <cell r="CL877">
            <v>0</v>
          </cell>
          <cell r="CM877">
            <v>0</v>
          </cell>
          <cell r="CN877">
            <v>0</v>
          </cell>
          <cell r="CO877">
            <v>0</v>
          </cell>
          <cell r="CP877">
            <v>0</v>
          </cell>
          <cell r="CQ877">
            <v>0</v>
          </cell>
          <cell r="CR877">
            <v>0</v>
          </cell>
          <cell r="CS877">
            <v>0</v>
          </cell>
          <cell r="CT877">
            <v>0</v>
          </cell>
          <cell r="CU877">
            <v>0</v>
          </cell>
          <cell r="CV877">
            <v>0</v>
          </cell>
          <cell r="CW877">
            <v>0</v>
          </cell>
          <cell r="CX877">
            <v>0</v>
          </cell>
          <cell r="CY877">
            <v>0</v>
          </cell>
          <cell r="CZ877">
            <v>0</v>
          </cell>
          <cell r="DA877">
            <v>0</v>
          </cell>
          <cell r="DB877">
            <v>0</v>
          </cell>
          <cell r="DC877">
            <v>0</v>
          </cell>
          <cell r="DD877">
            <v>0</v>
          </cell>
          <cell r="DE877">
            <v>0</v>
          </cell>
          <cell r="DF877">
            <v>0</v>
          </cell>
          <cell r="DG877">
            <v>0</v>
          </cell>
          <cell r="DH877">
            <v>0</v>
          </cell>
          <cell r="DI877">
            <v>0</v>
          </cell>
          <cell r="DJ877">
            <v>0</v>
          </cell>
          <cell r="DK877">
            <v>0</v>
          </cell>
          <cell r="DL877">
            <v>0</v>
          </cell>
          <cell r="DM877">
            <v>0</v>
          </cell>
          <cell r="DN877">
            <v>0</v>
          </cell>
          <cell r="DO877">
            <v>0</v>
          </cell>
          <cell r="DP877">
            <v>0</v>
          </cell>
          <cell r="DQ877">
            <v>0</v>
          </cell>
          <cell r="DR877">
            <v>0</v>
          </cell>
          <cell r="DS877">
            <v>0</v>
          </cell>
          <cell r="DT877">
            <v>0</v>
          </cell>
          <cell r="DU877">
            <v>0</v>
          </cell>
          <cell r="DV877">
            <v>0</v>
          </cell>
          <cell r="DW877">
            <v>0</v>
          </cell>
          <cell r="DX877">
            <v>0</v>
          </cell>
          <cell r="DY877">
            <v>0</v>
          </cell>
          <cell r="DZ877">
            <v>0</v>
          </cell>
          <cell r="EA877">
            <v>0</v>
          </cell>
          <cell r="EB877">
            <v>0</v>
          </cell>
          <cell r="EC877">
            <v>0</v>
          </cell>
          <cell r="ED877">
            <v>0</v>
          </cell>
          <cell r="EE877">
            <v>0</v>
          </cell>
          <cell r="EF877">
            <v>0</v>
          </cell>
          <cell r="EG877">
            <v>0</v>
          </cell>
          <cell r="EH877">
            <v>0</v>
          </cell>
          <cell r="EI877">
            <v>0</v>
          </cell>
          <cell r="EJ877">
            <v>0</v>
          </cell>
          <cell r="EK877">
            <v>0</v>
          </cell>
          <cell r="EL877">
            <v>0</v>
          </cell>
          <cell r="EM877">
            <v>0</v>
          </cell>
          <cell r="EN877">
            <v>0</v>
          </cell>
          <cell r="EO877">
            <v>0</v>
          </cell>
          <cell r="EP877">
            <v>0</v>
          </cell>
          <cell r="EQ877">
            <v>0</v>
          </cell>
          <cell r="ER877">
            <v>0</v>
          </cell>
          <cell r="ES877">
            <v>0</v>
          </cell>
          <cell r="ET877">
            <v>0</v>
          </cell>
          <cell r="EU877">
            <v>0</v>
          </cell>
          <cell r="EV877">
            <v>0</v>
          </cell>
          <cell r="EW877">
            <v>0</v>
          </cell>
          <cell r="EX877">
            <v>0</v>
          </cell>
          <cell r="EY877">
            <v>0</v>
          </cell>
        </row>
        <row r="878">
          <cell r="A878" t="str">
            <v>Net growth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H878">
            <v>0</v>
          </cell>
          <cell r="BI878">
            <v>0</v>
          </cell>
          <cell r="BJ878">
            <v>0</v>
          </cell>
          <cell r="BK878">
            <v>0</v>
          </cell>
          <cell r="BL878">
            <v>0</v>
          </cell>
          <cell r="BM878">
            <v>0</v>
          </cell>
          <cell r="BN878">
            <v>0</v>
          </cell>
          <cell r="BO878">
            <v>0</v>
          </cell>
          <cell r="BP878">
            <v>0</v>
          </cell>
          <cell r="BQ878">
            <v>0</v>
          </cell>
          <cell r="BR878">
            <v>0</v>
          </cell>
          <cell r="BS878">
            <v>0</v>
          </cell>
          <cell r="BT878">
            <v>0</v>
          </cell>
          <cell r="BU878">
            <v>0</v>
          </cell>
          <cell r="BV878">
            <v>0</v>
          </cell>
          <cell r="BW878">
            <v>0</v>
          </cell>
          <cell r="BX878">
            <v>0</v>
          </cell>
          <cell r="BY878">
            <v>0</v>
          </cell>
          <cell r="BZ878">
            <v>0</v>
          </cell>
          <cell r="CA878">
            <v>0</v>
          </cell>
          <cell r="CB878">
            <v>0</v>
          </cell>
          <cell r="CC878">
            <v>0</v>
          </cell>
          <cell r="CD878">
            <v>0</v>
          </cell>
          <cell r="CE878">
            <v>0</v>
          </cell>
          <cell r="CF878">
            <v>0</v>
          </cell>
          <cell r="CG878">
            <v>0</v>
          </cell>
          <cell r="CH878">
            <v>0</v>
          </cell>
          <cell r="CI878">
            <v>0</v>
          </cell>
          <cell r="CJ878">
            <v>0</v>
          </cell>
          <cell r="CK878">
            <v>0</v>
          </cell>
          <cell r="CL878">
            <v>0</v>
          </cell>
          <cell r="CM878">
            <v>0</v>
          </cell>
          <cell r="CN878">
            <v>0</v>
          </cell>
          <cell r="CO878">
            <v>0</v>
          </cell>
          <cell r="CP878">
            <v>0</v>
          </cell>
          <cell r="CQ878">
            <v>0</v>
          </cell>
          <cell r="CR878">
            <v>0</v>
          </cell>
          <cell r="CS878">
            <v>0</v>
          </cell>
          <cell r="CT878">
            <v>0</v>
          </cell>
          <cell r="CU878">
            <v>0</v>
          </cell>
          <cell r="CV878">
            <v>0</v>
          </cell>
          <cell r="CW878">
            <v>0</v>
          </cell>
          <cell r="CX878">
            <v>0</v>
          </cell>
          <cell r="CY878">
            <v>0</v>
          </cell>
          <cell r="CZ878">
            <v>0</v>
          </cell>
          <cell r="DA878">
            <v>0</v>
          </cell>
          <cell r="DB878">
            <v>0</v>
          </cell>
          <cell r="DC878">
            <v>0</v>
          </cell>
          <cell r="DD878">
            <v>0</v>
          </cell>
          <cell r="DE878">
            <v>0</v>
          </cell>
          <cell r="DF878">
            <v>0</v>
          </cell>
          <cell r="DG878">
            <v>0</v>
          </cell>
          <cell r="DH878">
            <v>0</v>
          </cell>
          <cell r="DI878">
            <v>0</v>
          </cell>
          <cell r="DJ878">
            <v>0</v>
          </cell>
          <cell r="DK878">
            <v>0</v>
          </cell>
          <cell r="DL878">
            <v>0</v>
          </cell>
          <cell r="DM878">
            <v>0</v>
          </cell>
          <cell r="DN878">
            <v>0</v>
          </cell>
          <cell r="DO878">
            <v>0</v>
          </cell>
          <cell r="DP878">
            <v>0</v>
          </cell>
          <cell r="DQ878">
            <v>0</v>
          </cell>
          <cell r="DR878">
            <v>0</v>
          </cell>
          <cell r="DS878">
            <v>0</v>
          </cell>
          <cell r="DT878">
            <v>0</v>
          </cell>
          <cell r="DU878">
            <v>0</v>
          </cell>
          <cell r="DV878">
            <v>0</v>
          </cell>
          <cell r="DW878">
            <v>0</v>
          </cell>
          <cell r="DX878">
            <v>0</v>
          </cell>
          <cell r="DY878">
            <v>0</v>
          </cell>
          <cell r="DZ878">
            <v>0</v>
          </cell>
          <cell r="EA878">
            <v>0</v>
          </cell>
          <cell r="EB878">
            <v>0</v>
          </cell>
          <cell r="EC878">
            <v>0</v>
          </cell>
          <cell r="ED878">
            <v>0</v>
          </cell>
          <cell r="EE878">
            <v>0</v>
          </cell>
          <cell r="EF878">
            <v>0</v>
          </cell>
          <cell r="EG878">
            <v>0</v>
          </cell>
          <cell r="EH878">
            <v>0</v>
          </cell>
          <cell r="EI878">
            <v>0</v>
          </cell>
          <cell r="EJ878">
            <v>0</v>
          </cell>
          <cell r="EK878">
            <v>0</v>
          </cell>
          <cell r="EL878">
            <v>0</v>
          </cell>
          <cell r="EM878">
            <v>0</v>
          </cell>
          <cell r="EN878">
            <v>0</v>
          </cell>
          <cell r="EO878">
            <v>0</v>
          </cell>
          <cell r="EP878">
            <v>0</v>
          </cell>
          <cell r="EQ878">
            <v>0</v>
          </cell>
          <cell r="ER878">
            <v>0</v>
          </cell>
          <cell r="ES878">
            <v>0</v>
          </cell>
          <cell r="ET878">
            <v>0</v>
          </cell>
          <cell r="EU878">
            <v>0</v>
          </cell>
          <cell r="EV878">
            <v>0</v>
          </cell>
          <cell r="EW878">
            <v>0</v>
          </cell>
          <cell r="EX878">
            <v>0</v>
          </cell>
          <cell r="EY878">
            <v>0</v>
          </cell>
        </row>
        <row r="879">
          <cell r="A879" t="str">
            <v>Portfolio end of period - F999</v>
          </cell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0</v>
          </cell>
          <cell r="BD879">
            <v>0</v>
          </cell>
          <cell r="BE879">
            <v>0</v>
          </cell>
          <cell r="BF879">
            <v>0</v>
          </cell>
          <cell r="BG879">
            <v>0</v>
          </cell>
          <cell r="BH879">
            <v>0</v>
          </cell>
          <cell r="BI879">
            <v>0</v>
          </cell>
          <cell r="BJ879">
            <v>0</v>
          </cell>
          <cell r="BK879">
            <v>0</v>
          </cell>
          <cell r="BL879">
            <v>0</v>
          </cell>
          <cell r="BM879">
            <v>0</v>
          </cell>
          <cell r="BN879">
            <v>0</v>
          </cell>
          <cell r="BO879">
            <v>0</v>
          </cell>
          <cell r="BP879">
            <v>0</v>
          </cell>
          <cell r="BQ879">
            <v>0</v>
          </cell>
          <cell r="BR879">
            <v>0</v>
          </cell>
          <cell r="BS879">
            <v>0</v>
          </cell>
          <cell r="BT879">
            <v>0</v>
          </cell>
          <cell r="BU879">
            <v>0</v>
          </cell>
          <cell r="BV879">
            <v>0</v>
          </cell>
          <cell r="BW879">
            <v>0</v>
          </cell>
          <cell r="BX879">
            <v>0</v>
          </cell>
          <cell r="BY879">
            <v>0</v>
          </cell>
          <cell r="BZ879">
            <v>0</v>
          </cell>
          <cell r="CA879">
            <v>0</v>
          </cell>
          <cell r="CB879">
            <v>0</v>
          </cell>
          <cell r="CC879">
            <v>0</v>
          </cell>
          <cell r="CD879">
            <v>0</v>
          </cell>
          <cell r="CE879">
            <v>0</v>
          </cell>
          <cell r="CF879">
            <v>0</v>
          </cell>
          <cell r="CG879">
            <v>0</v>
          </cell>
          <cell r="CH879">
            <v>0</v>
          </cell>
          <cell r="CI879">
            <v>0</v>
          </cell>
          <cell r="CJ879">
            <v>0</v>
          </cell>
          <cell r="CK879">
            <v>0</v>
          </cell>
          <cell r="CL879">
            <v>0</v>
          </cell>
          <cell r="CM879">
            <v>0</v>
          </cell>
          <cell r="CN879">
            <v>0</v>
          </cell>
          <cell r="CO879">
            <v>0</v>
          </cell>
          <cell r="CP879">
            <v>0</v>
          </cell>
          <cell r="CQ879">
            <v>0</v>
          </cell>
          <cell r="CR879">
            <v>0</v>
          </cell>
          <cell r="CS879">
            <v>0</v>
          </cell>
          <cell r="CT879">
            <v>0</v>
          </cell>
          <cell r="CU879">
            <v>0</v>
          </cell>
          <cell r="CV879">
            <v>0</v>
          </cell>
          <cell r="CW879">
            <v>0</v>
          </cell>
          <cell r="CX879">
            <v>0</v>
          </cell>
          <cell r="CY879">
            <v>0</v>
          </cell>
          <cell r="CZ879">
            <v>0</v>
          </cell>
          <cell r="DA879">
            <v>0</v>
          </cell>
          <cell r="DB879">
            <v>0</v>
          </cell>
          <cell r="DC879">
            <v>0</v>
          </cell>
          <cell r="DD879">
            <v>0</v>
          </cell>
          <cell r="DE879">
            <v>0</v>
          </cell>
          <cell r="DF879">
            <v>0</v>
          </cell>
          <cell r="DG879">
            <v>0</v>
          </cell>
          <cell r="DH879">
            <v>0</v>
          </cell>
          <cell r="DI879">
            <v>0</v>
          </cell>
          <cell r="DJ879">
            <v>0</v>
          </cell>
          <cell r="DK879">
            <v>0</v>
          </cell>
          <cell r="DL879">
            <v>0</v>
          </cell>
          <cell r="DM879">
            <v>0</v>
          </cell>
          <cell r="DN879">
            <v>0</v>
          </cell>
          <cell r="DO879">
            <v>0</v>
          </cell>
          <cell r="DP879">
            <v>0</v>
          </cell>
          <cell r="DQ879">
            <v>0</v>
          </cell>
          <cell r="DR879">
            <v>0</v>
          </cell>
          <cell r="DS879">
            <v>0</v>
          </cell>
          <cell r="DT879">
            <v>0</v>
          </cell>
          <cell r="DU879">
            <v>0</v>
          </cell>
          <cell r="DV879">
            <v>0</v>
          </cell>
          <cell r="DW879">
            <v>0</v>
          </cell>
          <cell r="DX879">
            <v>0</v>
          </cell>
          <cell r="DY879">
            <v>0</v>
          </cell>
          <cell r="DZ879">
            <v>0</v>
          </cell>
          <cell r="EA879">
            <v>0</v>
          </cell>
          <cell r="EB879">
            <v>0</v>
          </cell>
          <cell r="EC879">
            <v>0</v>
          </cell>
          <cell r="ED879">
            <v>0</v>
          </cell>
          <cell r="EE879">
            <v>0</v>
          </cell>
          <cell r="EF879">
            <v>0</v>
          </cell>
          <cell r="EG879">
            <v>0</v>
          </cell>
          <cell r="EH879">
            <v>0</v>
          </cell>
          <cell r="EI879">
            <v>0</v>
          </cell>
          <cell r="EJ879">
            <v>0</v>
          </cell>
          <cell r="EK879">
            <v>0</v>
          </cell>
          <cell r="EL879">
            <v>0</v>
          </cell>
          <cell r="EM879">
            <v>0</v>
          </cell>
          <cell r="EN879">
            <v>0</v>
          </cell>
          <cell r="EO879">
            <v>0</v>
          </cell>
          <cell r="EP879">
            <v>0</v>
          </cell>
          <cell r="EQ879">
            <v>0</v>
          </cell>
          <cell r="ER879">
            <v>0</v>
          </cell>
          <cell r="ES879">
            <v>0</v>
          </cell>
          <cell r="ET879">
            <v>0</v>
          </cell>
          <cell r="EU879">
            <v>0</v>
          </cell>
          <cell r="EV879">
            <v>0</v>
          </cell>
          <cell r="EW879">
            <v>0</v>
          </cell>
          <cell r="EX879">
            <v>0</v>
          </cell>
          <cell r="EY879">
            <v>0</v>
          </cell>
        </row>
        <row r="881">
          <cell r="A881" t="str">
            <v>Gross premiums Non-Life - 62020157</v>
          </cell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0</v>
          </cell>
          <cell r="BD881">
            <v>0</v>
          </cell>
          <cell r="BE881">
            <v>0</v>
          </cell>
          <cell r="BF881">
            <v>0</v>
          </cell>
          <cell r="BG881">
            <v>0</v>
          </cell>
          <cell r="BH881">
            <v>0</v>
          </cell>
          <cell r="BI881">
            <v>0</v>
          </cell>
          <cell r="BJ881">
            <v>0</v>
          </cell>
          <cell r="BK881">
            <v>0</v>
          </cell>
          <cell r="BL881">
            <v>0</v>
          </cell>
          <cell r="BM881">
            <v>0</v>
          </cell>
          <cell r="BN881">
            <v>0</v>
          </cell>
          <cell r="BO881">
            <v>0</v>
          </cell>
          <cell r="BP881">
            <v>0</v>
          </cell>
          <cell r="BQ881">
            <v>0</v>
          </cell>
          <cell r="BR881">
            <v>0</v>
          </cell>
          <cell r="BS881">
            <v>0</v>
          </cell>
          <cell r="BT881">
            <v>0</v>
          </cell>
          <cell r="BU881">
            <v>0</v>
          </cell>
          <cell r="BV881">
            <v>0</v>
          </cell>
          <cell r="BW881">
            <v>0</v>
          </cell>
          <cell r="BX881">
            <v>0</v>
          </cell>
          <cell r="BY881">
            <v>0</v>
          </cell>
          <cell r="BZ881">
            <v>0</v>
          </cell>
          <cell r="CA881">
            <v>0</v>
          </cell>
          <cell r="CB881">
            <v>0</v>
          </cell>
          <cell r="CC881">
            <v>0</v>
          </cell>
          <cell r="CD881">
            <v>0</v>
          </cell>
          <cell r="CE881">
            <v>0</v>
          </cell>
          <cell r="CF881">
            <v>0</v>
          </cell>
          <cell r="CG881">
            <v>0</v>
          </cell>
          <cell r="CH881">
            <v>0</v>
          </cell>
          <cell r="CI881">
            <v>0</v>
          </cell>
          <cell r="CJ881">
            <v>0</v>
          </cell>
          <cell r="CK881">
            <v>0</v>
          </cell>
          <cell r="CL881">
            <v>0</v>
          </cell>
          <cell r="CM881">
            <v>0</v>
          </cell>
          <cell r="CN881">
            <v>0</v>
          </cell>
          <cell r="CO881">
            <v>0</v>
          </cell>
          <cell r="CP881">
            <v>0</v>
          </cell>
          <cell r="CQ881">
            <v>0</v>
          </cell>
          <cell r="CR881">
            <v>0</v>
          </cell>
          <cell r="CS881">
            <v>0</v>
          </cell>
          <cell r="CT881">
            <v>0</v>
          </cell>
          <cell r="CU881">
            <v>0</v>
          </cell>
          <cell r="CV881">
            <v>0</v>
          </cell>
          <cell r="CW881">
            <v>0</v>
          </cell>
          <cell r="CX881">
            <v>0</v>
          </cell>
          <cell r="CY881">
            <v>0</v>
          </cell>
          <cell r="CZ881">
            <v>0</v>
          </cell>
          <cell r="DA881">
            <v>0</v>
          </cell>
          <cell r="DB881">
            <v>0</v>
          </cell>
          <cell r="DC881">
            <v>0</v>
          </cell>
          <cell r="DD881">
            <v>0</v>
          </cell>
          <cell r="DE881">
            <v>0</v>
          </cell>
          <cell r="DF881">
            <v>0</v>
          </cell>
          <cell r="DG881">
            <v>0</v>
          </cell>
          <cell r="DH881">
            <v>0</v>
          </cell>
          <cell r="DI881">
            <v>0</v>
          </cell>
          <cell r="DJ881">
            <v>0</v>
          </cell>
          <cell r="DK881">
            <v>0</v>
          </cell>
          <cell r="DL881">
            <v>0</v>
          </cell>
          <cell r="DM881">
            <v>0</v>
          </cell>
          <cell r="DN881">
            <v>0</v>
          </cell>
          <cell r="DO881">
            <v>0</v>
          </cell>
          <cell r="DP881">
            <v>0</v>
          </cell>
          <cell r="DQ881">
            <v>0</v>
          </cell>
          <cell r="DR881">
            <v>0</v>
          </cell>
          <cell r="DS881">
            <v>0</v>
          </cell>
          <cell r="DT881">
            <v>0</v>
          </cell>
          <cell r="DU881">
            <v>0</v>
          </cell>
          <cell r="DV881">
            <v>0</v>
          </cell>
          <cell r="DW881">
            <v>0</v>
          </cell>
          <cell r="DX881">
            <v>0</v>
          </cell>
          <cell r="DY881">
            <v>0</v>
          </cell>
          <cell r="DZ881">
            <v>0</v>
          </cell>
          <cell r="EA881">
            <v>0</v>
          </cell>
          <cell r="EB881">
            <v>0</v>
          </cell>
          <cell r="EC881">
            <v>0</v>
          </cell>
          <cell r="ED881">
            <v>0</v>
          </cell>
          <cell r="EE881">
            <v>0</v>
          </cell>
          <cell r="EF881">
            <v>0</v>
          </cell>
          <cell r="EG881">
            <v>0</v>
          </cell>
          <cell r="EH881">
            <v>0</v>
          </cell>
          <cell r="EI881">
            <v>0</v>
          </cell>
          <cell r="EJ881">
            <v>0</v>
          </cell>
          <cell r="EK881">
            <v>0</v>
          </cell>
          <cell r="EL881">
            <v>0</v>
          </cell>
          <cell r="EM881">
            <v>0</v>
          </cell>
          <cell r="EN881">
            <v>0</v>
          </cell>
          <cell r="EO881">
            <v>0</v>
          </cell>
          <cell r="EP881">
            <v>0</v>
          </cell>
          <cell r="EQ881">
            <v>0</v>
          </cell>
          <cell r="ER881">
            <v>0</v>
          </cell>
          <cell r="ES881">
            <v>0</v>
          </cell>
          <cell r="ET881">
            <v>0</v>
          </cell>
          <cell r="EU881">
            <v>0</v>
          </cell>
          <cell r="EV881">
            <v>0</v>
          </cell>
          <cell r="EW881">
            <v>0</v>
          </cell>
          <cell r="EX881">
            <v>0</v>
          </cell>
          <cell r="EY881">
            <v>0</v>
          </cell>
        </row>
        <row r="882">
          <cell r="A882" t="str">
            <v>New business_GR - F311</v>
          </cell>
          <cell r="B882">
            <v>117239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65437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65437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65437</v>
          </cell>
          <cell r="AH882">
            <v>0</v>
          </cell>
          <cell r="AI882">
            <v>49897</v>
          </cell>
          <cell r="AJ882">
            <v>8708</v>
          </cell>
          <cell r="AK882">
            <v>3972</v>
          </cell>
          <cell r="AL882">
            <v>2508</v>
          </cell>
          <cell r="AM882">
            <v>352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0</v>
          </cell>
          <cell r="BD882">
            <v>0</v>
          </cell>
          <cell r="BE882">
            <v>0</v>
          </cell>
          <cell r="BF882">
            <v>0</v>
          </cell>
          <cell r="BG882">
            <v>0</v>
          </cell>
          <cell r="BH882">
            <v>0</v>
          </cell>
          <cell r="BI882">
            <v>0</v>
          </cell>
          <cell r="BJ882">
            <v>0</v>
          </cell>
          <cell r="BK882">
            <v>0</v>
          </cell>
          <cell r="BL882">
            <v>0</v>
          </cell>
          <cell r="BM882">
            <v>0</v>
          </cell>
          <cell r="BN882">
            <v>0</v>
          </cell>
          <cell r="BO882">
            <v>0</v>
          </cell>
          <cell r="BP882">
            <v>0</v>
          </cell>
          <cell r="BQ882">
            <v>0</v>
          </cell>
          <cell r="BR882">
            <v>0</v>
          </cell>
          <cell r="BS882">
            <v>0</v>
          </cell>
          <cell r="BT882">
            <v>0</v>
          </cell>
          <cell r="BU882">
            <v>0</v>
          </cell>
          <cell r="BV882">
            <v>0</v>
          </cell>
          <cell r="BW882">
            <v>0</v>
          </cell>
          <cell r="BX882">
            <v>0</v>
          </cell>
          <cell r="BY882">
            <v>0</v>
          </cell>
          <cell r="BZ882">
            <v>0</v>
          </cell>
          <cell r="CA882">
            <v>0</v>
          </cell>
          <cell r="CB882">
            <v>0</v>
          </cell>
          <cell r="CC882">
            <v>0</v>
          </cell>
          <cell r="CD882">
            <v>0</v>
          </cell>
          <cell r="CE882">
            <v>0</v>
          </cell>
          <cell r="CF882">
            <v>0</v>
          </cell>
          <cell r="CG882">
            <v>0</v>
          </cell>
          <cell r="CH882">
            <v>0</v>
          </cell>
          <cell r="CI882">
            <v>0</v>
          </cell>
          <cell r="CJ882">
            <v>0</v>
          </cell>
          <cell r="CK882">
            <v>0</v>
          </cell>
          <cell r="CL882">
            <v>0</v>
          </cell>
          <cell r="CM882">
            <v>0</v>
          </cell>
          <cell r="CN882">
            <v>0</v>
          </cell>
          <cell r="CO882">
            <v>0</v>
          </cell>
          <cell r="CP882">
            <v>0</v>
          </cell>
          <cell r="CQ882">
            <v>0</v>
          </cell>
          <cell r="CR882">
            <v>0</v>
          </cell>
          <cell r="CS882">
            <v>0</v>
          </cell>
          <cell r="CT882">
            <v>0</v>
          </cell>
          <cell r="CU882">
            <v>0</v>
          </cell>
          <cell r="CV882">
            <v>0</v>
          </cell>
          <cell r="CW882">
            <v>51802</v>
          </cell>
          <cell r="CX882">
            <v>0</v>
          </cell>
          <cell r="CY882">
            <v>0</v>
          </cell>
          <cell r="CZ882">
            <v>0</v>
          </cell>
          <cell r="DA882">
            <v>0</v>
          </cell>
          <cell r="DB882">
            <v>3969</v>
          </cell>
          <cell r="DC882">
            <v>0</v>
          </cell>
          <cell r="DD882">
            <v>0</v>
          </cell>
          <cell r="DE882">
            <v>0</v>
          </cell>
          <cell r="DF882">
            <v>0</v>
          </cell>
          <cell r="DG882">
            <v>60</v>
          </cell>
          <cell r="DH882">
            <v>0</v>
          </cell>
          <cell r="DI882">
            <v>657</v>
          </cell>
          <cell r="DJ882">
            <v>0</v>
          </cell>
          <cell r="DK882">
            <v>0</v>
          </cell>
          <cell r="DL882">
            <v>0</v>
          </cell>
          <cell r="DM882">
            <v>0</v>
          </cell>
          <cell r="DN882">
            <v>160</v>
          </cell>
          <cell r="DO882">
            <v>0</v>
          </cell>
          <cell r="DP882">
            <v>0</v>
          </cell>
          <cell r="DQ882">
            <v>46956</v>
          </cell>
          <cell r="DR882">
            <v>0</v>
          </cell>
          <cell r="DS882">
            <v>0</v>
          </cell>
          <cell r="DT882">
            <v>0</v>
          </cell>
          <cell r="DU882">
            <v>0</v>
          </cell>
          <cell r="DV882">
            <v>0</v>
          </cell>
          <cell r="DW882">
            <v>0</v>
          </cell>
          <cell r="DX882">
            <v>0</v>
          </cell>
          <cell r="DY882">
            <v>0</v>
          </cell>
          <cell r="DZ882">
            <v>0</v>
          </cell>
          <cell r="EA882">
            <v>0</v>
          </cell>
          <cell r="EB882">
            <v>0</v>
          </cell>
          <cell r="EC882">
            <v>0</v>
          </cell>
          <cell r="ED882">
            <v>0</v>
          </cell>
          <cell r="EE882">
            <v>0</v>
          </cell>
          <cell r="EF882">
            <v>0</v>
          </cell>
          <cell r="EG882">
            <v>0</v>
          </cell>
          <cell r="EH882">
            <v>0</v>
          </cell>
          <cell r="EI882">
            <v>0</v>
          </cell>
          <cell r="EJ882">
            <v>0</v>
          </cell>
          <cell r="EK882">
            <v>0</v>
          </cell>
          <cell r="EL882">
            <v>0</v>
          </cell>
          <cell r="EM882">
            <v>0</v>
          </cell>
          <cell r="EN882">
            <v>0</v>
          </cell>
          <cell r="EO882">
            <v>0</v>
          </cell>
          <cell r="EP882">
            <v>0</v>
          </cell>
          <cell r="EQ882">
            <v>0</v>
          </cell>
          <cell r="ER882">
            <v>0</v>
          </cell>
          <cell r="ES882">
            <v>0</v>
          </cell>
          <cell r="ET882">
            <v>0</v>
          </cell>
          <cell r="EU882">
            <v>0</v>
          </cell>
          <cell r="EV882">
            <v>0</v>
          </cell>
          <cell r="EW882">
            <v>0</v>
          </cell>
          <cell r="EX882">
            <v>0</v>
          </cell>
          <cell r="EY882">
            <v>0</v>
          </cell>
        </row>
        <row r="883">
          <cell r="A883" t="str">
            <v>Cancellation and lapsation (-)_GR - F35</v>
          </cell>
          <cell r="B883">
            <v>-78786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-78786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-78786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-78786</v>
          </cell>
          <cell r="AH883">
            <v>-15747</v>
          </cell>
          <cell r="AI883">
            <v>-50883</v>
          </cell>
          <cell r="AJ883">
            <v>-8064</v>
          </cell>
          <cell r="AK883">
            <v>-1859</v>
          </cell>
          <cell r="AL883">
            <v>-1791</v>
          </cell>
          <cell r="AM883">
            <v>-442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0</v>
          </cell>
          <cell r="BD883">
            <v>0</v>
          </cell>
          <cell r="BE883">
            <v>0</v>
          </cell>
          <cell r="BF883">
            <v>0</v>
          </cell>
          <cell r="BG883">
            <v>0</v>
          </cell>
          <cell r="BH883">
            <v>0</v>
          </cell>
          <cell r="BI883">
            <v>0</v>
          </cell>
          <cell r="BJ883">
            <v>0</v>
          </cell>
          <cell r="BK883">
            <v>0</v>
          </cell>
          <cell r="BL883">
            <v>0</v>
          </cell>
          <cell r="BM883">
            <v>0</v>
          </cell>
          <cell r="BN883">
            <v>0</v>
          </cell>
          <cell r="BO883">
            <v>0</v>
          </cell>
          <cell r="BP883">
            <v>0</v>
          </cell>
          <cell r="BQ883">
            <v>0</v>
          </cell>
          <cell r="BR883">
            <v>0</v>
          </cell>
          <cell r="BS883">
            <v>0</v>
          </cell>
          <cell r="BT883">
            <v>0</v>
          </cell>
          <cell r="BU883">
            <v>0</v>
          </cell>
          <cell r="BV883">
            <v>0</v>
          </cell>
          <cell r="BW883">
            <v>0</v>
          </cell>
          <cell r="BX883">
            <v>0</v>
          </cell>
          <cell r="BY883">
            <v>0</v>
          </cell>
          <cell r="BZ883">
            <v>0</v>
          </cell>
          <cell r="CA883">
            <v>0</v>
          </cell>
          <cell r="CB883">
            <v>0</v>
          </cell>
          <cell r="CC883">
            <v>0</v>
          </cell>
          <cell r="CD883">
            <v>0</v>
          </cell>
          <cell r="CE883">
            <v>0</v>
          </cell>
          <cell r="CF883">
            <v>0</v>
          </cell>
          <cell r="CG883">
            <v>0</v>
          </cell>
          <cell r="CH883">
            <v>0</v>
          </cell>
          <cell r="CI883">
            <v>0</v>
          </cell>
          <cell r="CJ883">
            <v>0</v>
          </cell>
          <cell r="CK883">
            <v>0</v>
          </cell>
          <cell r="CL883">
            <v>0</v>
          </cell>
          <cell r="CM883">
            <v>0</v>
          </cell>
          <cell r="CN883">
            <v>0</v>
          </cell>
          <cell r="CO883">
            <v>0</v>
          </cell>
          <cell r="CP883">
            <v>0</v>
          </cell>
          <cell r="CQ883">
            <v>0</v>
          </cell>
          <cell r="CR883">
            <v>0</v>
          </cell>
          <cell r="CS883">
            <v>0</v>
          </cell>
          <cell r="CT883">
            <v>0</v>
          </cell>
          <cell r="CU883">
            <v>0</v>
          </cell>
          <cell r="CV883">
            <v>0</v>
          </cell>
          <cell r="CW883">
            <v>0</v>
          </cell>
          <cell r="CX883">
            <v>0</v>
          </cell>
          <cell r="CY883">
            <v>0</v>
          </cell>
          <cell r="CZ883">
            <v>0</v>
          </cell>
          <cell r="DA883">
            <v>0</v>
          </cell>
          <cell r="DB883">
            <v>0</v>
          </cell>
          <cell r="DC883">
            <v>0</v>
          </cell>
          <cell r="DD883">
            <v>0</v>
          </cell>
          <cell r="DE883">
            <v>0</v>
          </cell>
          <cell r="DF883">
            <v>0</v>
          </cell>
          <cell r="DG883">
            <v>0</v>
          </cell>
          <cell r="DH883">
            <v>0</v>
          </cell>
          <cell r="DI883">
            <v>0</v>
          </cell>
          <cell r="DJ883">
            <v>0</v>
          </cell>
          <cell r="DK883">
            <v>0</v>
          </cell>
          <cell r="DL883">
            <v>0</v>
          </cell>
          <cell r="DM883">
            <v>0</v>
          </cell>
          <cell r="DN883">
            <v>0</v>
          </cell>
          <cell r="DO883">
            <v>0</v>
          </cell>
          <cell r="DP883">
            <v>0</v>
          </cell>
          <cell r="DQ883">
            <v>0</v>
          </cell>
          <cell r="DR883">
            <v>0</v>
          </cell>
          <cell r="DS883">
            <v>0</v>
          </cell>
          <cell r="DT883">
            <v>0</v>
          </cell>
          <cell r="DU883">
            <v>0</v>
          </cell>
          <cell r="DV883">
            <v>0</v>
          </cell>
          <cell r="DW883">
            <v>0</v>
          </cell>
          <cell r="DX883">
            <v>0</v>
          </cell>
          <cell r="DY883">
            <v>0</v>
          </cell>
          <cell r="DZ883">
            <v>0</v>
          </cell>
          <cell r="EA883">
            <v>0</v>
          </cell>
          <cell r="EB883">
            <v>0</v>
          </cell>
          <cell r="EC883">
            <v>0</v>
          </cell>
          <cell r="ED883">
            <v>0</v>
          </cell>
          <cell r="EE883">
            <v>0</v>
          </cell>
          <cell r="EF883">
            <v>0</v>
          </cell>
          <cell r="EG883">
            <v>0</v>
          </cell>
          <cell r="EH883">
            <v>0</v>
          </cell>
          <cell r="EI883">
            <v>0</v>
          </cell>
          <cell r="EJ883">
            <v>0</v>
          </cell>
          <cell r="EK883">
            <v>0</v>
          </cell>
          <cell r="EL883">
            <v>0</v>
          </cell>
          <cell r="EM883">
            <v>0</v>
          </cell>
          <cell r="EN883">
            <v>0</v>
          </cell>
          <cell r="EO883">
            <v>0</v>
          </cell>
          <cell r="EP883">
            <v>0</v>
          </cell>
          <cell r="EQ883">
            <v>0</v>
          </cell>
          <cell r="ER883">
            <v>0</v>
          </cell>
          <cell r="ES883">
            <v>0</v>
          </cell>
          <cell r="ET883">
            <v>0</v>
          </cell>
          <cell r="EU883">
            <v>0</v>
          </cell>
          <cell r="EV883">
            <v>0</v>
          </cell>
          <cell r="EW883">
            <v>0</v>
          </cell>
          <cell r="EX883">
            <v>0</v>
          </cell>
          <cell r="EY883">
            <v>0</v>
          </cell>
        </row>
        <row r="884">
          <cell r="A884" t="str">
            <v>Net growth</v>
          </cell>
          <cell r="B884">
            <v>54975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3046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3046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3046</v>
          </cell>
          <cell r="AH884">
            <v>648</v>
          </cell>
          <cell r="AI884">
            <v>-986</v>
          </cell>
          <cell r="AJ884">
            <v>644</v>
          </cell>
          <cell r="AK884">
            <v>2113</v>
          </cell>
          <cell r="AL884">
            <v>717</v>
          </cell>
          <cell r="AM884">
            <v>-90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0</v>
          </cell>
          <cell r="BD884">
            <v>0</v>
          </cell>
          <cell r="BE884">
            <v>0</v>
          </cell>
          <cell r="BF884">
            <v>0</v>
          </cell>
          <cell r="BG884">
            <v>0</v>
          </cell>
          <cell r="BH884">
            <v>0</v>
          </cell>
          <cell r="BI884">
            <v>0</v>
          </cell>
          <cell r="BJ884">
            <v>0</v>
          </cell>
          <cell r="BK884">
            <v>0</v>
          </cell>
          <cell r="BL884">
            <v>0</v>
          </cell>
          <cell r="BM884">
            <v>0</v>
          </cell>
          <cell r="BN884">
            <v>0</v>
          </cell>
          <cell r="BO884">
            <v>0</v>
          </cell>
          <cell r="BP884">
            <v>0</v>
          </cell>
          <cell r="BQ884">
            <v>0</v>
          </cell>
          <cell r="BR884">
            <v>0</v>
          </cell>
          <cell r="BS884">
            <v>0</v>
          </cell>
          <cell r="BT884">
            <v>0</v>
          </cell>
          <cell r="BU884">
            <v>0</v>
          </cell>
          <cell r="BV884">
            <v>0</v>
          </cell>
          <cell r="BW884">
            <v>0</v>
          </cell>
          <cell r="BX884">
            <v>0</v>
          </cell>
          <cell r="BY884">
            <v>0</v>
          </cell>
          <cell r="BZ884">
            <v>0</v>
          </cell>
          <cell r="CA884">
            <v>0</v>
          </cell>
          <cell r="CB884">
            <v>0</v>
          </cell>
          <cell r="CC884">
            <v>0</v>
          </cell>
          <cell r="CD884">
            <v>0</v>
          </cell>
          <cell r="CE884">
            <v>0</v>
          </cell>
          <cell r="CF884">
            <v>0</v>
          </cell>
          <cell r="CG884">
            <v>0</v>
          </cell>
          <cell r="CH884">
            <v>0</v>
          </cell>
          <cell r="CI884">
            <v>0</v>
          </cell>
          <cell r="CJ884">
            <v>0</v>
          </cell>
          <cell r="CK884">
            <v>0</v>
          </cell>
          <cell r="CL884">
            <v>0</v>
          </cell>
          <cell r="CM884">
            <v>0</v>
          </cell>
          <cell r="CN884">
            <v>0</v>
          </cell>
          <cell r="CO884">
            <v>0</v>
          </cell>
          <cell r="CP884">
            <v>0</v>
          </cell>
          <cell r="CQ884">
            <v>0</v>
          </cell>
          <cell r="CR884">
            <v>0</v>
          </cell>
          <cell r="CS884">
            <v>0</v>
          </cell>
          <cell r="CT884">
            <v>0</v>
          </cell>
          <cell r="CU884">
            <v>0</v>
          </cell>
          <cell r="CV884">
            <v>0</v>
          </cell>
          <cell r="CW884">
            <v>51929</v>
          </cell>
          <cell r="CX884">
            <v>0</v>
          </cell>
          <cell r="CY884">
            <v>0</v>
          </cell>
          <cell r="CZ884">
            <v>0</v>
          </cell>
          <cell r="DA884">
            <v>0</v>
          </cell>
          <cell r="DB884">
            <v>3969</v>
          </cell>
          <cell r="DC884">
            <v>0</v>
          </cell>
          <cell r="DD884">
            <v>0</v>
          </cell>
          <cell r="DE884">
            <v>127</v>
          </cell>
          <cell r="DF884">
            <v>0</v>
          </cell>
          <cell r="DG884">
            <v>60</v>
          </cell>
          <cell r="DH884">
            <v>0</v>
          </cell>
          <cell r="DI884">
            <v>657</v>
          </cell>
          <cell r="DJ884">
            <v>0</v>
          </cell>
          <cell r="DK884">
            <v>0</v>
          </cell>
          <cell r="DL884">
            <v>0</v>
          </cell>
          <cell r="DM884">
            <v>0</v>
          </cell>
          <cell r="DN884">
            <v>160</v>
          </cell>
          <cell r="DO884">
            <v>0</v>
          </cell>
          <cell r="DP884">
            <v>0</v>
          </cell>
          <cell r="DQ884">
            <v>46956</v>
          </cell>
          <cell r="DR884">
            <v>0</v>
          </cell>
          <cell r="DS884">
            <v>0</v>
          </cell>
          <cell r="DT884">
            <v>0</v>
          </cell>
          <cell r="DU884">
            <v>0</v>
          </cell>
          <cell r="DV884">
            <v>0</v>
          </cell>
          <cell r="DW884">
            <v>0</v>
          </cell>
          <cell r="DX884">
            <v>0</v>
          </cell>
          <cell r="DY884">
            <v>0</v>
          </cell>
          <cell r="DZ884">
            <v>0</v>
          </cell>
          <cell r="EA884">
            <v>0</v>
          </cell>
          <cell r="EB884">
            <v>0</v>
          </cell>
          <cell r="EC884">
            <v>0</v>
          </cell>
          <cell r="ED884">
            <v>0</v>
          </cell>
          <cell r="EE884">
            <v>0</v>
          </cell>
          <cell r="EF884">
            <v>0</v>
          </cell>
          <cell r="EG884">
            <v>0</v>
          </cell>
          <cell r="EH884">
            <v>0</v>
          </cell>
          <cell r="EI884">
            <v>0</v>
          </cell>
          <cell r="EJ884">
            <v>0</v>
          </cell>
          <cell r="EK884">
            <v>0</v>
          </cell>
          <cell r="EL884">
            <v>0</v>
          </cell>
          <cell r="EM884">
            <v>0</v>
          </cell>
          <cell r="EN884">
            <v>0</v>
          </cell>
          <cell r="EO884">
            <v>0</v>
          </cell>
          <cell r="EP884">
            <v>0</v>
          </cell>
          <cell r="EQ884">
            <v>0</v>
          </cell>
          <cell r="ER884">
            <v>0</v>
          </cell>
          <cell r="ES884">
            <v>0</v>
          </cell>
          <cell r="ET884">
            <v>0</v>
          </cell>
          <cell r="EU884">
            <v>0</v>
          </cell>
          <cell r="EV884">
            <v>0</v>
          </cell>
          <cell r="EW884">
            <v>0</v>
          </cell>
          <cell r="EX884">
            <v>0</v>
          </cell>
          <cell r="EY884">
            <v>0</v>
          </cell>
        </row>
        <row r="885">
          <cell r="A885" t="str">
            <v>TOTAL NON-LIFE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0</v>
          </cell>
          <cell r="BD885">
            <v>0</v>
          </cell>
          <cell r="BE885">
            <v>0</v>
          </cell>
          <cell r="BF885">
            <v>0</v>
          </cell>
          <cell r="BG885">
            <v>0</v>
          </cell>
          <cell r="BH885">
            <v>0</v>
          </cell>
          <cell r="BI885">
            <v>0</v>
          </cell>
          <cell r="BJ885">
            <v>0</v>
          </cell>
          <cell r="BK885">
            <v>0</v>
          </cell>
          <cell r="BL885">
            <v>0</v>
          </cell>
          <cell r="BM885">
            <v>0</v>
          </cell>
          <cell r="BN885">
            <v>0</v>
          </cell>
          <cell r="BO885">
            <v>0</v>
          </cell>
          <cell r="BP885">
            <v>0</v>
          </cell>
          <cell r="BQ885">
            <v>0</v>
          </cell>
          <cell r="BR885">
            <v>0</v>
          </cell>
          <cell r="BS885">
            <v>0</v>
          </cell>
          <cell r="BT885">
            <v>0</v>
          </cell>
          <cell r="BU885">
            <v>0</v>
          </cell>
          <cell r="BV885">
            <v>0</v>
          </cell>
          <cell r="BW885">
            <v>0</v>
          </cell>
          <cell r="BX885">
            <v>0</v>
          </cell>
          <cell r="BY885">
            <v>0</v>
          </cell>
          <cell r="BZ885">
            <v>0</v>
          </cell>
          <cell r="CA885">
            <v>0</v>
          </cell>
          <cell r="CB885">
            <v>0</v>
          </cell>
          <cell r="CC885">
            <v>0</v>
          </cell>
          <cell r="CD885">
            <v>0</v>
          </cell>
          <cell r="CE885">
            <v>0</v>
          </cell>
          <cell r="CF885">
            <v>0</v>
          </cell>
          <cell r="CG885">
            <v>0</v>
          </cell>
          <cell r="CH885">
            <v>0</v>
          </cell>
          <cell r="CI885">
            <v>0</v>
          </cell>
          <cell r="CJ885">
            <v>0</v>
          </cell>
          <cell r="CK885">
            <v>0</v>
          </cell>
          <cell r="CL885">
            <v>0</v>
          </cell>
          <cell r="CM885">
            <v>0</v>
          </cell>
          <cell r="CN885">
            <v>0</v>
          </cell>
          <cell r="CO885">
            <v>0</v>
          </cell>
          <cell r="CP885">
            <v>0</v>
          </cell>
          <cell r="CQ885">
            <v>0</v>
          </cell>
          <cell r="CR885">
            <v>0</v>
          </cell>
          <cell r="CS885">
            <v>0</v>
          </cell>
          <cell r="CT885">
            <v>0</v>
          </cell>
          <cell r="CU885">
            <v>0</v>
          </cell>
          <cell r="CV885">
            <v>0</v>
          </cell>
          <cell r="CW885">
            <v>0</v>
          </cell>
          <cell r="CX885">
            <v>0</v>
          </cell>
          <cell r="CY885">
            <v>0</v>
          </cell>
          <cell r="CZ885">
            <v>0</v>
          </cell>
          <cell r="DA885">
            <v>0</v>
          </cell>
          <cell r="DB885">
            <v>0</v>
          </cell>
          <cell r="DC885">
            <v>0</v>
          </cell>
          <cell r="DD885">
            <v>0</v>
          </cell>
          <cell r="DE885">
            <v>0</v>
          </cell>
          <cell r="DF885">
            <v>0</v>
          </cell>
          <cell r="DG885">
            <v>0</v>
          </cell>
          <cell r="DH885">
            <v>0</v>
          </cell>
          <cell r="DI885">
            <v>0</v>
          </cell>
          <cell r="DJ885">
            <v>0</v>
          </cell>
          <cell r="DK885">
            <v>0</v>
          </cell>
          <cell r="DL885">
            <v>0</v>
          </cell>
          <cell r="DM885">
            <v>0</v>
          </cell>
          <cell r="DN885">
            <v>0</v>
          </cell>
          <cell r="DO885">
            <v>0</v>
          </cell>
          <cell r="DP885">
            <v>0</v>
          </cell>
          <cell r="DQ885">
            <v>0</v>
          </cell>
          <cell r="DR885">
            <v>0</v>
          </cell>
          <cell r="DS885">
            <v>0</v>
          </cell>
          <cell r="DT885">
            <v>0</v>
          </cell>
          <cell r="DU885">
            <v>0</v>
          </cell>
          <cell r="DV885">
            <v>0</v>
          </cell>
          <cell r="DW885">
            <v>0</v>
          </cell>
          <cell r="DX885">
            <v>0</v>
          </cell>
          <cell r="DY885">
            <v>0</v>
          </cell>
          <cell r="DZ885">
            <v>0</v>
          </cell>
          <cell r="EA885">
            <v>0</v>
          </cell>
          <cell r="EB885">
            <v>0</v>
          </cell>
          <cell r="EC885">
            <v>0</v>
          </cell>
          <cell r="ED885">
            <v>0</v>
          </cell>
          <cell r="EE885">
            <v>0</v>
          </cell>
          <cell r="EF885">
            <v>0</v>
          </cell>
          <cell r="EG885">
            <v>0</v>
          </cell>
          <cell r="EH885">
            <v>0</v>
          </cell>
          <cell r="EI885">
            <v>0</v>
          </cell>
          <cell r="EJ885">
            <v>0</v>
          </cell>
          <cell r="EK885">
            <v>0</v>
          </cell>
          <cell r="EL885">
            <v>0</v>
          </cell>
          <cell r="EM885">
            <v>0</v>
          </cell>
          <cell r="EN885">
            <v>0</v>
          </cell>
          <cell r="EO885">
            <v>0</v>
          </cell>
          <cell r="EP885">
            <v>0</v>
          </cell>
          <cell r="EQ885">
            <v>0</v>
          </cell>
          <cell r="ER885">
            <v>0</v>
          </cell>
          <cell r="ES885">
            <v>0</v>
          </cell>
          <cell r="ET885">
            <v>0</v>
          </cell>
          <cell r="EU885">
            <v>0</v>
          </cell>
          <cell r="EV885">
            <v>0</v>
          </cell>
          <cell r="EW885">
            <v>0</v>
          </cell>
          <cell r="EX885">
            <v>0</v>
          </cell>
          <cell r="EY885">
            <v>0</v>
          </cell>
        </row>
        <row r="886">
          <cell r="A886" t="str">
            <v>Number of contracts Non-Life - 62020156</v>
          </cell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0</v>
          </cell>
          <cell r="BD886">
            <v>0</v>
          </cell>
          <cell r="BE886">
            <v>0</v>
          </cell>
          <cell r="BF886">
            <v>0</v>
          </cell>
          <cell r="BG886">
            <v>0</v>
          </cell>
          <cell r="BH886">
            <v>0</v>
          </cell>
          <cell r="BI886">
            <v>0</v>
          </cell>
          <cell r="BJ886">
            <v>0</v>
          </cell>
          <cell r="BK886">
            <v>0</v>
          </cell>
          <cell r="BL886">
            <v>0</v>
          </cell>
          <cell r="BM886">
            <v>0</v>
          </cell>
          <cell r="BN886">
            <v>0</v>
          </cell>
          <cell r="BO886">
            <v>0</v>
          </cell>
          <cell r="BP886">
            <v>0</v>
          </cell>
          <cell r="BQ886">
            <v>0</v>
          </cell>
          <cell r="BR886">
            <v>0</v>
          </cell>
          <cell r="BS886">
            <v>0</v>
          </cell>
          <cell r="BT886">
            <v>0</v>
          </cell>
          <cell r="BU886">
            <v>0</v>
          </cell>
          <cell r="BV886">
            <v>0</v>
          </cell>
          <cell r="BW886">
            <v>0</v>
          </cell>
          <cell r="BX886">
            <v>0</v>
          </cell>
          <cell r="BY886">
            <v>0</v>
          </cell>
          <cell r="BZ886">
            <v>0</v>
          </cell>
          <cell r="CA886">
            <v>0</v>
          </cell>
          <cell r="CB886">
            <v>0</v>
          </cell>
          <cell r="CC886">
            <v>0</v>
          </cell>
          <cell r="CD886">
            <v>0</v>
          </cell>
          <cell r="CE886">
            <v>0</v>
          </cell>
          <cell r="CF886">
            <v>0</v>
          </cell>
          <cell r="CG886">
            <v>0</v>
          </cell>
          <cell r="CH886">
            <v>0</v>
          </cell>
          <cell r="CI886">
            <v>0</v>
          </cell>
          <cell r="CJ886">
            <v>0</v>
          </cell>
          <cell r="CK886">
            <v>0</v>
          </cell>
          <cell r="CL886">
            <v>0</v>
          </cell>
          <cell r="CM886">
            <v>0</v>
          </cell>
          <cell r="CN886">
            <v>0</v>
          </cell>
          <cell r="CO886">
            <v>0</v>
          </cell>
          <cell r="CP886">
            <v>0</v>
          </cell>
          <cell r="CQ886">
            <v>0</v>
          </cell>
          <cell r="CR886">
            <v>0</v>
          </cell>
          <cell r="CS886">
            <v>0</v>
          </cell>
          <cell r="CT886">
            <v>0</v>
          </cell>
          <cell r="CU886">
            <v>0</v>
          </cell>
          <cell r="CV886">
            <v>0</v>
          </cell>
          <cell r="CW886">
            <v>0</v>
          </cell>
          <cell r="CX886">
            <v>0</v>
          </cell>
          <cell r="CY886">
            <v>0</v>
          </cell>
          <cell r="CZ886">
            <v>0</v>
          </cell>
          <cell r="DA886">
            <v>0</v>
          </cell>
          <cell r="DB886">
            <v>0</v>
          </cell>
          <cell r="DC886">
            <v>0</v>
          </cell>
          <cell r="DD886">
            <v>0</v>
          </cell>
          <cell r="DE886">
            <v>0</v>
          </cell>
          <cell r="DF886">
            <v>0</v>
          </cell>
          <cell r="DG886">
            <v>0</v>
          </cell>
          <cell r="DH886">
            <v>0</v>
          </cell>
          <cell r="DI886">
            <v>0</v>
          </cell>
          <cell r="DJ886">
            <v>0</v>
          </cell>
          <cell r="DK886">
            <v>0</v>
          </cell>
          <cell r="DL886">
            <v>0</v>
          </cell>
          <cell r="DM886">
            <v>0</v>
          </cell>
          <cell r="DN886">
            <v>0</v>
          </cell>
          <cell r="DO886">
            <v>0</v>
          </cell>
          <cell r="DP886">
            <v>0</v>
          </cell>
          <cell r="DQ886">
            <v>0</v>
          </cell>
          <cell r="DR886">
            <v>0</v>
          </cell>
          <cell r="DS886">
            <v>0</v>
          </cell>
          <cell r="DT886">
            <v>0</v>
          </cell>
          <cell r="DU886">
            <v>0</v>
          </cell>
          <cell r="DV886">
            <v>0</v>
          </cell>
          <cell r="DW886">
            <v>0</v>
          </cell>
          <cell r="DX886">
            <v>0</v>
          </cell>
          <cell r="DY886">
            <v>0</v>
          </cell>
          <cell r="DZ886">
            <v>0</v>
          </cell>
          <cell r="EA886">
            <v>0</v>
          </cell>
          <cell r="EB886">
            <v>0</v>
          </cell>
          <cell r="EC886">
            <v>0</v>
          </cell>
          <cell r="ED886">
            <v>0</v>
          </cell>
          <cell r="EE886">
            <v>0</v>
          </cell>
          <cell r="EF886">
            <v>0</v>
          </cell>
          <cell r="EG886">
            <v>0</v>
          </cell>
          <cell r="EH886">
            <v>0</v>
          </cell>
          <cell r="EI886">
            <v>0</v>
          </cell>
          <cell r="EJ886">
            <v>0</v>
          </cell>
          <cell r="EK886">
            <v>0</v>
          </cell>
          <cell r="EL886">
            <v>0</v>
          </cell>
          <cell r="EM886">
            <v>0</v>
          </cell>
          <cell r="EN886">
            <v>0</v>
          </cell>
          <cell r="EO886">
            <v>0</v>
          </cell>
          <cell r="EP886">
            <v>0</v>
          </cell>
          <cell r="EQ886">
            <v>0</v>
          </cell>
          <cell r="ER886">
            <v>0</v>
          </cell>
          <cell r="ES886">
            <v>0</v>
          </cell>
          <cell r="ET886">
            <v>0</v>
          </cell>
          <cell r="EU886">
            <v>0</v>
          </cell>
          <cell r="EV886">
            <v>0</v>
          </cell>
          <cell r="EW886">
            <v>0</v>
          </cell>
          <cell r="EX886">
            <v>0</v>
          </cell>
          <cell r="EY886">
            <v>0</v>
          </cell>
        </row>
        <row r="887">
          <cell r="A887" t="str">
            <v>Portfolio beginning of period - F000</v>
          </cell>
          <cell r="B887">
            <v>412777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0</v>
          </cell>
          <cell r="BD887">
            <v>0</v>
          </cell>
          <cell r="BE887">
            <v>0</v>
          </cell>
          <cell r="BF887">
            <v>0</v>
          </cell>
          <cell r="BG887">
            <v>0</v>
          </cell>
          <cell r="BH887">
            <v>0</v>
          </cell>
          <cell r="BI887">
            <v>0</v>
          </cell>
          <cell r="BJ887">
            <v>0</v>
          </cell>
          <cell r="BK887">
            <v>0</v>
          </cell>
          <cell r="BL887">
            <v>0</v>
          </cell>
          <cell r="BM887">
            <v>0</v>
          </cell>
          <cell r="BN887">
            <v>0</v>
          </cell>
          <cell r="BO887">
            <v>0</v>
          </cell>
          <cell r="BP887">
            <v>0</v>
          </cell>
          <cell r="BQ887">
            <v>412777</v>
          </cell>
          <cell r="BR887">
            <v>0</v>
          </cell>
          <cell r="BS887">
            <v>0</v>
          </cell>
          <cell r="BT887">
            <v>0</v>
          </cell>
          <cell r="BU887">
            <v>0</v>
          </cell>
          <cell r="BV887">
            <v>412777</v>
          </cell>
          <cell r="BW887">
            <v>15617</v>
          </cell>
          <cell r="BX887">
            <v>1136</v>
          </cell>
          <cell r="BY887">
            <v>11987</v>
          </cell>
          <cell r="BZ887">
            <v>2282</v>
          </cell>
          <cell r="CA887">
            <v>0</v>
          </cell>
          <cell r="CB887">
            <v>0</v>
          </cell>
          <cell r="CC887">
            <v>0</v>
          </cell>
          <cell r="CD887">
            <v>0</v>
          </cell>
          <cell r="CE887">
            <v>0</v>
          </cell>
          <cell r="CF887">
            <v>0</v>
          </cell>
          <cell r="CG887">
            <v>0</v>
          </cell>
          <cell r="CH887">
            <v>0</v>
          </cell>
          <cell r="CI887">
            <v>0</v>
          </cell>
          <cell r="CJ887">
            <v>0</v>
          </cell>
          <cell r="CK887">
            <v>0</v>
          </cell>
          <cell r="CL887">
            <v>212</v>
          </cell>
          <cell r="CM887">
            <v>0</v>
          </cell>
          <cell r="CN887">
            <v>0</v>
          </cell>
          <cell r="CO887">
            <v>0</v>
          </cell>
          <cell r="CP887">
            <v>0</v>
          </cell>
          <cell r="CQ887">
            <v>397160</v>
          </cell>
          <cell r="CR887">
            <v>143675</v>
          </cell>
          <cell r="CS887">
            <v>253485</v>
          </cell>
          <cell r="CT887">
            <v>0</v>
          </cell>
          <cell r="CU887">
            <v>0</v>
          </cell>
          <cell r="CV887">
            <v>0</v>
          </cell>
          <cell r="CW887">
            <v>0</v>
          </cell>
          <cell r="CX887">
            <v>0</v>
          </cell>
          <cell r="CY887">
            <v>0</v>
          </cell>
          <cell r="CZ887">
            <v>0</v>
          </cell>
          <cell r="DA887">
            <v>0</v>
          </cell>
          <cell r="DB887">
            <v>0</v>
          </cell>
          <cell r="DC887">
            <v>0</v>
          </cell>
          <cell r="DD887">
            <v>0</v>
          </cell>
          <cell r="DE887">
            <v>0</v>
          </cell>
          <cell r="DF887">
            <v>0</v>
          </cell>
          <cell r="DG887">
            <v>0</v>
          </cell>
          <cell r="DH887">
            <v>0</v>
          </cell>
          <cell r="DI887">
            <v>0</v>
          </cell>
          <cell r="DJ887">
            <v>0</v>
          </cell>
          <cell r="DK887">
            <v>0</v>
          </cell>
          <cell r="DL887">
            <v>0</v>
          </cell>
          <cell r="DM887">
            <v>0</v>
          </cell>
          <cell r="DN887">
            <v>0</v>
          </cell>
          <cell r="DO887">
            <v>0</v>
          </cell>
          <cell r="DP887">
            <v>0</v>
          </cell>
          <cell r="DQ887">
            <v>0</v>
          </cell>
          <cell r="DR887">
            <v>0</v>
          </cell>
          <cell r="DS887">
            <v>0</v>
          </cell>
          <cell r="DT887">
            <v>0</v>
          </cell>
          <cell r="DU887">
            <v>0</v>
          </cell>
          <cell r="DV887">
            <v>0</v>
          </cell>
          <cell r="DW887">
            <v>0</v>
          </cell>
          <cell r="DX887">
            <v>0</v>
          </cell>
          <cell r="DY887">
            <v>0</v>
          </cell>
          <cell r="DZ887">
            <v>0</v>
          </cell>
          <cell r="EA887">
            <v>0</v>
          </cell>
          <cell r="EB887">
            <v>0</v>
          </cell>
          <cell r="EC887">
            <v>0</v>
          </cell>
          <cell r="ED887">
            <v>0</v>
          </cell>
          <cell r="EE887">
            <v>0</v>
          </cell>
          <cell r="EF887">
            <v>0</v>
          </cell>
          <cell r="EG887">
            <v>0</v>
          </cell>
          <cell r="EH887">
            <v>0</v>
          </cell>
          <cell r="EI887">
            <v>0</v>
          </cell>
          <cell r="EJ887">
            <v>0</v>
          </cell>
          <cell r="EK887">
            <v>0</v>
          </cell>
          <cell r="EL887">
            <v>0</v>
          </cell>
          <cell r="EM887">
            <v>0</v>
          </cell>
          <cell r="EN887">
            <v>0</v>
          </cell>
          <cell r="EO887">
            <v>0</v>
          </cell>
          <cell r="EP887">
            <v>0</v>
          </cell>
          <cell r="EQ887">
            <v>0</v>
          </cell>
          <cell r="ER887">
            <v>0</v>
          </cell>
          <cell r="ES887">
            <v>0</v>
          </cell>
          <cell r="ET887">
            <v>0</v>
          </cell>
          <cell r="EU887">
            <v>0</v>
          </cell>
          <cell r="EV887">
            <v>0</v>
          </cell>
          <cell r="EW887">
            <v>0</v>
          </cell>
          <cell r="EX887">
            <v>0</v>
          </cell>
          <cell r="EY887">
            <v>0</v>
          </cell>
        </row>
        <row r="888">
          <cell r="A888" t="str">
            <v>Reorganisation - F970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0</v>
          </cell>
          <cell r="BD888">
            <v>0</v>
          </cell>
          <cell r="BE888">
            <v>0</v>
          </cell>
          <cell r="BF888">
            <v>0</v>
          </cell>
          <cell r="BG888">
            <v>0</v>
          </cell>
          <cell r="BH888">
            <v>0</v>
          </cell>
          <cell r="BI888">
            <v>0</v>
          </cell>
          <cell r="BJ888">
            <v>0</v>
          </cell>
          <cell r="BK888">
            <v>0</v>
          </cell>
          <cell r="BL888">
            <v>0</v>
          </cell>
          <cell r="BM888">
            <v>0</v>
          </cell>
          <cell r="BN888">
            <v>0</v>
          </cell>
          <cell r="BO888">
            <v>0</v>
          </cell>
          <cell r="BP888">
            <v>0</v>
          </cell>
          <cell r="BQ888">
            <v>0</v>
          </cell>
          <cell r="BR888">
            <v>0</v>
          </cell>
          <cell r="BS888">
            <v>0</v>
          </cell>
          <cell r="BT888">
            <v>0</v>
          </cell>
          <cell r="BU888">
            <v>0</v>
          </cell>
          <cell r="BV888">
            <v>0</v>
          </cell>
          <cell r="BW888">
            <v>0</v>
          </cell>
          <cell r="BX888">
            <v>0</v>
          </cell>
          <cell r="BY888">
            <v>0</v>
          </cell>
          <cell r="BZ888">
            <v>0</v>
          </cell>
          <cell r="CA888">
            <v>0</v>
          </cell>
          <cell r="CB888">
            <v>0</v>
          </cell>
          <cell r="CC888">
            <v>0</v>
          </cell>
          <cell r="CD888">
            <v>0</v>
          </cell>
          <cell r="CE888">
            <v>0</v>
          </cell>
          <cell r="CF888">
            <v>0</v>
          </cell>
          <cell r="CG888">
            <v>0</v>
          </cell>
          <cell r="CH888">
            <v>0</v>
          </cell>
          <cell r="CI888">
            <v>0</v>
          </cell>
          <cell r="CJ888">
            <v>0</v>
          </cell>
          <cell r="CK888">
            <v>0</v>
          </cell>
          <cell r="CL888">
            <v>0</v>
          </cell>
          <cell r="CM888">
            <v>0</v>
          </cell>
          <cell r="CN888">
            <v>0</v>
          </cell>
          <cell r="CO888">
            <v>0</v>
          </cell>
          <cell r="CP888">
            <v>0</v>
          </cell>
          <cell r="CQ888">
            <v>0</v>
          </cell>
          <cell r="CR888">
            <v>0</v>
          </cell>
          <cell r="CS888">
            <v>0</v>
          </cell>
          <cell r="CT888">
            <v>0</v>
          </cell>
          <cell r="CU888">
            <v>0</v>
          </cell>
          <cell r="CV888">
            <v>0</v>
          </cell>
          <cell r="CW888">
            <v>0</v>
          </cell>
          <cell r="CX888">
            <v>0</v>
          </cell>
          <cell r="CY888">
            <v>0</v>
          </cell>
          <cell r="CZ888">
            <v>0</v>
          </cell>
          <cell r="DA888">
            <v>0</v>
          </cell>
          <cell r="DB888">
            <v>0</v>
          </cell>
          <cell r="DC888">
            <v>0</v>
          </cell>
          <cell r="DD888">
            <v>0</v>
          </cell>
          <cell r="DE888">
            <v>0</v>
          </cell>
          <cell r="DF888">
            <v>0</v>
          </cell>
          <cell r="DG888">
            <v>0</v>
          </cell>
          <cell r="DH888">
            <v>0</v>
          </cell>
          <cell r="DI888">
            <v>0</v>
          </cell>
          <cell r="DJ888">
            <v>0</v>
          </cell>
          <cell r="DK888">
            <v>0</v>
          </cell>
          <cell r="DL888">
            <v>0</v>
          </cell>
          <cell r="DM888">
            <v>0</v>
          </cell>
          <cell r="DN888">
            <v>0</v>
          </cell>
          <cell r="DO888">
            <v>0</v>
          </cell>
          <cell r="DP888">
            <v>0</v>
          </cell>
          <cell r="DQ888">
            <v>0</v>
          </cell>
          <cell r="DR888">
            <v>0</v>
          </cell>
          <cell r="DS888">
            <v>0</v>
          </cell>
          <cell r="DT888">
            <v>0</v>
          </cell>
          <cell r="DU888">
            <v>0</v>
          </cell>
          <cell r="DV888">
            <v>0</v>
          </cell>
          <cell r="DW888">
            <v>0</v>
          </cell>
          <cell r="DX888">
            <v>0</v>
          </cell>
          <cell r="DY888">
            <v>0</v>
          </cell>
          <cell r="DZ888">
            <v>0</v>
          </cell>
          <cell r="EA888">
            <v>0</v>
          </cell>
          <cell r="EB888">
            <v>0</v>
          </cell>
          <cell r="EC888">
            <v>0</v>
          </cell>
          <cell r="ED888">
            <v>0</v>
          </cell>
          <cell r="EE888">
            <v>0</v>
          </cell>
          <cell r="EF888">
            <v>0</v>
          </cell>
          <cell r="EG888">
            <v>0</v>
          </cell>
          <cell r="EH888">
            <v>0</v>
          </cell>
          <cell r="EI888">
            <v>0</v>
          </cell>
          <cell r="EJ888">
            <v>0</v>
          </cell>
          <cell r="EK888">
            <v>0</v>
          </cell>
          <cell r="EL888">
            <v>0</v>
          </cell>
          <cell r="EM888">
            <v>0</v>
          </cell>
          <cell r="EN888">
            <v>0</v>
          </cell>
          <cell r="EO888">
            <v>0</v>
          </cell>
          <cell r="EP888">
            <v>0</v>
          </cell>
          <cell r="EQ888">
            <v>0</v>
          </cell>
          <cell r="ER888">
            <v>0</v>
          </cell>
          <cell r="ES888">
            <v>0</v>
          </cell>
          <cell r="ET888">
            <v>0</v>
          </cell>
          <cell r="EU888">
            <v>0</v>
          </cell>
          <cell r="EV888">
            <v>0</v>
          </cell>
          <cell r="EW888">
            <v>0</v>
          </cell>
          <cell r="EX888">
            <v>0</v>
          </cell>
          <cell r="EY888">
            <v>0</v>
          </cell>
        </row>
        <row r="889">
          <cell r="A889" t="str">
            <v>Adjusted opening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0</v>
          </cell>
          <cell r="BD889">
            <v>0</v>
          </cell>
          <cell r="BE889">
            <v>0</v>
          </cell>
          <cell r="BF889">
            <v>0</v>
          </cell>
          <cell r="BG889">
            <v>0</v>
          </cell>
          <cell r="BH889">
            <v>0</v>
          </cell>
          <cell r="BI889">
            <v>0</v>
          </cell>
          <cell r="BJ889">
            <v>0</v>
          </cell>
          <cell r="BK889">
            <v>0</v>
          </cell>
          <cell r="BL889">
            <v>0</v>
          </cell>
          <cell r="BM889">
            <v>0</v>
          </cell>
          <cell r="BN889">
            <v>0</v>
          </cell>
          <cell r="BO889">
            <v>0</v>
          </cell>
          <cell r="BP889">
            <v>0</v>
          </cell>
          <cell r="BQ889">
            <v>0</v>
          </cell>
          <cell r="BR889">
            <v>0</v>
          </cell>
          <cell r="BS889">
            <v>0</v>
          </cell>
          <cell r="BT889">
            <v>0</v>
          </cell>
          <cell r="BU889">
            <v>0</v>
          </cell>
          <cell r="BV889">
            <v>0</v>
          </cell>
          <cell r="BW889">
            <v>0</v>
          </cell>
          <cell r="BX889">
            <v>0</v>
          </cell>
          <cell r="BY889">
            <v>0</v>
          </cell>
          <cell r="BZ889">
            <v>0</v>
          </cell>
          <cell r="CA889">
            <v>0</v>
          </cell>
          <cell r="CB889">
            <v>0</v>
          </cell>
          <cell r="CC889">
            <v>0</v>
          </cell>
          <cell r="CD889">
            <v>0</v>
          </cell>
          <cell r="CE889">
            <v>0</v>
          </cell>
          <cell r="CF889">
            <v>0</v>
          </cell>
          <cell r="CG889">
            <v>0</v>
          </cell>
          <cell r="CH889">
            <v>0</v>
          </cell>
          <cell r="CI889">
            <v>0</v>
          </cell>
          <cell r="CJ889">
            <v>0</v>
          </cell>
          <cell r="CK889">
            <v>0</v>
          </cell>
          <cell r="CL889">
            <v>0</v>
          </cell>
          <cell r="CM889">
            <v>0</v>
          </cell>
          <cell r="CN889">
            <v>0</v>
          </cell>
          <cell r="CO889">
            <v>0</v>
          </cell>
          <cell r="CP889">
            <v>0</v>
          </cell>
          <cell r="CQ889">
            <v>0</v>
          </cell>
          <cell r="CR889">
            <v>0</v>
          </cell>
          <cell r="CS889">
            <v>0</v>
          </cell>
          <cell r="CT889">
            <v>0</v>
          </cell>
          <cell r="CU889">
            <v>0</v>
          </cell>
          <cell r="CV889">
            <v>0</v>
          </cell>
          <cell r="CW889">
            <v>0</v>
          </cell>
          <cell r="CX889">
            <v>0</v>
          </cell>
          <cell r="CY889">
            <v>0</v>
          </cell>
          <cell r="CZ889">
            <v>0</v>
          </cell>
          <cell r="DA889">
            <v>0</v>
          </cell>
          <cell r="DB889">
            <v>0</v>
          </cell>
          <cell r="DC889">
            <v>0</v>
          </cell>
          <cell r="DD889">
            <v>0</v>
          </cell>
          <cell r="DE889">
            <v>0</v>
          </cell>
          <cell r="DF889">
            <v>0</v>
          </cell>
          <cell r="DG889">
            <v>0</v>
          </cell>
          <cell r="DH889">
            <v>0</v>
          </cell>
          <cell r="DI889">
            <v>0</v>
          </cell>
          <cell r="DJ889">
            <v>0</v>
          </cell>
          <cell r="DK889">
            <v>0</v>
          </cell>
          <cell r="DL889">
            <v>0</v>
          </cell>
          <cell r="DM889">
            <v>0</v>
          </cell>
          <cell r="DN889">
            <v>0</v>
          </cell>
          <cell r="DO889">
            <v>0</v>
          </cell>
          <cell r="DP889">
            <v>0</v>
          </cell>
          <cell r="DQ889">
            <v>0</v>
          </cell>
          <cell r="DR889">
            <v>0</v>
          </cell>
          <cell r="DS889">
            <v>0</v>
          </cell>
          <cell r="DT889">
            <v>0</v>
          </cell>
          <cell r="DU889">
            <v>0</v>
          </cell>
          <cell r="DV889">
            <v>0</v>
          </cell>
          <cell r="DW889">
            <v>0</v>
          </cell>
          <cell r="DX889">
            <v>0</v>
          </cell>
          <cell r="DY889">
            <v>0</v>
          </cell>
          <cell r="DZ889">
            <v>0</v>
          </cell>
          <cell r="EA889">
            <v>0</v>
          </cell>
          <cell r="EB889">
            <v>0</v>
          </cell>
          <cell r="EC889">
            <v>0</v>
          </cell>
          <cell r="ED889">
            <v>0</v>
          </cell>
          <cell r="EE889">
            <v>0</v>
          </cell>
          <cell r="EF889">
            <v>0</v>
          </cell>
          <cell r="EG889">
            <v>0</v>
          </cell>
          <cell r="EH889">
            <v>0</v>
          </cell>
          <cell r="EI889">
            <v>0</v>
          </cell>
          <cell r="EJ889">
            <v>0</v>
          </cell>
          <cell r="EK889">
            <v>0</v>
          </cell>
          <cell r="EL889">
            <v>0</v>
          </cell>
          <cell r="EM889">
            <v>0</v>
          </cell>
          <cell r="EN889">
            <v>0</v>
          </cell>
          <cell r="EO889">
            <v>0</v>
          </cell>
          <cell r="EP889">
            <v>0</v>
          </cell>
          <cell r="EQ889">
            <v>0</v>
          </cell>
          <cell r="ER889">
            <v>0</v>
          </cell>
          <cell r="ES889">
            <v>0</v>
          </cell>
          <cell r="ET889">
            <v>0</v>
          </cell>
          <cell r="EU889">
            <v>0</v>
          </cell>
          <cell r="EV889">
            <v>0</v>
          </cell>
          <cell r="EW889">
            <v>0</v>
          </cell>
          <cell r="EX889">
            <v>0</v>
          </cell>
          <cell r="EY889">
            <v>0</v>
          </cell>
        </row>
        <row r="890">
          <cell r="A890" t="str">
            <v>New business - F311</v>
          </cell>
          <cell r="B890">
            <v>433061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0</v>
          </cell>
          <cell r="BD890">
            <v>0</v>
          </cell>
          <cell r="BE890">
            <v>0</v>
          </cell>
          <cell r="BF890">
            <v>0</v>
          </cell>
          <cell r="BG890">
            <v>0</v>
          </cell>
          <cell r="BH890">
            <v>0</v>
          </cell>
          <cell r="BI890">
            <v>0</v>
          </cell>
          <cell r="BJ890">
            <v>0</v>
          </cell>
          <cell r="BK890">
            <v>0</v>
          </cell>
          <cell r="BL890">
            <v>0</v>
          </cell>
          <cell r="BM890">
            <v>0</v>
          </cell>
          <cell r="BN890">
            <v>0</v>
          </cell>
          <cell r="BO890">
            <v>0</v>
          </cell>
          <cell r="BP890">
            <v>0</v>
          </cell>
          <cell r="BQ890">
            <v>433061</v>
          </cell>
          <cell r="BR890">
            <v>0</v>
          </cell>
          <cell r="BS890">
            <v>0</v>
          </cell>
          <cell r="BT890">
            <v>0</v>
          </cell>
          <cell r="BU890">
            <v>0</v>
          </cell>
          <cell r="BV890">
            <v>433061</v>
          </cell>
          <cell r="BW890">
            <v>27897</v>
          </cell>
          <cell r="BX890">
            <v>8514</v>
          </cell>
          <cell r="BY890">
            <v>13564</v>
          </cell>
          <cell r="BZ890">
            <v>4515</v>
          </cell>
          <cell r="CA890">
            <v>0</v>
          </cell>
          <cell r="CB890">
            <v>0</v>
          </cell>
          <cell r="CC890">
            <v>0</v>
          </cell>
          <cell r="CD890">
            <v>0</v>
          </cell>
          <cell r="CE890">
            <v>0</v>
          </cell>
          <cell r="CF890">
            <v>0</v>
          </cell>
          <cell r="CG890">
            <v>0</v>
          </cell>
          <cell r="CH890">
            <v>0</v>
          </cell>
          <cell r="CI890">
            <v>0</v>
          </cell>
          <cell r="CJ890">
            <v>0</v>
          </cell>
          <cell r="CK890">
            <v>0</v>
          </cell>
          <cell r="CL890">
            <v>1304</v>
          </cell>
          <cell r="CM890">
            <v>0</v>
          </cell>
          <cell r="CN890">
            <v>0</v>
          </cell>
          <cell r="CO890">
            <v>0</v>
          </cell>
          <cell r="CP890">
            <v>0</v>
          </cell>
          <cell r="CQ890">
            <v>405164</v>
          </cell>
          <cell r="CR890">
            <v>143675</v>
          </cell>
          <cell r="CS890">
            <v>261489</v>
          </cell>
          <cell r="CT890">
            <v>0</v>
          </cell>
          <cell r="CU890">
            <v>0</v>
          </cell>
          <cell r="CV890">
            <v>0</v>
          </cell>
          <cell r="CW890">
            <v>0</v>
          </cell>
          <cell r="CX890">
            <v>0</v>
          </cell>
          <cell r="CY890">
            <v>0</v>
          </cell>
          <cell r="CZ890">
            <v>0</v>
          </cell>
          <cell r="DA890">
            <v>0</v>
          </cell>
          <cell r="DB890">
            <v>0</v>
          </cell>
          <cell r="DC890">
            <v>0</v>
          </cell>
          <cell r="DD890">
            <v>0</v>
          </cell>
          <cell r="DE890">
            <v>0</v>
          </cell>
          <cell r="DF890">
            <v>0</v>
          </cell>
          <cell r="DG890">
            <v>0</v>
          </cell>
          <cell r="DH890">
            <v>0</v>
          </cell>
          <cell r="DI890">
            <v>0</v>
          </cell>
          <cell r="DJ890">
            <v>0</v>
          </cell>
          <cell r="DK890">
            <v>0</v>
          </cell>
          <cell r="DL890">
            <v>0</v>
          </cell>
          <cell r="DM890">
            <v>0</v>
          </cell>
          <cell r="DN890">
            <v>0</v>
          </cell>
          <cell r="DO890">
            <v>0</v>
          </cell>
          <cell r="DP890">
            <v>0</v>
          </cell>
          <cell r="DQ890">
            <v>0</v>
          </cell>
          <cell r="DR890">
            <v>0</v>
          </cell>
          <cell r="DS890">
            <v>0</v>
          </cell>
          <cell r="DT890">
            <v>0</v>
          </cell>
          <cell r="DU890">
            <v>0</v>
          </cell>
          <cell r="DV890">
            <v>0</v>
          </cell>
          <cell r="DW890">
            <v>0</v>
          </cell>
          <cell r="DX890">
            <v>0</v>
          </cell>
          <cell r="DY890">
            <v>0</v>
          </cell>
          <cell r="DZ890">
            <v>0</v>
          </cell>
          <cell r="EA890">
            <v>0</v>
          </cell>
          <cell r="EB890">
            <v>0</v>
          </cell>
          <cell r="EC890">
            <v>0</v>
          </cell>
          <cell r="ED890">
            <v>0</v>
          </cell>
          <cell r="EE890">
            <v>0</v>
          </cell>
          <cell r="EF890">
            <v>0</v>
          </cell>
          <cell r="EG890">
            <v>0</v>
          </cell>
          <cell r="EH890">
            <v>0</v>
          </cell>
          <cell r="EI890">
            <v>0</v>
          </cell>
          <cell r="EJ890">
            <v>0</v>
          </cell>
          <cell r="EK890">
            <v>0</v>
          </cell>
          <cell r="EL890">
            <v>0</v>
          </cell>
          <cell r="EM890">
            <v>0</v>
          </cell>
          <cell r="EN890">
            <v>0</v>
          </cell>
          <cell r="EO890">
            <v>0</v>
          </cell>
          <cell r="EP890">
            <v>0</v>
          </cell>
          <cell r="EQ890">
            <v>0</v>
          </cell>
          <cell r="ER890">
            <v>0</v>
          </cell>
          <cell r="ES890">
            <v>0</v>
          </cell>
          <cell r="ET890">
            <v>0</v>
          </cell>
          <cell r="EU890">
            <v>0</v>
          </cell>
          <cell r="EV890">
            <v>0</v>
          </cell>
          <cell r="EW890">
            <v>0</v>
          </cell>
          <cell r="EX890">
            <v>0</v>
          </cell>
          <cell r="EY890">
            <v>0</v>
          </cell>
        </row>
        <row r="891">
          <cell r="A891" t="str">
            <v>Cancellation and lapsation (-) - F351</v>
          </cell>
          <cell r="B891">
            <v>-10465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0</v>
          </cell>
          <cell r="BD891">
            <v>0</v>
          </cell>
          <cell r="BE891">
            <v>0</v>
          </cell>
          <cell r="BF891">
            <v>0</v>
          </cell>
          <cell r="BG891">
            <v>0</v>
          </cell>
          <cell r="BH891">
            <v>0</v>
          </cell>
          <cell r="BI891">
            <v>0</v>
          </cell>
          <cell r="BJ891">
            <v>0</v>
          </cell>
          <cell r="BK891">
            <v>0</v>
          </cell>
          <cell r="BL891">
            <v>0</v>
          </cell>
          <cell r="BM891">
            <v>0</v>
          </cell>
          <cell r="BN891">
            <v>0</v>
          </cell>
          <cell r="BO891">
            <v>0</v>
          </cell>
          <cell r="BP891">
            <v>0</v>
          </cell>
          <cell r="BQ891">
            <v>-10465</v>
          </cell>
          <cell r="BR891">
            <v>0</v>
          </cell>
          <cell r="BS891">
            <v>0</v>
          </cell>
          <cell r="BT891">
            <v>0</v>
          </cell>
          <cell r="BU891">
            <v>0</v>
          </cell>
          <cell r="BV891">
            <v>-10465</v>
          </cell>
          <cell r="BW891">
            <v>-10465</v>
          </cell>
          <cell r="BX891">
            <v>-7389</v>
          </cell>
          <cell r="BY891">
            <v>-70</v>
          </cell>
          <cell r="BZ891">
            <v>-2037</v>
          </cell>
          <cell r="CA891">
            <v>0</v>
          </cell>
          <cell r="CB891">
            <v>0</v>
          </cell>
          <cell r="CC891">
            <v>0</v>
          </cell>
          <cell r="CD891">
            <v>0</v>
          </cell>
          <cell r="CE891">
            <v>0</v>
          </cell>
          <cell r="CF891">
            <v>0</v>
          </cell>
          <cell r="CG891">
            <v>0</v>
          </cell>
          <cell r="CH891">
            <v>0</v>
          </cell>
          <cell r="CI891">
            <v>0</v>
          </cell>
          <cell r="CJ891">
            <v>0</v>
          </cell>
          <cell r="CK891">
            <v>0</v>
          </cell>
          <cell r="CL891">
            <v>-969</v>
          </cell>
          <cell r="CM891">
            <v>0</v>
          </cell>
          <cell r="CN891">
            <v>0</v>
          </cell>
          <cell r="CO891">
            <v>0</v>
          </cell>
          <cell r="CP891">
            <v>0</v>
          </cell>
          <cell r="CQ891">
            <v>0</v>
          </cell>
          <cell r="CR891">
            <v>0</v>
          </cell>
          <cell r="CS891">
            <v>0</v>
          </cell>
          <cell r="CT891">
            <v>0</v>
          </cell>
          <cell r="CU891">
            <v>0</v>
          </cell>
          <cell r="CV891">
            <v>0</v>
          </cell>
          <cell r="CW891">
            <v>0</v>
          </cell>
          <cell r="CX891">
            <v>0</v>
          </cell>
          <cell r="CY891">
            <v>0</v>
          </cell>
          <cell r="CZ891">
            <v>0</v>
          </cell>
          <cell r="DA891">
            <v>0</v>
          </cell>
          <cell r="DB891">
            <v>0</v>
          </cell>
          <cell r="DC891">
            <v>0</v>
          </cell>
          <cell r="DD891">
            <v>0</v>
          </cell>
          <cell r="DE891">
            <v>0</v>
          </cell>
          <cell r="DF891">
            <v>0</v>
          </cell>
          <cell r="DG891">
            <v>0</v>
          </cell>
          <cell r="DH891">
            <v>0</v>
          </cell>
          <cell r="DI891">
            <v>0</v>
          </cell>
          <cell r="DJ891">
            <v>0</v>
          </cell>
          <cell r="DK891">
            <v>0</v>
          </cell>
          <cell r="DL891">
            <v>0</v>
          </cell>
          <cell r="DM891">
            <v>0</v>
          </cell>
          <cell r="DN891">
            <v>0</v>
          </cell>
          <cell r="DO891">
            <v>0</v>
          </cell>
          <cell r="DP891">
            <v>0</v>
          </cell>
          <cell r="DQ891">
            <v>0</v>
          </cell>
          <cell r="DR891">
            <v>0</v>
          </cell>
          <cell r="DS891">
            <v>0</v>
          </cell>
          <cell r="DT891">
            <v>0</v>
          </cell>
          <cell r="DU891">
            <v>0</v>
          </cell>
          <cell r="DV891">
            <v>0</v>
          </cell>
          <cell r="DW891">
            <v>0</v>
          </cell>
          <cell r="DX891">
            <v>0</v>
          </cell>
          <cell r="DY891">
            <v>0</v>
          </cell>
          <cell r="DZ891">
            <v>0</v>
          </cell>
          <cell r="EA891">
            <v>0</v>
          </cell>
          <cell r="EB891">
            <v>0</v>
          </cell>
          <cell r="EC891">
            <v>0</v>
          </cell>
          <cell r="ED891">
            <v>0</v>
          </cell>
          <cell r="EE891">
            <v>0</v>
          </cell>
          <cell r="EF891">
            <v>0</v>
          </cell>
          <cell r="EG891">
            <v>0</v>
          </cell>
          <cell r="EH891">
            <v>0</v>
          </cell>
          <cell r="EI891">
            <v>0</v>
          </cell>
          <cell r="EJ891">
            <v>0</v>
          </cell>
          <cell r="EK891">
            <v>0</v>
          </cell>
          <cell r="EL891">
            <v>0</v>
          </cell>
          <cell r="EM891">
            <v>0</v>
          </cell>
          <cell r="EN891">
            <v>0</v>
          </cell>
          <cell r="EO891">
            <v>0</v>
          </cell>
          <cell r="EP891">
            <v>0</v>
          </cell>
          <cell r="EQ891">
            <v>0</v>
          </cell>
          <cell r="ER891">
            <v>0</v>
          </cell>
          <cell r="ES891">
            <v>0</v>
          </cell>
          <cell r="ET891">
            <v>0</v>
          </cell>
          <cell r="EU891">
            <v>0</v>
          </cell>
          <cell r="EV891">
            <v>0</v>
          </cell>
          <cell r="EW891">
            <v>0</v>
          </cell>
          <cell r="EX891">
            <v>0</v>
          </cell>
          <cell r="EY891">
            <v>0</v>
          </cell>
        </row>
        <row r="892">
          <cell r="A892" t="str">
            <v>Net growth</v>
          </cell>
          <cell r="B892">
            <v>422596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0</v>
          </cell>
          <cell r="BD892">
            <v>0</v>
          </cell>
          <cell r="BE892">
            <v>0</v>
          </cell>
          <cell r="BF892">
            <v>0</v>
          </cell>
          <cell r="BG892">
            <v>0</v>
          </cell>
          <cell r="BH892">
            <v>0</v>
          </cell>
          <cell r="BI892">
            <v>0</v>
          </cell>
          <cell r="BJ892">
            <v>0</v>
          </cell>
          <cell r="BK892">
            <v>0</v>
          </cell>
          <cell r="BL892">
            <v>0</v>
          </cell>
          <cell r="BM892">
            <v>0</v>
          </cell>
          <cell r="BN892">
            <v>0</v>
          </cell>
          <cell r="BO892">
            <v>0</v>
          </cell>
          <cell r="BP892">
            <v>0</v>
          </cell>
          <cell r="BQ892">
            <v>422596</v>
          </cell>
          <cell r="BR892">
            <v>0</v>
          </cell>
          <cell r="BS892">
            <v>0</v>
          </cell>
          <cell r="BT892">
            <v>0</v>
          </cell>
          <cell r="BU892">
            <v>0</v>
          </cell>
          <cell r="BV892">
            <v>422596</v>
          </cell>
          <cell r="BW892">
            <v>17432</v>
          </cell>
          <cell r="BX892">
            <v>1125</v>
          </cell>
          <cell r="BY892">
            <v>13494</v>
          </cell>
          <cell r="BZ892">
            <v>2478</v>
          </cell>
          <cell r="CA892">
            <v>0</v>
          </cell>
          <cell r="CB892">
            <v>0</v>
          </cell>
          <cell r="CC892">
            <v>0</v>
          </cell>
          <cell r="CD892">
            <v>0</v>
          </cell>
          <cell r="CE892">
            <v>0</v>
          </cell>
          <cell r="CF892">
            <v>0</v>
          </cell>
          <cell r="CG892">
            <v>0</v>
          </cell>
          <cell r="CH892">
            <v>0</v>
          </cell>
          <cell r="CI892">
            <v>0</v>
          </cell>
          <cell r="CJ892">
            <v>0</v>
          </cell>
          <cell r="CK892">
            <v>0</v>
          </cell>
          <cell r="CL892">
            <v>335</v>
          </cell>
          <cell r="CM892">
            <v>0</v>
          </cell>
          <cell r="CN892">
            <v>0</v>
          </cell>
          <cell r="CO892">
            <v>0</v>
          </cell>
          <cell r="CP892">
            <v>0</v>
          </cell>
          <cell r="CQ892">
            <v>405164</v>
          </cell>
          <cell r="CR892">
            <v>143675</v>
          </cell>
          <cell r="CS892">
            <v>261489</v>
          </cell>
          <cell r="CT892">
            <v>0</v>
          </cell>
          <cell r="CU892">
            <v>0</v>
          </cell>
          <cell r="CV892">
            <v>0</v>
          </cell>
          <cell r="CW892">
            <v>0</v>
          </cell>
          <cell r="CX892">
            <v>0</v>
          </cell>
          <cell r="CY892">
            <v>0</v>
          </cell>
          <cell r="CZ892">
            <v>0</v>
          </cell>
          <cell r="DA892">
            <v>0</v>
          </cell>
          <cell r="DB892">
            <v>0</v>
          </cell>
          <cell r="DC892">
            <v>0</v>
          </cell>
          <cell r="DD892">
            <v>0</v>
          </cell>
          <cell r="DE892">
            <v>0</v>
          </cell>
          <cell r="DF892">
            <v>0</v>
          </cell>
          <cell r="DG892">
            <v>0</v>
          </cell>
          <cell r="DH892">
            <v>0</v>
          </cell>
          <cell r="DI892">
            <v>0</v>
          </cell>
          <cell r="DJ892">
            <v>0</v>
          </cell>
          <cell r="DK892">
            <v>0</v>
          </cell>
          <cell r="DL892">
            <v>0</v>
          </cell>
          <cell r="DM892">
            <v>0</v>
          </cell>
          <cell r="DN892">
            <v>0</v>
          </cell>
          <cell r="DO892">
            <v>0</v>
          </cell>
          <cell r="DP892">
            <v>0</v>
          </cell>
          <cell r="DQ892">
            <v>0</v>
          </cell>
          <cell r="DR892">
            <v>0</v>
          </cell>
          <cell r="DS892">
            <v>0</v>
          </cell>
          <cell r="DT892">
            <v>0</v>
          </cell>
          <cell r="DU892">
            <v>0</v>
          </cell>
          <cell r="DV892">
            <v>0</v>
          </cell>
          <cell r="DW892">
            <v>0</v>
          </cell>
          <cell r="DX892">
            <v>0</v>
          </cell>
          <cell r="DY892">
            <v>0</v>
          </cell>
          <cell r="DZ892">
            <v>0</v>
          </cell>
          <cell r="EA892">
            <v>0</v>
          </cell>
          <cell r="EB892">
            <v>0</v>
          </cell>
          <cell r="EC892">
            <v>0</v>
          </cell>
          <cell r="ED892">
            <v>0</v>
          </cell>
          <cell r="EE892">
            <v>0</v>
          </cell>
          <cell r="EF892">
            <v>0</v>
          </cell>
          <cell r="EG892">
            <v>0</v>
          </cell>
          <cell r="EH892">
            <v>0</v>
          </cell>
          <cell r="EI892">
            <v>0</v>
          </cell>
          <cell r="EJ892">
            <v>0</v>
          </cell>
          <cell r="EK892">
            <v>0</v>
          </cell>
          <cell r="EL892">
            <v>0</v>
          </cell>
          <cell r="EM892">
            <v>0</v>
          </cell>
          <cell r="EN892">
            <v>0</v>
          </cell>
          <cell r="EO892">
            <v>0</v>
          </cell>
          <cell r="EP892">
            <v>0</v>
          </cell>
          <cell r="EQ892">
            <v>0</v>
          </cell>
          <cell r="ER892">
            <v>0</v>
          </cell>
          <cell r="ES892">
            <v>0</v>
          </cell>
          <cell r="ET892">
            <v>0</v>
          </cell>
          <cell r="EU892">
            <v>0</v>
          </cell>
          <cell r="EV892">
            <v>0</v>
          </cell>
          <cell r="EW892">
            <v>0</v>
          </cell>
          <cell r="EX892">
            <v>0</v>
          </cell>
          <cell r="EY892">
            <v>0</v>
          </cell>
        </row>
        <row r="893">
          <cell r="A893" t="str">
            <v>Portfolio end of period - F999</v>
          </cell>
          <cell r="B893">
            <v>406922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0</v>
          </cell>
          <cell r="BD893">
            <v>0</v>
          </cell>
          <cell r="BE893">
            <v>0</v>
          </cell>
          <cell r="BF893">
            <v>0</v>
          </cell>
          <cell r="BG893">
            <v>0</v>
          </cell>
          <cell r="BH893">
            <v>0</v>
          </cell>
          <cell r="BI893">
            <v>0</v>
          </cell>
          <cell r="BJ893">
            <v>0</v>
          </cell>
          <cell r="BK893">
            <v>0</v>
          </cell>
          <cell r="BL893">
            <v>0</v>
          </cell>
          <cell r="BM893">
            <v>0</v>
          </cell>
          <cell r="BN893">
            <v>0</v>
          </cell>
          <cell r="BO893">
            <v>0</v>
          </cell>
          <cell r="BP893">
            <v>0</v>
          </cell>
          <cell r="BQ893">
            <v>406922</v>
          </cell>
          <cell r="BR893">
            <v>0</v>
          </cell>
          <cell r="BS893">
            <v>0</v>
          </cell>
          <cell r="BT893">
            <v>0</v>
          </cell>
          <cell r="BU893">
            <v>0</v>
          </cell>
          <cell r="BV893">
            <v>406922</v>
          </cell>
          <cell r="BW893">
            <v>3758</v>
          </cell>
          <cell r="BX893">
            <v>1125</v>
          </cell>
          <cell r="BY893">
            <v>0</v>
          </cell>
          <cell r="BZ893">
            <v>2298</v>
          </cell>
          <cell r="CA893">
            <v>0</v>
          </cell>
          <cell r="CB893">
            <v>0</v>
          </cell>
          <cell r="CC893">
            <v>0</v>
          </cell>
          <cell r="CD893">
            <v>0</v>
          </cell>
          <cell r="CE893">
            <v>0</v>
          </cell>
          <cell r="CF893">
            <v>0</v>
          </cell>
          <cell r="CG893">
            <v>0</v>
          </cell>
          <cell r="CH893">
            <v>0</v>
          </cell>
          <cell r="CI893">
            <v>0</v>
          </cell>
          <cell r="CJ893">
            <v>0</v>
          </cell>
          <cell r="CK893">
            <v>0</v>
          </cell>
          <cell r="CL893">
            <v>335</v>
          </cell>
          <cell r="CM893">
            <v>0</v>
          </cell>
          <cell r="CN893">
            <v>0</v>
          </cell>
          <cell r="CO893">
            <v>0</v>
          </cell>
          <cell r="CP893">
            <v>0</v>
          </cell>
          <cell r="CQ893">
            <v>403164</v>
          </cell>
          <cell r="CR893">
            <v>143675</v>
          </cell>
          <cell r="CS893">
            <v>259489</v>
          </cell>
          <cell r="CT893">
            <v>0</v>
          </cell>
          <cell r="CU893">
            <v>0</v>
          </cell>
          <cell r="CV893">
            <v>0</v>
          </cell>
          <cell r="CW893">
            <v>0</v>
          </cell>
          <cell r="CX893">
            <v>0</v>
          </cell>
          <cell r="CY893">
            <v>0</v>
          </cell>
          <cell r="CZ893">
            <v>0</v>
          </cell>
          <cell r="DA893">
            <v>0</v>
          </cell>
          <cell r="DB893">
            <v>0</v>
          </cell>
          <cell r="DC893">
            <v>0</v>
          </cell>
          <cell r="DD893">
            <v>0</v>
          </cell>
          <cell r="DE893">
            <v>0</v>
          </cell>
          <cell r="DF893">
            <v>0</v>
          </cell>
          <cell r="DG893">
            <v>0</v>
          </cell>
          <cell r="DH893">
            <v>0</v>
          </cell>
          <cell r="DI893">
            <v>0</v>
          </cell>
          <cell r="DJ893">
            <v>0</v>
          </cell>
          <cell r="DK893">
            <v>0</v>
          </cell>
          <cell r="DL893">
            <v>0</v>
          </cell>
          <cell r="DM893">
            <v>0</v>
          </cell>
          <cell r="DN893">
            <v>0</v>
          </cell>
          <cell r="DO893">
            <v>0</v>
          </cell>
          <cell r="DP893">
            <v>0</v>
          </cell>
          <cell r="DQ893">
            <v>0</v>
          </cell>
          <cell r="DR893">
            <v>0</v>
          </cell>
          <cell r="DS893">
            <v>0</v>
          </cell>
          <cell r="DT893">
            <v>0</v>
          </cell>
          <cell r="DU893">
            <v>0</v>
          </cell>
          <cell r="DV893">
            <v>0</v>
          </cell>
          <cell r="DW893">
            <v>0</v>
          </cell>
          <cell r="DX893">
            <v>0</v>
          </cell>
          <cell r="DY893">
            <v>0</v>
          </cell>
          <cell r="DZ893">
            <v>0</v>
          </cell>
          <cell r="EA893">
            <v>0</v>
          </cell>
          <cell r="EB893">
            <v>0</v>
          </cell>
          <cell r="EC893">
            <v>0</v>
          </cell>
          <cell r="ED893">
            <v>0</v>
          </cell>
          <cell r="EE893">
            <v>0</v>
          </cell>
          <cell r="EF893">
            <v>0</v>
          </cell>
          <cell r="EG893">
            <v>0</v>
          </cell>
          <cell r="EH893">
            <v>0</v>
          </cell>
          <cell r="EI893">
            <v>0</v>
          </cell>
          <cell r="EJ893">
            <v>0</v>
          </cell>
          <cell r="EK893">
            <v>0</v>
          </cell>
          <cell r="EL893">
            <v>0</v>
          </cell>
          <cell r="EM893">
            <v>0</v>
          </cell>
          <cell r="EN893">
            <v>0</v>
          </cell>
          <cell r="EO893">
            <v>0</v>
          </cell>
          <cell r="EP893">
            <v>0</v>
          </cell>
          <cell r="EQ893">
            <v>0</v>
          </cell>
          <cell r="ER893">
            <v>0</v>
          </cell>
          <cell r="ES893">
            <v>0</v>
          </cell>
          <cell r="ET893">
            <v>0</v>
          </cell>
          <cell r="EU893">
            <v>0</v>
          </cell>
          <cell r="EV893">
            <v>0</v>
          </cell>
          <cell r="EW893">
            <v>0</v>
          </cell>
          <cell r="EX893">
            <v>0</v>
          </cell>
          <cell r="EY893">
            <v>0</v>
          </cell>
        </row>
        <row r="895">
          <cell r="A895" t="str">
            <v>Gross premiums Non-Life - 62020157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0</v>
          </cell>
          <cell r="BD895">
            <v>0</v>
          </cell>
          <cell r="BE895">
            <v>0</v>
          </cell>
          <cell r="BF895">
            <v>0</v>
          </cell>
          <cell r="BG895">
            <v>0</v>
          </cell>
          <cell r="BH895">
            <v>0</v>
          </cell>
          <cell r="BI895">
            <v>0</v>
          </cell>
          <cell r="BJ895">
            <v>0</v>
          </cell>
          <cell r="BK895">
            <v>0</v>
          </cell>
          <cell r="BL895">
            <v>0</v>
          </cell>
          <cell r="BM895">
            <v>0</v>
          </cell>
          <cell r="BN895">
            <v>0</v>
          </cell>
          <cell r="BO895">
            <v>0</v>
          </cell>
          <cell r="BP895">
            <v>0</v>
          </cell>
          <cell r="BQ895">
            <v>0</v>
          </cell>
          <cell r="BR895">
            <v>0</v>
          </cell>
          <cell r="BS895">
            <v>0</v>
          </cell>
          <cell r="BT895">
            <v>0</v>
          </cell>
          <cell r="BU895">
            <v>0</v>
          </cell>
          <cell r="BV895">
            <v>0</v>
          </cell>
          <cell r="BW895">
            <v>0</v>
          </cell>
          <cell r="BX895">
            <v>0</v>
          </cell>
          <cell r="BY895">
            <v>0</v>
          </cell>
          <cell r="BZ895">
            <v>0</v>
          </cell>
          <cell r="CA895">
            <v>0</v>
          </cell>
          <cell r="CB895">
            <v>0</v>
          </cell>
          <cell r="CC895">
            <v>0</v>
          </cell>
          <cell r="CD895">
            <v>0</v>
          </cell>
          <cell r="CE895">
            <v>0</v>
          </cell>
          <cell r="CF895">
            <v>0</v>
          </cell>
          <cell r="CG895">
            <v>0</v>
          </cell>
          <cell r="CH895">
            <v>0</v>
          </cell>
          <cell r="CI895">
            <v>0</v>
          </cell>
          <cell r="CJ895">
            <v>0</v>
          </cell>
          <cell r="CK895">
            <v>0</v>
          </cell>
          <cell r="CL895">
            <v>0</v>
          </cell>
          <cell r="CM895">
            <v>0</v>
          </cell>
          <cell r="CN895">
            <v>0</v>
          </cell>
          <cell r="CO895">
            <v>0</v>
          </cell>
          <cell r="CP895">
            <v>0</v>
          </cell>
          <cell r="CQ895">
            <v>0</v>
          </cell>
          <cell r="CR895">
            <v>0</v>
          </cell>
          <cell r="CS895">
            <v>0</v>
          </cell>
          <cell r="CT895">
            <v>0</v>
          </cell>
          <cell r="CU895">
            <v>0</v>
          </cell>
          <cell r="CV895">
            <v>0</v>
          </cell>
          <cell r="CW895">
            <v>0</v>
          </cell>
          <cell r="CX895">
            <v>0</v>
          </cell>
          <cell r="CY895">
            <v>0</v>
          </cell>
          <cell r="CZ895">
            <v>0</v>
          </cell>
          <cell r="DA895">
            <v>0</v>
          </cell>
          <cell r="DB895">
            <v>0</v>
          </cell>
          <cell r="DC895">
            <v>0</v>
          </cell>
          <cell r="DD895">
            <v>0</v>
          </cell>
          <cell r="DE895">
            <v>0</v>
          </cell>
          <cell r="DF895">
            <v>0</v>
          </cell>
          <cell r="DG895">
            <v>0</v>
          </cell>
          <cell r="DH895">
            <v>0</v>
          </cell>
          <cell r="DI895">
            <v>0</v>
          </cell>
          <cell r="DJ895">
            <v>0</v>
          </cell>
          <cell r="DK895">
            <v>0</v>
          </cell>
          <cell r="DL895">
            <v>0</v>
          </cell>
          <cell r="DM895">
            <v>0</v>
          </cell>
          <cell r="DN895">
            <v>0</v>
          </cell>
          <cell r="DO895">
            <v>0</v>
          </cell>
          <cell r="DP895">
            <v>0</v>
          </cell>
          <cell r="DQ895">
            <v>0</v>
          </cell>
          <cell r="DR895">
            <v>0</v>
          </cell>
          <cell r="DS895">
            <v>0</v>
          </cell>
          <cell r="DT895">
            <v>0</v>
          </cell>
          <cell r="DU895">
            <v>0</v>
          </cell>
          <cell r="DV895">
            <v>0</v>
          </cell>
          <cell r="DW895">
            <v>0</v>
          </cell>
          <cell r="DX895">
            <v>0</v>
          </cell>
          <cell r="DY895">
            <v>0</v>
          </cell>
          <cell r="DZ895">
            <v>0</v>
          </cell>
          <cell r="EA895">
            <v>0</v>
          </cell>
          <cell r="EB895">
            <v>0</v>
          </cell>
          <cell r="EC895">
            <v>0</v>
          </cell>
          <cell r="ED895">
            <v>0</v>
          </cell>
          <cell r="EE895">
            <v>0</v>
          </cell>
          <cell r="EF895">
            <v>0</v>
          </cell>
          <cell r="EG895">
            <v>0</v>
          </cell>
          <cell r="EH895">
            <v>0</v>
          </cell>
          <cell r="EI895">
            <v>0</v>
          </cell>
          <cell r="EJ895">
            <v>0</v>
          </cell>
          <cell r="EK895">
            <v>0</v>
          </cell>
          <cell r="EL895">
            <v>0</v>
          </cell>
          <cell r="EM895">
            <v>0</v>
          </cell>
          <cell r="EN895">
            <v>0</v>
          </cell>
          <cell r="EO895">
            <v>0</v>
          </cell>
          <cell r="EP895">
            <v>0</v>
          </cell>
          <cell r="EQ895">
            <v>0</v>
          </cell>
          <cell r="ER895">
            <v>0</v>
          </cell>
          <cell r="ES895">
            <v>0</v>
          </cell>
          <cell r="ET895">
            <v>0</v>
          </cell>
          <cell r="EU895">
            <v>0</v>
          </cell>
          <cell r="EV895">
            <v>0</v>
          </cell>
          <cell r="EW895">
            <v>0</v>
          </cell>
          <cell r="EX895">
            <v>0</v>
          </cell>
          <cell r="EY895">
            <v>0</v>
          </cell>
        </row>
        <row r="896">
          <cell r="A896" t="str">
            <v>New business_GR - F311</v>
          </cell>
          <cell r="B896">
            <v>493340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88135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88135</v>
          </cell>
          <cell r="Z896">
            <v>0</v>
          </cell>
          <cell r="AA896">
            <v>22698</v>
          </cell>
          <cell r="AB896">
            <v>11628</v>
          </cell>
          <cell r="AC896">
            <v>4662</v>
          </cell>
          <cell r="AD896">
            <v>288</v>
          </cell>
          <cell r="AE896">
            <v>6120</v>
          </cell>
          <cell r="AF896">
            <v>0</v>
          </cell>
          <cell r="AG896">
            <v>65437</v>
          </cell>
          <cell r="AH896">
            <v>0</v>
          </cell>
          <cell r="AI896">
            <v>49897</v>
          </cell>
          <cell r="AJ896">
            <v>8708</v>
          </cell>
          <cell r="AK896">
            <v>3972</v>
          </cell>
          <cell r="AL896">
            <v>2508</v>
          </cell>
          <cell r="AM896">
            <v>352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0</v>
          </cell>
          <cell r="BD896">
            <v>0</v>
          </cell>
          <cell r="BE896">
            <v>0</v>
          </cell>
          <cell r="BF896">
            <v>0</v>
          </cell>
          <cell r="BG896">
            <v>0</v>
          </cell>
          <cell r="BH896">
            <v>0</v>
          </cell>
          <cell r="BI896">
            <v>0</v>
          </cell>
          <cell r="BJ896">
            <v>0</v>
          </cell>
          <cell r="BK896">
            <v>0</v>
          </cell>
          <cell r="BL896">
            <v>0</v>
          </cell>
          <cell r="BM896">
            <v>0</v>
          </cell>
          <cell r="BN896">
            <v>0</v>
          </cell>
          <cell r="BO896">
            <v>0</v>
          </cell>
          <cell r="BP896">
            <v>0</v>
          </cell>
          <cell r="BQ896">
            <v>334647</v>
          </cell>
          <cell r="BR896">
            <v>0</v>
          </cell>
          <cell r="BS896">
            <v>0</v>
          </cell>
          <cell r="BT896">
            <v>0</v>
          </cell>
          <cell r="BU896">
            <v>0</v>
          </cell>
          <cell r="BV896">
            <v>334647</v>
          </cell>
          <cell r="BW896">
            <v>43643</v>
          </cell>
          <cell r="BX896">
            <v>15526</v>
          </cell>
          <cell r="BY896">
            <v>10655</v>
          </cell>
          <cell r="BZ896">
            <v>17127</v>
          </cell>
          <cell r="CA896">
            <v>0</v>
          </cell>
          <cell r="CB896">
            <v>0</v>
          </cell>
          <cell r="CC896">
            <v>0</v>
          </cell>
          <cell r="CD896">
            <v>0</v>
          </cell>
          <cell r="CE896">
            <v>0</v>
          </cell>
          <cell r="CF896">
            <v>0</v>
          </cell>
          <cell r="CG896">
            <v>0</v>
          </cell>
          <cell r="CH896">
            <v>0</v>
          </cell>
          <cell r="CI896">
            <v>0</v>
          </cell>
          <cell r="CJ896">
            <v>0</v>
          </cell>
          <cell r="CK896">
            <v>0</v>
          </cell>
          <cell r="CL896">
            <v>335</v>
          </cell>
          <cell r="CM896">
            <v>0</v>
          </cell>
          <cell r="CN896">
            <v>0</v>
          </cell>
          <cell r="CO896">
            <v>0</v>
          </cell>
          <cell r="CP896">
            <v>0</v>
          </cell>
          <cell r="CQ896">
            <v>291004</v>
          </cell>
          <cell r="CR896">
            <v>225622</v>
          </cell>
          <cell r="CS896">
            <v>65382</v>
          </cell>
          <cell r="CT896">
            <v>0</v>
          </cell>
          <cell r="CU896">
            <v>0</v>
          </cell>
          <cell r="CV896">
            <v>0</v>
          </cell>
          <cell r="CW896">
            <v>69829</v>
          </cell>
          <cell r="CX896">
            <v>0</v>
          </cell>
          <cell r="CY896">
            <v>0</v>
          </cell>
          <cell r="CZ896">
            <v>0</v>
          </cell>
          <cell r="DA896">
            <v>0</v>
          </cell>
          <cell r="DB896">
            <v>3969</v>
          </cell>
          <cell r="DC896">
            <v>0</v>
          </cell>
          <cell r="DD896">
            <v>0</v>
          </cell>
          <cell r="DE896">
            <v>0</v>
          </cell>
          <cell r="DF896">
            <v>0</v>
          </cell>
          <cell r="DG896">
            <v>60</v>
          </cell>
          <cell r="DH896">
            <v>0</v>
          </cell>
          <cell r="DI896">
            <v>657</v>
          </cell>
          <cell r="DJ896">
            <v>0</v>
          </cell>
          <cell r="DK896">
            <v>0</v>
          </cell>
          <cell r="DL896">
            <v>0</v>
          </cell>
          <cell r="DM896">
            <v>18027</v>
          </cell>
          <cell r="DN896">
            <v>160</v>
          </cell>
          <cell r="DO896">
            <v>0</v>
          </cell>
          <cell r="DP896">
            <v>0</v>
          </cell>
          <cell r="DQ896">
            <v>46956</v>
          </cell>
          <cell r="DR896">
            <v>0</v>
          </cell>
          <cell r="DS896">
            <v>0</v>
          </cell>
          <cell r="DT896">
            <v>0</v>
          </cell>
          <cell r="DU896">
            <v>0</v>
          </cell>
          <cell r="DV896">
            <v>0</v>
          </cell>
          <cell r="DW896">
            <v>0</v>
          </cell>
          <cell r="DX896">
            <v>0</v>
          </cell>
          <cell r="DY896">
            <v>0</v>
          </cell>
          <cell r="DZ896">
            <v>0</v>
          </cell>
          <cell r="EA896">
            <v>0</v>
          </cell>
          <cell r="EB896">
            <v>0</v>
          </cell>
          <cell r="EC896">
            <v>0</v>
          </cell>
          <cell r="ED896">
            <v>0</v>
          </cell>
          <cell r="EE896">
            <v>0</v>
          </cell>
          <cell r="EF896">
            <v>0</v>
          </cell>
          <cell r="EG896">
            <v>0</v>
          </cell>
          <cell r="EH896">
            <v>0</v>
          </cell>
          <cell r="EI896">
            <v>0</v>
          </cell>
          <cell r="EJ896">
            <v>0</v>
          </cell>
          <cell r="EK896">
            <v>0</v>
          </cell>
          <cell r="EL896">
            <v>0</v>
          </cell>
          <cell r="EM896">
            <v>0</v>
          </cell>
          <cell r="EN896">
            <v>729</v>
          </cell>
          <cell r="EO896">
            <v>729</v>
          </cell>
          <cell r="EP896">
            <v>0</v>
          </cell>
          <cell r="EQ896">
            <v>0</v>
          </cell>
          <cell r="ER896">
            <v>0</v>
          </cell>
          <cell r="ES896">
            <v>0</v>
          </cell>
          <cell r="ET896">
            <v>0</v>
          </cell>
          <cell r="EU896">
            <v>0</v>
          </cell>
          <cell r="EV896">
            <v>0</v>
          </cell>
          <cell r="EW896">
            <v>0</v>
          </cell>
          <cell r="EX896">
            <v>0</v>
          </cell>
          <cell r="EY896">
            <v>0</v>
          </cell>
        </row>
        <row r="897">
          <cell r="A897" t="str">
            <v>Cancellation and lapsation (-)_GR - F35</v>
          </cell>
          <cell r="B897">
            <v>-124704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-95792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-95792</v>
          </cell>
          <cell r="Z897">
            <v>0</v>
          </cell>
          <cell r="AA897">
            <v>-17006</v>
          </cell>
          <cell r="AB897">
            <v>-8493</v>
          </cell>
          <cell r="AC897">
            <v>-597</v>
          </cell>
          <cell r="AD897">
            <v>-216</v>
          </cell>
          <cell r="AE897">
            <v>-7700</v>
          </cell>
          <cell r="AF897">
            <v>0</v>
          </cell>
          <cell r="AG897">
            <v>-78786</v>
          </cell>
          <cell r="AH897">
            <v>-15747</v>
          </cell>
          <cell r="AI897">
            <v>-50883</v>
          </cell>
          <cell r="AJ897">
            <v>-8064</v>
          </cell>
          <cell r="AK897">
            <v>-1859</v>
          </cell>
          <cell r="AL897">
            <v>-1791</v>
          </cell>
          <cell r="AM897">
            <v>-442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0</v>
          </cell>
          <cell r="BD897">
            <v>0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  <cell r="BI897">
            <v>0</v>
          </cell>
          <cell r="BJ897">
            <v>0</v>
          </cell>
          <cell r="BK897">
            <v>0</v>
          </cell>
          <cell r="BL897">
            <v>0</v>
          </cell>
          <cell r="BM897">
            <v>0</v>
          </cell>
          <cell r="BN897">
            <v>0</v>
          </cell>
          <cell r="BO897">
            <v>0</v>
          </cell>
          <cell r="BP897">
            <v>0</v>
          </cell>
          <cell r="BQ897">
            <v>-25103</v>
          </cell>
          <cell r="BR897">
            <v>0</v>
          </cell>
          <cell r="BS897">
            <v>0</v>
          </cell>
          <cell r="BT897">
            <v>0</v>
          </cell>
          <cell r="BU897">
            <v>0</v>
          </cell>
          <cell r="BV897">
            <v>-25103</v>
          </cell>
          <cell r="BW897">
            <v>-25103</v>
          </cell>
          <cell r="BX897">
            <v>-14176</v>
          </cell>
          <cell r="BY897">
            <v>-1395</v>
          </cell>
          <cell r="BZ897">
            <v>-9399</v>
          </cell>
          <cell r="CA897">
            <v>0</v>
          </cell>
          <cell r="CB897">
            <v>0</v>
          </cell>
          <cell r="CC897">
            <v>0</v>
          </cell>
          <cell r="CD897">
            <v>0</v>
          </cell>
          <cell r="CE897">
            <v>0</v>
          </cell>
          <cell r="CF897">
            <v>0</v>
          </cell>
          <cell r="CG897">
            <v>0</v>
          </cell>
          <cell r="CH897">
            <v>0</v>
          </cell>
          <cell r="CI897">
            <v>0</v>
          </cell>
          <cell r="CJ897">
            <v>0</v>
          </cell>
          <cell r="CK897">
            <v>0</v>
          </cell>
          <cell r="CL897">
            <v>-133</v>
          </cell>
          <cell r="CM897">
            <v>0</v>
          </cell>
          <cell r="CN897">
            <v>0</v>
          </cell>
          <cell r="CO897">
            <v>0</v>
          </cell>
          <cell r="CP897">
            <v>0</v>
          </cell>
          <cell r="CQ897">
            <v>0</v>
          </cell>
          <cell r="CR897">
            <v>0</v>
          </cell>
          <cell r="CS897">
            <v>0</v>
          </cell>
          <cell r="CT897">
            <v>0</v>
          </cell>
          <cell r="CU897">
            <v>0</v>
          </cell>
          <cell r="CV897">
            <v>0</v>
          </cell>
          <cell r="CW897">
            <v>0</v>
          </cell>
          <cell r="CX897">
            <v>0</v>
          </cell>
          <cell r="CY897">
            <v>0</v>
          </cell>
          <cell r="CZ897">
            <v>0</v>
          </cell>
          <cell r="DA897">
            <v>0</v>
          </cell>
          <cell r="DB897">
            <v>0</v>
          </cell>
          <cell r="DC897">
            <v>0</v>
          </cell>
          <cell r="DD897">
            <v>0</v>
          </cell>
          <cell r="DE897">
            <v>0</v>
          </cell>
          <cell r="DF897">
            <v>0</v>
          </cell>
          <cell r="DG897">
            <v>0</v>
          </cell>
          <cell r="DH897">
            <v>0</v>
          </cell>
          <cell r="DI897">
            <v>0</v>
          </cell>
          <cell r="DJ897">
            <v>0</v>
          </cell>
          <cell r="DK897">
            <v>0</v>
          </cell>
          <cell r="DL897">
            <v>0</v>
          </cell>
          <cell r="DM897">
            <v>0</v>
          </cell>
          <cell r="DN897">
            <v>0</v>
          </cell>
          <cell r="DO897">
            <v>0</v>
          </cell>
          <cell r="DP897">
            <v>0</v>
          </cell>
          <cell r="DQ897">
            <v>0</v>
          </cell>
          <cell r="DR897">
            <v>0</v>
          </cell>
          <cell r="DS897">
            <v>0</v>
          </cell>
          <cell r="DT897">
            <v>0</v>
          </cell>
          <cell r="DU897">
            <v>0</v>
          </cell>
          <cell r="DV897">
            <v>0</v>
          </cell>
          <cell r="DW897">
            <v>0</v>
          </cell>
          <cell r="DX897">
            <v>0</v>
          </cell>
          <cell r="DY897">
            <v>0</v>
          </cell>
          <cell r="DZ897">
            <v>0</v>
          </cell>
          <cell r="EA897">
            <v>0</v>
          </cell>
          <cell r="EB897">
            <v>0</v>
          </cell>
          <cell r="EC897">
            <v>0</v>
          </cell>
          <cell r="ED897">
            <v>0</v>
          </cell>
          <cell r="EE897">
            <v>0</v>
          </cell>
          <cell r="EF897">
            <v>0</v>
          </cell>
          <cell r="EG897">
            <v>0</v>
          </cell>
          <cell r="EH897">
            <v>0</v>
          </cell>
          <cell r="EI897">
            <v>0</v>
          </cell>
          <cell r="EJ897">
            <v>0</v>
          </cell>
          <cell r="EK897">
            <v>0</v>
          </cell>
          <cell r="EL897">
            <v>0</v>
          </cell>
          <cell r="EM897">
            <v>0</v>
          </cell>
          <cell r="EN897">
            <v>-3809</v>
          </cell>
          <cell r="EO897">
            <v>-3809</v>
          </cell>
          <cell r="EP897">
            <v>0</v>
          </cell>
          <cell r="EQ897">
            <v>0</v>
          </cell>
          <cell r="ER897">
            <v>0</v>
          </cell>
          <cell r="ES897">
            <v>0</v>
          </cell>
          <cell r="ET897">
            <v>0</v>
          </cell>
          <cell r="EU897">
            <v>0</v>
          </cell>
          <cell r="EV897">
            <v>0</v>
          </cell>
          <cell r="EW897">
            <v>0</v>
          </cell>
          <cell r="EX897">
            <v>0</v>
          </cell>
          <cell r="EY897">
            <v>0</v>
          </cell>
        </row>
        <row r="898">
          <cell r="A898" t="str">
            <v>Net growth</v>
          </cell>
          <cell r="B898">
            <v>385158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8738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8738</v>
          </cell>
          <cell r="Z898">
            <v>0</v>
          </cell>
          <cell r="AA898">
            <v>5692</v>
          </cell>
          <cell r="AB898">
            <v>3135</v>
          </cell>
          <cell r="AC898">
            <v>4065</v>
          </cell>
          <cell r="AD898">
            <v>72</v>
          </cell>
          <cell r="AE898">
            <v>-1580</v>
          </cell>
          <cell r="AF898">
            <v>0</v>
          </cell>
          <cell r="AG898">
            <v>3046</v>
          </cell>
          <cell r="AH898">
            <v>648</v>
          </cell>
          <cell r="AI898">
            <v>-986</v>
          </cell>
          <cell r="AJ898">
            <v>644</v>
          </cell>
          <cell r="AK898">
            <v>2113</v>
          </cell>
          <cell r="AL898">
            <v>717</v>
          </cell>
          <cell r="AM898">
            <v>-90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0</v>
          </cell>
          <cell r="BD898">
            <v>0</v>
          </cell>
          <cell r="BE898">
            <v>0</v>
          </cell>
          <cell r="BF898">
            <v>0</v>
          </cell>
          <cell r="BG898">
            <v>0</v>
          </cell>
          <cell r="BH898">
            <v>0</v>
          </cell>
          <cell r="BI898">
            <v>0</v>
          </cell>
          <cell r="BJ898">
            <v>0</v>
          </cell>
          <cell r="BK898">
            <v>0</v>
          </cell>
          <cell r="BL898">
            <v>0</v>
          </cell>
          <cell r="BM898">
            <v>0</v>
          </cell>
          <cell r="BN898">
            <v>0</v>
          </cell>
          <cell r="BO898">
            <v>0</v>
          </cell>
          <cell r="BP898">
            <v>0</v>
          </cell>
          <cell r="BQ898">
            <v>309544</v>
          </cell>
          <cell r="BR898">
            <v>0</v>
          </cell>
          <cell r="BS898">
            <v>0</v>
          </cell>
          <cell r="BT898">
            <v>0</v>
          </cell>
          <cell r="BU898">
            <v>0</v>
          </cell>
          <cell r="BV898">
            <v>309544</v>
          </cell>
          <cell r="BW898">
            <v>18540</v>
          </cell>
          <cell r="BX898">
            <v>1350</v>
          </cell>
          <cell r="BY898">
            <v>9260</v>
          </cell>
          <cell r="BZ898">
            <v>7728</v>
          </cell>
          <cell r="CA898">
            <v>0</v>
          </cell>
          <cell r="CB898">
            <v>0</v>
          </cell>
          <cell r="CC898">
            <v>0</v>
          </cell>
          <cell r="CD898">
            <v>0</v>
          </cell>
          <cell r="CE898">
            <v>0</v>
          </cell>
          <cell r="CF898">
            <v>0</v>
          </cell>
          <cell r="CG898">
            <v>0</v>
          </cell>
          <cell r="CH898">
            <v>0</v>
          </cell>
          <cell r="CI898">
            <v>0</v>
          </cell>
          <cell r="CJ898">
            <v>0</v>
          </cell>
          <cell r="CK898">
            <v>0</v>
          </cell>
          <cell r="CL898">
            <v>202</v>
          </cell>
          <cell r="CM898">
            <v>0</v>
          </cell>
          <cell r="CN898">
            <v>0</v>
          </cell>
          <cell r="CO898">
            <v>0</v>
          </cell>
          <cell r="CP898">
            <v>0</v>
          </cell>
          <cell r="CQ898">
            <v>291004</v>
          </cell>
          <cell r="CR898">
            <v>225622</v>
          </cell>
          <cell r="CS898">
            <v>65382</v>
          </cell>
          <cell r="CT898">
            <v>0</v>
          </cell>
          <cell r="CU898">
            <v>0</v>
          </cell>
          <cell r="CV898">
            <v>0</v>
          </cell>
          <cell r="CW898">
            <v>69956</v>
          </cell>
          <cell r="CX898">
            <v>0</v>
          </cell>
          <cell r="CY898">
            <v>0</v>
          </cell>
          <cell r="CZ898">
            <v>0</v>
          </cell>
          <cell r="DA898">
            <v>0</v>
          </cell>
          <cell r="DB898">
            <v>3969</v>
          </cell>
          <cell r="DC898">
            <v>0</v>
          </cell>
          <cell r="DD898">
            <v>0</v>
          </cell>
          <cell r="DE898">
            <v>127</v>
          </cell>
          <cell r="DF898">
            <v>0</v>
          </cell>
          <cell r="DG898">
            <v>60</v>
          </cell>
          <cell r="DH898">
            <v>0</v>
          </cell>
          <cell r="DI898">
            <v>657</v>
          </cell>
          <cell r="DJ898">
            <v>0</v>
          </cell>
          <cell r="DK898">
            <v>0</v>
          </cell>
          <cell r="DL898">
            <v>0</v>
          </cell>
          <cell r="DM898">
            <v>18027</v>
          </cell>
          <cell r="DN898">
            <v>160</v>
          </cell>
          <cell r="DO898">
            <v>0</v>
          </cell>
          <cell r="DP898">
            <v>0</v>
          </cell>
          <cell r="DQ898">
            <v>46956</v>
          </cell>
          <cell r="DR898">
            <v>0</v>
          </cell>
          <cell r="DS898">
            <v>0</v>
          </cell>
          <cell r="DT898">
            <v>0</v>
          </cell>
          <cell r="DU898">
            <v>0</v>
          </cell>
          <cell r="DV898">
            <v>0</v>
          </cell>
          <cell r="DW898">
            <v>0</v>
          </cell>
          <cell r="DX898">
            <v>0</v>
          </cell>
          <cell r="DY898">
            <v>0</v>
          </cell>
          <cell r="DZ898">
            <v>0</v>
          </cell>
          <cell r="EA898">
            <v>0</v>
          </cell>
          <cell r="EB898">
            <v>0</v>
          </cell>
          <cell r="EC898">
            <v>0</v>
          </cell>
          <cell r="ED898">
            <v>0</v>
          </cell>
          <cell r="EE898">
            <v>0</v>
          </cell>
          <cell r="EF898">
            <v>0</v>
          </cell>
          <cell r="EG898">
            <v>0</v>
          </cell>
          <cell r="EH898">
            <v>0</v>
          </cell>
          <cell r="EI898">
            <v>0</v>
          </cell>
          <cell r="EJ898">
            <v>0</v>
          </cell>
          <cell r="EK898">
            <v>0</v>
          </cell>
          <cell r="EL898">
            <v>0</v>
          </cell>
          <cell r="EM898">
            <v>0</v>
          </cell>
          <cell r="EN898">
            <v>-3080</v>
          </cell>
          <cell r="EO898">
            <v>-3080</v>
          </cell>
          <cell r="EP898">
            <v>0</v>
          </cell>
          <cell r="EQ898">
            <v>0</v>
          </cell>
          <cell r="ER898">
            <v>0</v>
          </cell>
          <cell r="ES898">
            <v>0</v>
          </cell>
          <cell r="ET898">
            <v>0</v>
          </cell>
          <cell r="EU898">
            <v>0</v>
          </cell>
          <cell r="EV898">
            <v>0</v>
          </cell>
          <cell r="EW898">
            <v>0</v>
          </cell>
          <cell r="EX898">
            <v>0</v>
          </cell>
          <cell r="EY898">
            <v>0</v>
          </cell>
        </row>
      </sheetData>
      <sheetData sheetId="4"/>
      <sheetData sheetId="5"/>
      <sheetData sheetId="6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 OP"/>
      <sheetName val="1_Uren"/>
      <sheetName val="2_IST"/>
      <sheetName val="2_DirKst"/>
      <sheetName val="3_Prod"/>
      <sheetName val="4_Input"/>
      <sheetName val="4_Overig"/>
      <sheetName val="Klant"/>
      <sheetName val="Resultaat"/>
      <sheetName val="CMS"/>
      <sheetName val="FMR"/>
      <sheetName val="Budget"/>
      <sheetName val="Klantcodes"/>
      <sheetName val="Afspraken"/>
      <sheetName val="Kentallen"/>
    </sheetNames>
    <sheetDataSet>
      <sheetData sheetId="0" refreshError="1">
        <row r="3">
          <cell r="D3">
            <v>12</v>
          </cell>
        </row>
        <row r="5">
          <cell r="M5">
            <v>1</v>
          </cell>
          <cell r="N5" t="str">
            <v>Januari</v>
          </cell>
        </row>
        <row r="6">
          <cell r="M6">
            <v>2</v>
          </cell>
          <cell r="N6" t="str">
            <v>Februari</v>
          </cell>
        </row>
        <row r="7">
          <cell r="M7">
            <v>3</v>
          </cell>
          <cell r="N7" t="str">
            <v>Maart</v>
          </cell>
        </row>
        <row r="8">
          <cell r="M8">
            <v>4</v>
          </cell>
          <cell r="N8" t="str">
            <v>April</v>
          </cell>
        </row>
        <row r="9">
          <cell r="M9">
            <v>5</v>
          </cell>
          <cell r="N9" t="str">
            <v>Mei</v>
          </cell>
        </row>
        <row r="10">
          <cell r="M10">
            <v>6</v>
          </cell>
          <cell r="N10" t="str">
            <v>Juni</v>
          </cell>
        </row>
        <row r="11">
          <cell r="M11">
            <v>7</v>
          </cell>
          <cell r="N11" t="str">
            <v>Juli</v>
          </cell>
        </row>
        <row r="12">
          <cell r="M12">
            <v>8</v>
          </cell>
          <cell r="N12" t="str">
            <v>Augustus</v>
          </cell>
        </row>
        <row r="13">
          <cell r="M13">
            <v>9</v>
          </cell>
          <cell r="N13" t="str">
            <v>September</v>
          </cell>
        </row>
        <row r="14">
          <cell r="M14">
            <v>10</v>
          </cell>
          <cell r="N14" t="str">
            <v>Oktober</v>
          </cell>
        </row>
        <row r="15">
          <cell r="M15">
            <v>11</v>
          </cell>
          <cell r="N15" t="str">
            <v>November</v>
          </cell>
        </row>
        <row r="16">
          <cell r="M16">
            <v>12</v>
          </cell>
          <cell r="N16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 Mngt"/>
      <sheetName val="Hand"/>
      <sheetName val="Draai"/>
      <sheetName val="qryBasisFactuur"/>
      <sheetName val="Afspraken"/>
      <sheetName val="OOP"/>
      <sheetName val="P&amp;T"/>
      <sheetName val="Klant"/>
      <sheetName val="Uitnutting"/>
      <sheetName val="Budget"/>
      <sheetName val="Kentallen"/>
      <sheetName val="Bud Q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D3">
            <v>12</v>
          </cell>
        </row>
        <row r="18">
          <cell r="H18">
            <v>0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 Mngt"/>
      <sheetName val="Hand"/>
      <sheetName val="Draai"/>
      <sheetName val="qryBasisFactuur"/>
      <sheetName val="Afspraken"/>
      <sheetName val="OOP"/>
      <sheetName val="P&amp;T"/>
      <sheetName val="Klant"/>
      <sheetName val="Uitnutting"/>
      <sheetName val="Budget"/>
      <sheetName val="Kentall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24">
          <cell r="H24">
            <v>-311993.49819127697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Diagram"/>
      <sheetName val="Cntrl"/>
      <sheetName val="St_060L"/>
      <sheetName val="St_110L"/>
      <sheetName val="St_115L"/>
      <sheetName val="Organ_Recap"/>
      <sheetName val="Nom_org"/>
      <sheetName val="UL_org"/>
      <sheetName val="VW_Recap"/>
      <sheetName val="VW_Nom"/>
      <sheetName val="VW_UL"/>
      <sheetName val="VW_Nom_corr"/>
      <sheetName val="VW_UL_corr"/>
      <sheetName val="Correcties_totaal"/>
      <sheetName val="Nom_Corr_Invoer"/>
      <sheetName val="UL_Corr_Invoer"/>
      <sheetName val="Bepaling ontbrekende posten V&amp;W"/>
    </sheetNames>
    <sheetDataSet>
      <sheetData sheetId="0" refreshError="1"/>
      <sheetData sheetId="1" refreshError="1"/>
      <sheetData sheetId="2" refreshError="1">
        <row r="6">
          <cell r="D6">
            <v>0.21000002138316601</v>
          </cell>
          <cell r="E6">
            <v>0</v>
          </cell>
        </row>
        <row r="7">
          <cell r="D7">
            <v>2.08616256713867E-7</v>
          </cell>
          <cell r="E7">
            <v>1.8626451492309599E-9</v>
          </cell>
        </row>
        <row r="8">
          <cell r="D8">
            <v>0.33232501428574301</v>
          </cell>
          <cell r="E8">
            <v>5.5879354476928703E-9</v>
          </cell>
        </row>
        <row r="9">
          <cell r="D9">
            <v>3.7252902984619099E-9</v>
          </cell>
          <cell r="E9">
            <v>1.8626451492309599E-9</v>
          </cell>
          <cell r="I9">
            <v>7.4505805969238298E-9</v>
          </cell>
          <cell r="J9">
            <v>3.7252902984619099E-9</v>
          </cell>
          <cell r="K9">
            <v>141974.52000002601</v>
          </cell>
          <cell r="L9">
            <v>0</v>
          </cell>
        </row>
        <row r="10">
          <cell r="D10">
            <v>0.54232524707913399</v>
          </cell>
          <cell r="E10">
            <v>2.7939677238464401E-9</v>
          </cell>
          <cell r="I10">
            <v>3.7252902984619099E-9</v>
          </cell>
          <cell r="J10">
            <v>3.7252902984619099E-9</v>
          </cell>
          <cell r="K10">
            <v>0</v>
          </cell>
          <cell r="L10">
            <v>0</v>
          </cell>
        </row>
        <row r="11">
          <cell r="D11">
            <v>0.21000021323561699</v>
          </cell>
          <cell r="E11">
            <v>9.3132257461547893E-10</v>
          </cell>
        </row>
        <row r="12">
          <cell r="D12">
            <v>0.33232503756880799</v>
          </cell>
          <cell r="E12">
            <v>3.7252902984619099E-9</v>
          </cell>
        </row>
        <row r="13">
          <cell r="D13">
            <v>0.54232520610094104</v>
          </cell>
          <cell r="E13">
            <v>4.6566128730773901E-9</v>
          </cell>
        </row>
        <row r="14">
          <cell r="B14">
            <v>1.4901161193847699E-8</v>
          </cell>
          <cell r="C14">
            <v>1.8626451492309599E-9</v>
          </cell>
        </row>
        <row r="15">
          <cell r="B15">
            <v>2.0489096641540501E-8</v>
          </cell>
          <cell r="C15">
            <v>1.8626451492309599E-9</v>
          </cell>
        </row>
        <row r="16">
          <cell r="B16">
            <v>3.9115548133850098E-8</v>
          </cell>
          <cell r="C16">
            <v>1.8626451492309599E-9</v>
          </cell>
        </row>
        <row r="21">
          <cell r="D21">
            <v>0</v>
          </cell>
          <cell r="E21">
            <v>0</v>
          </cell>
          <cell r="I21">
            <v>36970327.352642998</v>
          </cell>
          <cell r="J21">
            <v>32079393.894487102</v>
          </cell>
          <cell r="K21">
            <v>4890933.45815593</v>
          </cell>
        </row>
        <row r="22">
          <cell r="D22">
            <v>0</v>
          </cell>
          <cell r="E22">
            <v>0</v>
          </cell>
          <cell r="I22">
            <v>0.33232508227229102</v>
          </cell>
          <cell r="J22">
            <v>0.21000015363097199</v>
          </cell>
          <cell r="K22">
            <v>0.54232523590326298</v>
          </cell>
        </row>
        <row r="23">
          <cell r="D23">
            <v>0</v>
          </cell>
          <cell r="E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D24">
            <v>0</v>
          </cell>
          <cell r="E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D25">
            <v>0</v>
          </cell>
          <cell r="E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D26">
            <v>0</v>
          </cell>
          <cell r="E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D27">
            <v>0</v>
          </cell>
          <cell r="E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D28">
            <v>0</v>
          </cell>
          <cell r="E28">
            <v>0</v>
          </cell>
        </row>
        <row r="29">
          <cell r="B29">
            <v>0</v>
          </cell>
          <cell r="C29">
            <v>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</row>
        <row r="36">
          <cell r="D36">
            <v>0.21000001765787599</v>
          </cell>
          <cell r="E36">
            <v>3.7252902984619099E-9</v>
          </cell>
        </row>
        <row r="37">
          <cell r="D37">
            <v>2.08616256713867E-7</v>
          </cell>
          <cell r="E37">
            <v>1.8626451492309599E-9</v>
          </cell>
        </row>
        <row r="38">
          <cell r="D38">
            <v>0.33232501428574301</v>
          </cell>
          <cell r="E38">
            <v>4.6566128730773901E-9</v>
          </cell>
        </row>
        <row r="39">
          <cell r="D39">
            <v>3.7252902984619099E-9</v>
          </cell>
          <cell r="E39">
            <v>0</v>
          </cell>
        </row>
        <row r="40">
          <cell r="D40">
            <v>0.54232524335384402</v>
          </cell>
          <cell r="E40">
            <v>8.3819031715393099E-9</v>
          </cell>
        </row>
        <row r="41">
          <cell r="D41">
            <v>0.210000209510326</v>
          </cell>
          <cell r="E41">
            <v>9.3132257461547893E-10</v>
          </cell>
        </row>
        <row r="42">
          <cell r="D42">
            <v>0.33232503302861</v>
          </cell>
          <cell r="E42">
            <v>4.9913069233298302E-9</v>
          </cell>
        </row>
        <row r="43">
          <cell r="D43">
            <v>0.54232524614781097</v>
          </cell>
          <cell r="E43">
            <v>5.5879354476928703E-9</v>
          </cell>
        </row>
        <row r="44">
          <cell r="B44">
            <v>1.86264514923096E-8</v>
          </cell>
          <cell r="C44">
            <v>1.8626451492309599E-9</v>
          </cell>
        </row>
        <row r="45">
          <cell r="B45">
            <v>1.4901161193847699E-8</v>
          </cell>
          <cell r="C45">
            <v>1.16415321826935E-10</v>
          </cell>
        </row>
        <row r="46">
          <cell r="B46">
            <v>0</v>
          </cell>
          <cell r="C46">
            <v>2.7939677238464401E-9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B.  Bancair Budget"/>
      <sheetName val="Maandbudgetten"/>
      <sheetName val="cognos prognose"/>
      <sheetName val="cognos budget"/>
      <sheetName val="Externen Bancair"/>
      <sheetName val="bezetting aug (HR)"/>
      <sheetName val="normsalaris"/>
      <sheetName val="vgl"/>
      <sheetName val="kost_overz tbv Forecast"/>
      <sheetName val="TWF project_algemeen"/>
      <sheetName val="TWF Base Case"/>
      <sheetName val="waterval"/>
      <sheetName val="Bancair"/>
      <sheetName val="Blad3"/>
      <sheetName val="Blad2"/>
      <sheetName val="XLSDATA"/>
      <sheetName val="Database FTE"/>
      <sheetName val="Directe Kosten uit PM"/>
      <sheetName val="TWF IG"/>
      <sheetName val="TWF HS_hyp_MO"/>
      <sheetName val="TWF HS_hyp_BO"/>
      <sheetName val="TWF HS_S&amp;B"/>
      <sheetName val="TWF PK"/>
      <sheetName val="KPL Bancair"/>
      <sheetName val="TWF project_1"/>
      <sheetName val="TWF project_2"/>
      <sheetName val="TWF project_3"/>
      <sheetName val="TWF project_4"/>
      <sheetName val="TWF project_5"/>
      <sheetName val="TWF project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9">
          <cell r="K49">
            <v>1</v>
          </cell>
          <cell r="L49">
            <v>1</v>
          </cell>
          <cell r="M49">
            <v>1</v>
          </cell>
        </row>
        <row r="50">
          <cell r="M50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ovz"/>
      <sheetName val="900.003.03"/>
      <sheetName val="900.003.03.100"/>
      <sheetName val="900.003.04"/>
      <sheetName val="900.010.03"/>
      <sheetName val="900.015.02"/>
      <sheetName val="900.017.01"/>
      <sheetName val="900.030.01"/>
      <sheetName val="900.044.02"/>
      <sheetName val="900.049.02"/>
      <sheetName val="900.049.03"/>
      <sheetName val="900.049.04"/>
      <sheetName val="900.049.05"/>
      <sheetName val="900.049.06"/>
      <sheetName val="900.070.01"/>
      <sheetName val="900.070.02"/>
      <sheetName val="900.081.05"/>
      <sheetName val="900.081.06"/>
      <sheetName val="900.081.08"/>
      <sheetName val="900.082.01"/>
      <sheetName val="900.083.01"/>
      <sheetName val="900.083.02"/>
      <sheetName val="900.083.03"/>
      <sheetName val="900.083.04"/>
      <sheetName val="900.083.05"/>
      <sheetName val="900.084.01"/>
      <sheetName val="900.084.03"/>
      <sheetName val="900.084.04"/>
      <sheetName val="900.085.06"/>
      <sheetName val="900.085.08"/>
      <sheetName val="900.085.09"/>
      <sheetName val="900.085.10"/>
      <sheetName val="900.085.11"/>
      <sheetName val="900.085.13"/>
      <sheetName val="900.085.14"/>
      <sheetName val="900.085.15"/>
      <sheetName val="900.085.17"/>
      <sheetName val="900.085.18"/>
      <sheetName val="900.085.19"/>
      <sheetName val="900.085.20"/>
      <sheetName val="900.186.01"/>
      <sheetName val="900.186.02"/>
      <sheetName val="900.604.02"/>
      <sheetName val="900.604.03"/>
      <sheetName val="900.604.03.100"/>
      <sheetName val="900.650.01"/>
      <sheetName val="900.655.01"/>
      <sheetName val="900.655.03"/>
      <sheetName val="900.655.04"/>
      <sheetName val="900.655.05"/>
      <sheetName val="900.655.06"/>
      <sheetName val="900.655.07"/>
      <sheetName val="900.700.02"/>
      <sheetName val="900.700.04"/>
      <sheetName val="900.700.05"/>
      <sheetName val="900.700.06"/>
      <sheetName val="900.701.01"/>
      <sheetName val="900.705.01"/>
      <sheetName val="900.717.01"/>
      <sheetName val="900.726.01"/>
      <sheetName val="900.727.01"/>
      <sheetName val="900.728.totaal"/>
      <sheetName val="900.728.01"/>
      <sheetName val="900.728.02"/>
      <sheetName val="900.728.03"/>
      <sheetName val="900.728.04"/>
      <sheetName val="900.728.05"/>
      <sheetName val="900.728.06"/>
      <sheetName val="900.728.07"/>
      <sheetName val="900.728.08"/>
      <sheetName val="900.728.09"/>
      <sheetName val="900.738.01"/>
      <sheetName val="900.747.01"/>
      <sheetName val="900.747.02"/>
      <sheetName val="900.838.01"/>
      <sheetName val="900.950.01"/>
      <sheetName val="900.950.02"/>
      <sheetName val="900.950.07"/>
      <sheetName val="900.951.01"/>
      <sheetName val="900.99879.03"/>
      <sheetName val="900.99879.04"/>
      <sheetName val="900.99879.05"/>
      <sheetName val="900.99879.06"/>
      <sheetName val="900.506.01"/>
      <sheetName val="900.595.01"/>
      <sheetName val="900.595.02"/>
      <sheetName val="900.595.03"/>
      <sheetName val="900.595.04"/>
      <sheetName val="900.595.05"/>
      <sheetName val="900.595.06"/>
      <sheetName val="900.595.07"/>
      <sheetName val="900.595.08"/>
      <sheetName val="900.595.09"/>
      <sheetName val="900.595.10"/>
      <sheetName val="900.595.11"/>
      <sheetName val="900.595.12"/>
      <sheetName val="900.595.13"/>
      <sheetName val="900.595.14"/>
      <sheetName val="900.595.15"/>
      <sheetName val="900.595.16"/>
      <sheetName val="900.595.17"/>
      <sheetName val="900.595.18"/>
      <sheetName val="900.595.19"/>
      <sheetName val="900.595.20"/>
      <sheetName val="900.595.21"/>
      <sheetName val="900.595.22"/>
      <sheetName val="900.595.23"/>
      <sheetName val="900.854.01"/>
      <sheetName val="900.854.02"/>
      <sheetName val="900.854.03"/>
      <sheetName val="900.854.03.100"/>
      <sheetName val="900.854.04"/>
      <sheetName val="900.99070.01"/>
      <sheetName val="900.99099.01"/>
      <sheetName val="900.99137.01"/>
      <sheetName val="900.99137.02"/>
      <sheetName val="900.99137.02.100"/>
      <sheetName val="900.99137.02.200"/>
      <sheetName val="900.99631.01"/>
      <sheetName val="900.99631.02"/>
      <sheetName val="900.99631.02.100"/>
      <sheetName val="900.99631.02.200"/>
      <sheetName val="900.99772.01"/>
      <sheetName val="900.99773.01"/>
      <sheetName val="900.99774.01"/>
      <sheetName val="900.99854.01"/>
      <sheetName val="900.99879.01"/>
      <sheetName val="900.99879.02"/>
      <sheetName val="900.99906.01"/>
      <sheetName val="900.99906.02"/>
      <sheetName val="900.99906.02.100"/>
      <sheetName val="900.99906.02.200 "/>
      <sheetName val="EINDE"/>
      <sheetName val="act.perc"/>
      <sheetName val="Sheet1"/>
      <sheetName val="ovz.CAS"/>
      <sheetName val="900.99906.02.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>
        <row r="7">
          <cell r="A7" t="str">
            <v>jaren</v>
          </cell>
          <cell r="B7" t="str">
            <v>AUD</v>
          </cell>
          <cell r="C7" t="str">
            <v>CAD</v>
          </cell>
          <cell r="D7" t="str">
            <v>CZK</v>
          </cell>
          <cell r="E7" t="str">
            <v>EUR</v>
          </cell>
          <cell r="F7" t="str">
            <v>GBP</v>
          </cell>
          <cell r="G7" t="str">
            <v>HKD</v>
          </cell>
          <cell r="H7" t="str">
            <v>SGD</v>
          </cell>
          <cell r="I7" t="str">
            <v>USD</v>
          </cell>
        </row>
        <row r="8">
          <cell r="A8">
            <v>1</v>
          </cell>
          <cell r="B8">
            <v>4.5836108243435998</v>
          </cell>
          <cell r="C8">
            <v>2.9533</v>
          </cell>
          <cell r="D8">
            <v>2.50999999999999</v>
          </cell>
          <cell r="E8">
            <v>2.7389999999999999</v>
          </cell>
          <cell r="F8">
            <v>3.99</v>
          </cell>
          <cell r="G8">
            <v>1.59048862607936</v>
          </cell>
          <cell r="H8">
            <v>0.94775440397438804</v>
          </cell>
          <cell r="I8">
            <v>1.4493</v>
          </cell>
        </row>
        <row r="9">
          <cell r="A9">
            <v>2</v>
          </cell>
          <cell r="B9">
            <v>4.6724899629118104</v>
          </cell>
          <cell r="C9">
            <v>3.1403455741866999</v>
          </cell>
          <cell r="D9">
            <v>2.81</v>
          </cell>
          <cell r="E9">
            <v>2.8899999999999899</v>
          </cell>
          <cell r="F9">
            <v>4.0833163195855198</v>
          </cell>
          <cell r="G9">
            <v>2.11319496925677</v>
          </cell>
          <cell r="H9">
            <v>1.1516840595673401</v>
          </cell>
          <cell r="I9">
            <v>1.8861065056236199</v>
          </cell>
        </row>
        <row r="10">
          <cell r="A10">
            <v>3</v>
          </cell>
          <cell r="B10">
            <v>4.7545545426000801</v>
          </cell>
          <cell r="C10">
            <v>3.4974201310669999</v>
          </cell>
          <cell r="D10">
            <v>3.07</v>
          </cell>
          <cell r="E10">
            <v>3.1560000000000001</v>
          </cell>
          <cell r="F10">
            <v>4.2596386954603496</v>
          </cell>
          <cell r="G10">
            <v>2.6436755041673101</v>
          </cell>
          <cell r="H10">
            <v>1.44279585033562</v>
          </cell>
          <cell r="I10">
            <v>2.3976284446040701</v>
          </cell>
        </row>
        <row r="11">
          <cell r="A11">
            <v>4</v>
          </cell>
          <cell r="B11">
            <v>4.9580000000000002</v>
          </cell>
          <cell r="C11">
            <v>3.7891066764855101</v>
          </cell>
          <cell r="D11">
            <v>3.363</v>
          </cell>
          <cell r="E11">
            <v>3.42100000000001</v>
          </cell>
          <cell r="F11">
            <v>4.3868880334548201</v>
          </cell>
          <cell r="G11">
            <v>3.0450519174777</v>
          </cell>
          <cell r="H11">
            <v>1.6997768962573501</v>
          </cell>
          <cell r="I11">
            <v>2.8211034384735698</v>
          </cell>
        </row>
        <row r="12">
          <cell r="A12">
            <v>5</v>
          </cell>
          <cell r="B12">
            <v>5.05</v>
          </cell>
          <cell r="C12">
            <v>4.0441128775833901</v>
          </cell>
          <cell r="D12">
            <v>3.59</v>
          </cell>
          <cell r="E12">
            <v>3.6520000000000099</v>
          </cell>
          <cell r="F12">
            <v>4.4749373395184504</v>
          </cell>
          <cell r="G12">
            <v>3.38674406550368</v>
          </cell>
          <cell r="H12">
            <v>1.92473845470245</v>
          </cell>
          <cell r="I12">
            <v>3.15806653933288</v>
          </cell>
        </row>
        <row r="13">
          <cell r="A13">
            <v>6</v>
          </cell>
          <cell r="B13">
            <v>5.125</v>
          </cell>
          <cell r="C13">
            <v>4.2860739257573499</v>
          </cell>
          <cell r="D13">
            <v>3.81</v>
          </cell>
          <cell r="E13">
            <v>3.8520000000000101</v>
          </cell>
          <cell r="F13">
            <v>4.5482828087295397</v>
          </cell>
          <cell r="G13">
            <v>3.65947394635073</v>
          </cell>
          <cell r="H13">
            <v>2.1039336579077998</v>
          </cell>
          <cell r="I13">
            <v>3.4502396164723099</v>
          </cell>
        </row>
        <row r="14">
          <cell r="A14">
            <v>7</v>
          </cell>
          <cell r="B14">
            <v>5.1920000000000002</v>
          </cell>
          <cell r="C14">
            <v>4.4827621096702703</v>
          </cell>
          <cell r="D14">
            <v>3.9800000000000102</v>
          </cell>
          <cell r="E14">
            <v>4.01400000000001</v>
          </cell>
          <cell r="F14">
            <v>4.60694025374604</v>
          </cell>
          <cell r="G14">
            <v>3.9316521405339699</v>
          </cell>
          <cell r="H14">
            <v>2.28989099804271</v>
          </cell>
          <cell r="I14">
            <v>3.6958517005194498</v>
          </cell>
        </row>
        <row r="15">
          <cell r="A15">
            <v>8</v>
          </cell>
          <cell r="B15">
            <v>5.23</v>
          </cell>
          <cell r="C15">
            <v>4.6411493321907704</v>
          </cell>
          <cell r="D15">
            <v>4.1299999999999901</v>
          </cell>
          <cell r="E15">
            <v>4.1679999999999904</v>
          </cell>
          <cell r="F15">
            <v>4.6558086153432496</v>
          </cell>
          <cell r="G15">
            <v>3.1427669225754702</v>
          </cell>
          <cell r="H15">
            <v>2.40553352119601</v>
          </cell>
          <cell r="I15">
            <v>3.8989946027198701</v>
          </cell>
        </row>
        <row r="16">
          <cell r="A16">
            <v>9</v>
          </cell>
          <cell r="B16">
            <v>5.27</v>
          </cell>
          <cell r="C16">
            <v>4.7779284981660304</v>
          </cell>
          <cell r="D16">
            <v>4.2799999999999896</v>
          </cell>
          <cell r="E16">
            <v>4.27599999999999</v>
          </cell>
          <cell r="F16">
            <v>4.6948949045872101</v>
          </cell>
          <cell r="G16">
            <v>3.3087195465613601</v>
          </cell>
          <cell r="H16">
            <v>2.5240726432292702</v>
          </cell>
          <cell r="I16">
            <v>4.0646956237163403</v>
          </cell>
        </row>
        <row r="17">
          <cell r="A17">
            <v>10</v>
          </cell>
          <cell r="B17">
            <v>5.31299999999999</v>
          </cell>
          <cell r="C17">
            <v>4.9019277605752496</v>
          </cell>
          <cell r="D17">
            <v>4.3900000000000103</v>
          </cell>
          <cell r="E17">
            <v>4.3819999999999997</v>
          </cell>
          <cell r="F17">
            <v>4.7242047243070999</v>
          </cell>
          <cell r="G17">
            <v>4.4453453371547296</v>
          </cell>
          <cell r="H17">
            <v>2.6277374892194101</v>
          </cell>
          <cell r="I17">
            <v>4.2204691014101003</v>
          </cell>
        </row>
        <row r="21">
          <cell r="A21" t="str">
            <v>jaren</v>
          </cell>
          <cell r="B21" t="str">
            <v>AUD</v>
          </cell>
          <cell r="C21" t="str">
            <v>CAD</v>
          </cell>
          <cell r="D21" t="str">
            <v>CZK</v>
          </cell>
          <cell r="E21" t="str">
            <v>EUR</v>
          </cell>
          <cell r="F21" t="str">
            <v>GBP</v>
          </cell>
          <cell r="G21" t="str">
            <v>HKD</v>
          </cell>
          <cell r="H21" t="str">
            <v>SGD</v>
          </cell>
          <cell r="I21" t="str">
            <v>USD</v>
          </cell>
        </row>
        <row r="22">
          <cell r="A22">
            <v>1</v>
          </cell>
          <cell r="B22">
            <v>4.5322574307960801</v>
          </cell>
          <cell r="C22">
            <v>2.9318112076073701</v>
          </cell>
          <cell r="D22">
            <v>2.4944443682344302</v>
          </cell>
          <cell r="E22">
            <v>2.7204972369592602</v>
          </cell>
          <cell r="F22">
            <v>3.95097450122663</v>
          </cell>
          <cell r="G22">
            <v>1.5842142887972701</v>
          </cell>
          <cell r="H22">
            <v>0.94551938669784596</v>
          </cell>
          <cell r="I22">
            <v>1.4440865351971901</v>
          </cell>
        </row>
        <row r="23">
          <cell r="A23">
            <v>2</v>
          </cell>
          <cell r="B23">
            <v>4.6191486277975997</v>
          </cell>
          <cell r="C23">
            <v>3.1160708306328999</v>
          </cell>
          <cell r="D23">
            <v>2.79053232338042</v>
          </cell>
          <cell r="E23">
            <v>2.8694161277150099</v>
          </cell>
          <cell r="F23">
            <v>4.04246256069887</v>
          </cell>
          <cell r="G23">
            <v>2.10214740992414</v>
          </cell>
          <cell r="H23">
            <v>1.14838707736866</v>
          </cell>
          <cell r="I23">
            <v>1.8772959058284999</v>
          </cell>
        </row>
        <row r="24">
          <cell r="A24">
            <v>3</v>
          </cell>
          <cell r="B24">
            <v>4.69934493554205</v>
          </cell>
          <cell r="C24">
            <v>3.4673636051413501</v>
          </cell>
          <cell r="D24">
            <v>3.0467926365742999</v>
          </cell>
          <cell r="E24">
            <v>3.1314845118796302</v>
          </cell>
          <cell r="F24">
            <v>4.2152185273764999</v>
          </cell>
          <cell r="G24">
            <v>2.62643016562998</v>
          </cell>
          <cell r="H24">
            <v>1.4376289081418301</v>
          </cell>
          <cell r="I24">
            <v>2.3834266382542202</v>
          </cell>
        </row>
        <row r="25">
          <cell r="A25">
            <v>4</v>
          </cell>
          <cell r="B25">
            <v>4.8980234165278498</v>
          </cell>
          <cell r="C25">
            <v>3.7538776823503799</v>
          </cell>
          <cell r="D25">
            <v>3.3351912483424502</v>
          </cell>
          <cell r="E25">
            <v>3.39223190672744</v>
          </cell>
          <cell r="F25">
            <v>4.3398033017109796</v>
          </cell>
          <cell r="G25">
            <v>3.02221742211142</v>
          </cell>
          <cell r="H25">
            <v>1.6926145363358001</v>
          </cell>
          <cell r="I25">
            <v>2.8014826755204498</v>
          </cell>
        </row>
        <row r="26">
          <cell r="A26">
            <v>5</v>
          </cell>
          <cell r="B26">
            <v>4.9878045152930399</v>
          </cell>
          <cell r="C26">
            <v>4.0040321930754397</v>
          </cell>
          <cell r="D26">
            <v>3.5583454442484901</v>
          </cell>
          <cell r="E26">
            <v>3.6192525278491599</v>
          </cell>
          <cell r="F26">
            <v>4.4259644365347599</v>
          </cell>
          <cell r="G26">
            <v>3.3585445123992801</v>
          </cell>
          <cell r="H26">
            <v>1.9155649817046001</v>
          </cell>
          <cell r="I26">
            <v>3.1335191831548799</v>
          </cell>
        </row>
        <row r="27">
          <cell r="A27">
            <v>6</v>
          </cell>
          <cell r="B27">
            <v>5.0609665440987799</v>
          </cell>
          <cell r="C27">
            <v>4.2411064656254096</v>
          </cell>
          <cell r="D27">
            <v>3.77438504385186</v>
          </cell>
          <cell r="E27">
            <v>3.8156029355947298</v>
          </cell>
          <cell r="F27">
            <v>4.4977093355615496</v>
          </cell>
          <cell r="G27">
            <v>3.6265934953985601</v>
          </cell>
          <cell r="H27">
            <v>2.0929822214594398</v>
          </cell>
          <cell r="I27">
            <v>3.4209818248573098</v>
          </cell>
        </row>
        <row r="28">
          <cell r="A28">
            <v>7</v>
          </cell>
          <cell r="B28">
            <v>5.12630255527933</v>
          </cell>
          <cell r="C28">
            <v>4.4336196516319104</v>
          </cell>
          <cell r="D28">
            <v>3.94116798724089</v>
          </cell>
          <cell r="E28">
            <v>3.9745082111977998</v>
          </cell>
          <cell r="F28">
            <v>4.5550686282263904</v>
          </cell>
          <cell r="G28">
            <v>3.89374893854297</v>
          </cell>
          <cell r="H28">
            <v>2.2769299727902301</v>
          </cell>
          <cell r="I28">
            <v>3.6623202269083799</v>
          </cell>
        </row>
        <row r="29">
          <cell r="A29">
            <v>8</v>
          </cell>
          <cell r="B29">
            <v>5.1633495534716598</v>
          </cell>
          <cell r="C29">
            <v>4.5885131987529499</v>
          </cell>
          <cell r="D29">
            <v>4.0882162203393699</v>
          </cell>
          <cell r="E29">
            <v>4.1254516222805302</v>
          </cell>
          <cell r="F29">
            <v>4.6028432014992804</v>
          </cell>
          <cell r="G29">
            <v>3.1184550183222202</v>
          </cell>
          <cell r="H29">
            <v>2.3912384676728</v>
          </cell>
          <cell r="I29">
            <v>3.86171254330212</v>
          </cell>
        </row>
        <row r="30">
          <cell r="A30">
            <v>9</v>
          </cell>
          <cell r="B30">
            <v>5.2023391679539204</v>
          </cell>
          <cell r="C30">
            <v>4.7221810143356402</v>
          </cell>
          <cell r="D30">
            <v>4.2351585795158604</v>
          </cell>
          <cell r="E30">
            <v>4.2312414886615599</v>
          </cell>
          <cell r="F30">
            <v>4.6410466202586598</v>
          </cell>
          <cell r="G30">
            <v>3.2817941150277798</v>
          </cell>
          <cell r="H30">
            <v>2.5083431794643598</v>
          </cell>
          <cell r="I30">
            <v>4.0242099592264804</v>
          </cell>
        </row>
        <row r="31">
          <cell r="A31">
            <v>10</v>
          </cell>
          <cell r="B31">
            <v>5.2442447426967096</v>
          </cell>
          <cell r="C31">
            <v>4.8432842546470001</v>
          </cell>
          <cell r="D31">
            <v>4.3428491530839199</v>
          </cell>
          <cell r="E31">
            <v>4.3350190251294096</v>
          </cell>
          <cell r="F31">
            <v>4.6696897191248699</v>
          </cell>
          <cell r="G31">
            <v>4.39701107125292</v>
          </cell>
          <cell r="H31">
            <v>2.6106981274379</v>
          </cell>
          <cell r="I31">
            <v>4.1768538315840598</v>
          </cell>
        </row>
        <row r="35">
          <cell r="A35" t="str">
            <v>jaren</v>
          </cell>
          <cell r="B35" t="str">
            <v>AUD</v>
          </cell>
          <cell r="C35" t="str">
            <v>CAD</v>
          </cell>
          <cell r="D35" t="str">
            <v>CZK</v>
          </cell>
          <cell r="E35" t="str">
            <v>EUR</v>
          </cell>
          <cell r="F35" t="str">
            <v>GBP</v>
          </cell>
          <cell r="G35" t="str">
            <v>HKD</v>
          </cell>
          <cell r="H35" t="str">
            <v>SGD</v>
          </cell>
          <cell r="I35" t="str">
            <v>USD</v>
          </cell>
        </row>
        <row r="36">
          <cell r="A36">
            <v>1</v>
          </cell>
          <cell r="B36">
            <v>4.5068676112148198</v>
          </cell>
          <cell r="C36">
            <v>2.92114484857446</v>
          </cell>
          <cell r="D36">
            <v>2.48671468085444</v>
          </cell>
          <cell r="E36">
            <v>2.7113082464501801</v>
          </cell>
          <cell r="F36">
            <v>3.9316521405339699</v>
          </cell>
          <cell r="G36">
            <v>1.5810894838523399</v>
          </cell>
          <cell r="H36">
            <v>0.94440451184532004</v>
          </cell>
          <cell r="I36">
            <v>1.44148917140807</v>
          </cell>
        </row>
        <row r="37">
          <cell r="A37">
            <v>2</v>
          </cell>
          <cell r="B37">
            <v>4.59278157455811</v>
          </cell>
          <cell r="C37">
            <v>3.1040271003333499</v>
          </cell>
          <cell r="D37">
            <v>2.78086580509793</v>
          </cell>
          <cell r="E37">
            <v>2.8591973657446701</v>
          </cell>
          <cell r="F37">
            <v>4.0222395469822203</v>
          </cell>
          <cell r="G37">
            <v>2.0966524704468799</v>
          </cell>
          <cell r="H37">
            <v>1.1467433021175</v>
          </cell>
          <cell r="I37">
            <v>1.87291116055937</v>
          </cell>
        </row>
        <row r="38">
          <cell r="A38">
            <v>3</v>
          </cell>
          <cell r="B38">
            <v>4.67205975756917</v>
          </cell>
          <cell r="C38">
            <v>3.4524642186648999</v>
          </cell>
          <cell r="D38">
            <v>3.0352765072301202</v>
          </cell>
          <cell r="E38">
            <v>3.11932180125494</v>
          </cell>
          <cell r="F38">
            <v>4.1932394559577997</v>
          </cell>
          <cell r="G38">
            <v>2.61786365299788</v>
          </cell>
          <cell r="H38">
            <v>1.4350546807209601</v>
          </cell>
          <cell r="I38">
            <v>2.3763677337467599</v>
          </cell>
        </row>
        <row r="39">
          <cell r="A39">
            <v>4</v>
          </cell>
          <cell r="B39">
            <v>4.8683968071875601</v>
          </cell>
          <cell r="C39">
            <v>3.7364265778855099</v>
          </cell>
          <cell r="D39">
            <v>3.3214016125030299</v>
          </cell>
          <cell r="E39">
            <v>3.3779685671763802</v>
          </cell>
          <cell r="F39">
            <v>4.3165129466872898</v>
          </cell>
          <cell r="G39">
            <v>3.0108856317520201</v>
          </cell>
          <cell r="H39">
            <v>1.68904843058471</v>
          </cell>
          <cell r="I39">
            <v>2.7917404073926702</v>
          </cell>
        </row>
        <row r="40">
          <cell r="A40">
            <v>5</v>
          </cell>
          <cell r="B40">
            <v>4.9570886059836301</v>
          </cell>
          <cell r="C40">
            <v>3.9841899808213701</v>
          </cell>
          <cell r="D40">
            <v>3.5426574172782401</v>
          </cell>
          <cell r="E40">
            <v>3.6030252888093801</v>
          </cell>
          <cell r="F40">
            <v>4.4017452351408997</v>
          </cell>
          <cell r="G40">
            <v>3.34456189456604</v>
          </cell>
          <cell r="H40">
            <v>1.9110000800720801</v>
          </cell>
          <cell r="I40">
            <v>3.1213407232664601</v>
          </cell>
        </row>
        <row r="41">
          <cell r="A41">
            <v>6</v>
          </cell>
          <cell r="B41">
            <v>5.0293486098001798</v>
          </cell>
          <cell r="C41">
            <v>4.2188580119689503</v>
          </cell>
          <cell r="D41">
            <v>3.7567436403774601</v>
          </cell>
          <cell r="E41">
            <v>3.79757595666144</v>
          </cell>
          <cell r="F41">
            <v>4.4727029954546396</v>
          </cell>
          <cell r="G41">
            <v>3.6103006568573899</v>
          </cell>
          <cell r="H41">
            <v>2.0875349686527902</v>
          </cell>
          <cell r="I41">
            <v>3.4064767202998798</v>
          </cell>
        </row>
        <row r="42">
          <cell r="A42">
            <v>7</v>
          </cell>
          <cell r="B42">
            <v>5.09386818887236</v>
          </cell>
          <cell r="C42">
            <v>4.4093170555118597</v>
          </cell>
          <cell r="D42">
            <v>3.9219409611128202</v>
          </cell>
          <cell r="E42">
            <v>3.9549561138695601</v>
          </cell>
          <cell r="F42">
            <v>4.5294240257204503</v>
          </cell>
          <cell r="G42">
            <v>3.87497960487027</v>
          </cell>
          <cell r="H42">
            <v>2.2704860889401601</v>
          </cell>
          <cell r="I42">
            <v>3.6457062592474698</v>
          </cell>
        </row>
        <row r="43">
          <cell r="A43">
            <v>8</v>
          </cell>
          <cell r="B43">
            <v>5.13044768663997</v>
          </cell>
          <cell r="C43">
            <v>4.56249277336918</v>
          </cell>
          <cell r="D43">
            <v>4.0675351674166498</v>
          </cell>
          <cell r="E43">
            <v>4.1043940590406596</v>
          </cell>
          <cell r="F43">
            <v>4.5766609200281696</v>
          </cell>
          <cell r="G43">
            <v>3.1063929220891899</v>
          </cell>
          <cell r="H43">
            <v>2.3841333528674902</v>
          </cell>
          <cell r="I43">
            <v>3.8432493364742202</v>
          </cell>
        </row>
        <row r="44">
          <cell r="A44">
            <v>9</v>
          </cell>
          <cell r="B44">
            <v>5.1689417198252503</v>
          </cell>
          <cell r="C44">
            <v>4.6946315575096902</v>
          </cell>
          <cell r="D44">
            <v>4.2129721614741404</v>
          </cell>
          <cell r="E44">
            <v>4.2090958785183696</v>
          </cell>
          <cell r="F44">
            <v>4.6144304102448999</v>
          </cell>
          <cell r="G44">
            <v>3.26844073398824</v>
          </cell>
          <cell r="H44">
            <v>2.50052738297315</v>
          </cell>
          <cell r="I44">
            <v>4.0041682549589703</v>
          </cell>
        </row>
        <row r="45">
          <cell r="A45">
            <v>10</v>
          </cell>
          <cell r="B45">
            <v>5.2103105723710499</v>
          </cell>
          <cell r="C45">
            <v>4.8143122515773999</v>
          </cell>
          <cell r="D45">
            <v>4.3195262690971097</v>
          </cell>
          <cell r="E45">
            <v>4.3117797196904597</v>
          </cell>
          <cell r="F45">
            <v>4.6427458577502598</v>
          </cell>
          <cell r="G45">
            <v>4.3731060011315197</v>
          </cell>
          <cell r="H45">
            <v>2.6022336027835999</v>
          </cell>
          <cell r="I45">
            <v>4.1552709853816001</v>
          </cell>
        </row>
      </sheetData>
      <sheetData sheetId="135" refreshError="1">
        <row r="2">
          <cell r="B2" t="str">
            <v>AUD</v>
          </cell>
          <cell r="C2">
            <v>1.8593999999999999</v>
          </cell>
          <cell r="D2">
            <v>1.74038</v>
          </cell>
        </row>
        <row r="3">
          <cell r="B3" t="str">
            <v>CAD</v>
          </cell>
          <cell r="C3">
            <v>1.6548</v>
          </cell>
          <cell r="D3" t="str">
            <v>Stand grootboek</v>
          </cell>
        </row>
        <row r="4">
          <cell r="B4" t="str">
            <v>CZK</v>
          </cell>
          <cell r="C4">
            <v>31.54</v>
          </cell>
          <cell r="D4">
            <v>30.822700000000001</v>
          </cell>
        </row>
        <row r="5">
          <cell r="B5" t="str">
            <v>EUR</v>
          </cell>
          <cell r="C5">
            <v>1</v>
          </cell>
          <cell r="D5">
            <v>1</v>
          </cell>
        </row>
        <row r="6">
          <cell r="B6" t="str">
            <v>GBP</v>
          </cell>
          <cell r="C6">
            <v>0.65049999999999997</v>
          </cell>
          <cell r="D6">
            <v>0.62786900000000001</v>
          </cell>
        </row>
        <row r="7">
          <cell r="B7" t="str">
            <v>HKD</v>
          </cell>
          <cell r="C7">
            <v>8.1778999999999993</v>
          </cell>
          <cell r="D7">
            <v>7.3764799999999999</v>
          </cell>
        </row>
        <row r="8">
          <cell r="B8" t="str">
            <v>SGD</v>
          </cell>
          <cell r="C8">
            <v>1.8202</v>
          </cell>
          <cell r="D8">
            <v>1.6911400000000001</v>
          </cell>
        </row>
        <row r="9">
          <cell r="B9" t="str">
            <v>USD</v>
          </cell>
          <cell r="C9">
            <v>1.0487</v>
          </cell>
          <cell r="D9">
            <v>0.94581499999999996</v>
          </cell>
        </row>
      </sheetData>
      <sheetData sheetId="136" refreshError="1"/>
      <sheetData sheetId="13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ovz"/>
      <sheetName val="021.004.04"/>
      <sheetName val="021.004.05"/>
      <sheetName val="021.743.01"/>
      <sheetName val="021.743.02"/>
      <sheetName val="021.743.03"/>
      <sheetName val="021.743.04"/>
      <sheetName val="EINDE"/>
    </sheetNames>
    <sheetDataSet>
      <sheetData sheetId="0" refreshError="1"/>
      <sheetData sheetId="1" refreshError="1">
        <row r="2">
          <cell r="X2">
            <v>1</v>
          </cell>
          <cell r="Y2" t="str">
            <v>jaarcoupon</v>
          </cell>
        </row>
        <row r="3">
          <cell r="X3">
            <v>2</v>
          </cell>
          <cell r="Y3" t="str">
            <v>halfjaarcoupon</v>
          </cell>
        </row>
        <row r="4">
          <cell r="X4">
            <v>4</v>
          </cell>
          <cell r="Y4" t="str">
            <v>kwartaalcoupon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 me"/>
      <sheetName val="Directory Information"/>
      <sheetName val="Other Inputs"/>
      <sheetName val="Non-Euro LIFE"/>
      <sheetName val="Non-Euro NON-LIFE"/>
      <sheetName val="Non-Euro UL"/>
      <sheetName val="Non-Euro Other"/>
      <sheetName val="LIFE"/>
      <sheetName val="NON-LIFE"/>
      <sheetName val="UL"/>
      <sheetName val="Other"/>
      <sheetName val="For Exposure Profiling"/>
      <sheetName val="ECAP Calculation"/>
      <sheetName val="Allocated EC"/>
      <sheetName val="scen_view"/>
    </sheetNames>
    <sheetDataSet>
      <sheetData sheetId="0" refreshError="1"/>
      <sheetData sheetId="1" refreshError="1">
        <row r="6">
          <cell r="B6" t="str">
            <v>ASR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Diagram"/>
      <sheetName val="Cntrl"/>
      <sheetName val="St_060L"/>
      <sheetName val="St_110L"/>
      <sheetName val="St_115L"/>
      <sheetName val="Organ_Recap"/>
      <sheetName val="Nom_org"/>
      <sheetName val="UL_org"/>
      <sheetName val="VW_Recap"/>
      <sheetName val="VW_Nom"/>
      <sheetName val="VW_UL"/>
      <sheetName val="VW_Nom_corr"/>
      <sheetName val="VW_UL_corr"/>
      <sheetName val="Correcties_totaal"/>
      <sheetName val="Nom_Corr_Invoer"/>
      <sheetName val="UL_Corr_Invoer"/>
      <sheetName val="Bepaling ontbrekende posten V&amp;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Ontvangen premie  (c)</v>
          </cell>
        </row>
        <row r="8">
          <cell r="A8" t="str">
            <v>Ontvangen koopsom incl. RSK  (c)</v>
          </cell>
        </row>
        <row r="9">
          <cell r="A9" t="str">
            <v>Opbrengst beleggingen  (c)</v>
          </cell>
        </row>
        <row r="10">
          <cell r="A10" t="str">
            <v>Mutatie voorziening  (c)</v>
          </cell>
        </row>
        <row r="11">
          <cell r="A11" t="str">
            <v>Koersresultaat  (c)</v>
          </cell>
        </row>
        <row r="12">
          <cell r="A12" t="str">
            <v>Mutatie activering eerste kosten  (c)</v>
          </cell>
        </row>
        <row r="13">
          <cell r="A13" t="str">
            <v>Afschr. rentestandkorting / Winstdeling  (c)</v>
          </cell>
        </row>
        <row r="14">
          <cell r="A14" t="str">
            <v>Conversie UL&lt;&gt;Euro  (c)</v>
          </cell>
        </row>
        <row r="15">
          <cell r="A15" t="str">
            <v>Uitkeringen niet-AO  (c)</v>
          </cell>
        </row>
        <row r="16">
          <cell r="A16" t="str">
            <v>Uitkeringen AO  (c)</v>
          </cell>
        </row>
        <row r="17">
          <cell r="A17" t="str">
            <v>Afsluitprovisie  (c)</v>
          </cell>
        </row>
        <row r="18">
          <cell r="A18" t="str">
            <v>Bonusprovisie  (c)</v>
          </cell>
        </row>
        <row r="19">
          <cell r="A19" t="str">
            <v>Incassoprovisie  (c)</v>
          </cell>
        </row>
        <row r="20">
          <cell r="A20" t="str">
            <v>Bedrijfskosten  (c)</v>
          </cell>
        </row>
        <row r="21">
          <cell r="A21" t="str">
            <v>Overige baten en lasten  (c)</v>
          </cell>
        </row>
        <row r="23">
          <cell r="A23" t="str">
            <v>Resultaat sterfte   (o)</v>
          </cell>
        </row>
        <row r="24">
          <cell r="A24" t="str">
            <v>Resultaat mut royement  (o)</v>
          </cell>
        </row>
        <row r="25">
          <cell r="A25" t="str">
            <v>Resultaat mut afkoop  (o)</v>
          </cell>
        </row>
        <row r="26">
          <cell r="A26" t="str">
            <v>Resultaat mut expiratie  (o)</v>
          </cell>
        </row>
        <row r="27">
          <cell r="A27" t="str">
            <v>Resultaat mut omzetting  (o)</v>
          </cell>
        </row>
        <row r="28">
          <cell r="A28" t="str">
            <v>Resultaat mut premievrijmaking  (o)</v>
          </cell>
        </row>
        <row r="29">
          <cell r="A29" t="str">
            <v>Resultaat mut premieverlaging  (o)</v>
          </cell>
        </row>
        <row r="30">
          <cell r="A30" t="str">
            <v>Resultaat mut koopsomverlaging  (o)</v>
          </cell>
        </row>
        <row r="31">
          <cell r="A31" t="str">
            <v>Resultaat mut premieverhoging  (o)</v>
          </cell>
        </row>
        <row r="32">
          <cell r="A32" t="str">
            <v>Resultaat mut koopsomverhoging  (o)</v>
          </cell>
        </row>
        <row r="33">
          <cell r="A33" t="str">
            <v>Resultaat mut wederopvoer  (o)</v>
          </cell>
        </row>
        <row r="34">
          <cell r="A34" t="str">
            <v>Resultaat mut diversen  (o)</v>
          </cell>
        </row>
        <row r="35">
          <cell r="A35" t="str">
            <v>Resultaat invaliditeit  (o)</v>
          </cell>
        </row>
        <row r="36">
          <cell r="A36" t="str">
            <v>Resultaat AO-rente  (o)</v>
          </cell>
        </row>
        <row r="37">
          <cell r="A37" t="str">
            <v>Resultaat incassoprovisie  (o)</v>
          </cell>
        </row>
        <row r="38">
          <cell r="A38" t="str">
            <v>Resultaat afsluitprovisie  (o)</v>
          </cell>
        </row>
        <row r="39">
          <cell r="A39" t="str">
            <v>Resultaat bonusprovisie  (o)</v>
          </cell>
        </row>
        <row r="40">
          <cell r="A40" t="str">
            <v>Beschikbaar voor kosten  (o)</v>
          </cell>
        </row>
        <row r="41">
          <cell r="A41" t="str">
            <v>Kosten correctiepost  (o)</v>
          </cell>
        </row>
        <row r="42">
          <cell r="A42" t="str">
            <v>Gemaakte kosten  (o)</v>
          </cell>
        </row>
        <row r="43">
          <cell r="A43" t="str">
            <v>Resultaat intrest  (o)</v>
          </cell>
        </row>
        <row r="44">
          <cell r="A44" t="str">
            <v>Resultaat lijfrente  (o)</v>
          </cell>
        </row>
        <row r="45">
          <cell r="A45" t="str">
            <v>Overige resultaatbronnen  (o)</v>
          </cell>
        </row>
        <row r="47">
          <cell r="A47" t="str">
            <v>Afschrijving RSK ineens  (i)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ssier_eur_KLA"/>
      <sheetName val="dossier_eur_KLA.xls"/>
      <sheetName val="Overzichten grafieken tbv flash"/>
    </sheetNames>
    <definedNames>
      <definedName name="Glob_ret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"/>
      <sheetName val="INDEX"/>
      <sheetName val="COMDIR3"/>
    </sheetNames>
    <sheetDataSet>
      <sheetData sheetId="0" refreshError="1">
        <row r="86">
          <cell r="D86" t="str">
            <v>RESULTAT NET</v>
          </cell>
          <cell r="E86">
            <v>1000000</v>
          </cell>
          <cell r="F86" t="str">
            <v>ACTIVITES D'ASSURANCES</v>
          </cell>
          <cell r="G86" t="str">
            <v>1.</v>
          </cell>
          <cell r="H86" t="str">
            <v>COMPTE DE RESULTATS CONSOLIDES - SYNTHESE</v>
          </cell>
          <cell r="J86" t="str">
            <v>(en millions de Bef)</v>
          </cell>
          <cell r="K86">
            <v>1</v>
          </cell>
        </row>
        <row r="87">
          <cell r="D87" t="str">
            <v>2N</v>
          </cell>
          <cell r="E87">
            <v>1000000</v>
          </cell>
          <cell r="F87" t="str">
            <v>ACTIVITES D'ASSURANCES</v>
          </cell>
          <cell r="G87" t="str">
            <v>2.</v>
          </cell>
          <cell r="H87" t="e">
            <v>#NAME?</v>
          </cell>
          <cell r="I87" t="str">
            <v>(B.U.)</v>
          </cell>
          <cell r="J87" t="str">
            <v>(en millions de Bef)</v>
          </cell>
          <cell r="K87">
            <v>2</v>
          </cell>
        </row>
        <row r="88">
          <cell r="D88" t="str">
            <v>11_1N</v>
          </cell>
          <cell r="E88">
            <v>1000000</v>
          </cell>
          <cell r="F88" t="str">
            <v>SOUS-GROUPE AG 1824</v>
          </cell>
          <cell r="G88" t="str">
            <v>3.1.</v>
          </cell>
          <cell r="H88" t="e">
            <v>#NAME?</v>
          </cell>
          <cell r="I88" t="str">
            <v>(B.U.)</v>
          </cell>
          <cell r="J88" t="str">
            <v>(en millions de Bef)</v>
          </cell>
          <cell r="K88">
            <v>3</v>
          </cell>
        </row>
        <row r="89">
          <cell r="D89" t="str">
            <v>2_3N</v>
          </cell>
          <cell r="E89">
            <v>1000000</v>
          </cell>
          <cell r="F89" t="str">
            <v>SOUS-GROUPE AG 1824</v>
          </cell>
          <cell r="G89" t="str">
            <v>3.2.1.</v>
          </cell>
          <cell r="H89" t="e">
            <v>#NAME?</v>
          </cell>
          <cell r="I89" t="str">
            <v>(B.U.)</v>
          </cell>
          <cell r="J89" t="str">
            <v>(en millions de Bef)</v>
          </cell>
          <cell r="K89">
            <v>4</v>
          </cell>
        </row>
        <row r="90">
          <cell r="D90" t="str">
            <v>rsinb_aN</v>
          </cell>
          <cell r="E90">
            <v>1</v>
          </cell>
          <cell r="F90" t="str">
            <v>SOUS-GROUPE AG 1824</v>
          </cell>
          <cell r="G90" t="str">
            <v>3.2.2.</v>
          </cell>
          <cell r="H90" t="str">
            <v>RATIO DE SINISTRALITE DE L'EXERCICE EN PART TOTALE</v>
          </cell>
          <cell r="I90" t="str">
            <v>(B.U.)</v>
          </cell>
          <cell r="J90" t="str">
            <v>(en pourcentage)</v>
          </cell>
          <cell r="K90">
            <v>5</v>
          </cell>
        </row>
        <row r="91">
          <cell r="D91" t="str">
            <v>16N</v>
          </cell>
          <cell r="E91">
            <v>1000000</v>
          </cell>
          <cell r="F91" t="str">
            <v>SOUS-GROUPE AG 1824</v>
          </cell>
          <cell r="G91" t="str">
            <v>3.2.3.</v>
          </cell>
          <cell r="H91" t="str">
            <v>DEGAGEMENT (CHARGE) DES SINISTRES A.A. EN PART TOTALE</v>
          </cell>
          <cell r="I91" t="str">
            <v>(B.U.)</v>
          </cell>
          <cell r="J91" t="str">
            <v>(en millions de Bef)</v>
          </cell>
          <cell r="K91">
            <v>6</v>
          </cell>
        </row>
        <row r="92">
          <cell r="D92" t="str">
            <v>2_2N</v>
          </cell>
          <cell r="E92">
            <v>1000000</v>
          </cell>
          <cell r="F92" t="str">
            <v>SOUS-GROUPE AG 1824</v>
          </cell>
          <cell r="G92" t="str">
            <v>3.2.4.</v>
          </cell>
          <cell r="H92" t="str">
            <v>BENEFICE (PERTE) SUR REASSURANCE</v>
          </cell>
          <cell r="I92" t="str">
            <v>(B.U.)</v>
          </cell>
          <cell r="J92" t="str">
            <v>(en millions de Bef)</v>
          </cell>
          <cell r="K92">
            <v>7</v>
          </cell>
        </row>
        <row r="93">
          <cell r="D93" t="str">
            <v>rdisbN</v>
          </cell>
          <cell r="E93">
            <v>1</v>
          </cell>
          <cell r="F93" t="str">
            <v>SOUS-GROUPE AG 1824</v>
          </cell>
          <cell r="G93" t="str">
            <v>3.2.5.</v>
          </cell>
          <cell r="H93" t="str">
            <v>RATIO DE DISTRIBUTION EN PART TOTALE</v>
          </cell>
          <cell r="I93" t="str">
            <v>(B.U.)</v>
          </cell>
          <cell r="J93" t="str">
            <v>(en pourcentage)</v>
          </cell>
          <cell r="K93">
            <v>8</v>
          </cell>
        </row>
        <row r="94">
          <cell r="D94" t="str">
            <v>ST_18N</v>
          </cell>
          <cell r="E94">
            <v>1000000</v>
          </cell>
          <cell r="F94" t="str">
            <v>SOUS-GROUPE AG 1824</v>
          </cell>
          <cell r="G94" t="str">
            <v>3.2.6.</v>
          </cell>
          <cell r="H94" t="str">
            <v>RESERVES EN PART TOTALE AU 31.12.</v>
          </cell>
          <cell r="I94" t="str">
            <v>(B.U.)</v>
          </cell>
          <cell r="J94" t="str">
            <v>(en millions de Bef)</v>
          </cell>
          <cell r="K94">
            <v>9</v>
          </cell>
        </row>
        <row r="95">
          <cell r="D95" t="str">
            <v>ST_17N</v>
          </cell>
          <cell r="E95">
            <v>1000000</v>
          </cell>
          <cell r="F95" t="str">
            <v>SOUS-GROUPE AG 1824</v>
          </cell>
          <cell r="G95" t="str">
            <v>3.3.2.</v>
          </cell>
          <cell r="H95" t="str">
            <v>VENTILATION DES PRODUITS DES PLACEMENTS PAR PRODUIT</v>
          </cell>
          <cell r="I95" t="str">
            <v>(B.U.)</v>
          </cell>
          <cell r="J95" t="str">
            <v>(en millions de Bef)</v>
          </cell>
          <cell r="K95">
            <v>11</v>
          </cell>
        </row>
        <row r="96">
          <cell r="D96" t="str">
            <v>36N</v>
          </cell>
          <cell r="E96">
            <v>-1000000</v>
          </cell>
          <cell r="F96" t="str">
            <v>SOUS-GROUPE AG 1824</v>
          </cell>
          <cell r="G96" t="str">
            <v>3.4.5.1.</v>
          </cell>
          <cell r="H96" t="str">
            <v>VENTILATION DES CHARGES D'EXPLOITATION PAR PRODUIT</v>
          </cell>
          <cell r="I96" t="str">
            <v>(B.U.)</v>
          </cell>
          <cell r="J96" t="str">
            <v>(en millions de Bef)</v>
          </cell>
          <cell r="K96">
            <v>17</v>
          </cell>
        </row>
        <row r="97">
          <cell r="D97" t="str">
            <v>radminN</v>
          </cell>
          <cell r="E97">
            <v>1</v>
          </cell>
          <cell r="F97" t="str">
            <v>SOUS-GROUPE AG 1824</v>
          </cell>
          <cell r="G97" t="str">
            <v>3.4.6.1.</v>
          </cell>
          <cell r="H97" t="str">
            <v>RATIO ADMINISTRATIF EN PART TOTALE</v>
          </cell>
          <cell r="I97" t="str">
            <v>(B.U.)</v>
          </cell>
          <cell r="J97" t="str">
            <v>(en pourcentage)</v>
          </cell>
          <cell r="K97">
            <v>18</v>
          </cell>
        </row>
        <row r="98">
          <cell r="D98" t="str">
            <v>RESULTAT SUR CESSIONS</v>
          </cell>
          <cell r="E98">
            <v>1000000</v>
          </cell>
          <cell r="F98" t="str">
            <v>SOUS-GROUPE AG 1824</v>
          </cell>
          <cell r="G98" t="str">
            <v>3.5.</v>
          </cell>
          <cell r="H98" t="str">
            <v>CAPITAL GAINS (RESULTATS SUR CESSIONS + REDUCTIONS DE VALEURS)</v>
          </cell>
          <cell r="J98" t="str">
            <v>(en millions de Bef)</v>
          </cell>
          <cell r="K98">
            <v>19</v>
          </cell>
        </row>
        <row r="99">
          <cell r="D99" t="str">
            <v>RESULTAT D'EXPLOITATION - RETRAITEMENTS FAP</v>
          </cell>
          <cell r="E99">
            <v>1000000</v>
          </cell>
          <cell r="F99" t="str">
            <v>SOUS-GROUPE AG 1824</v>
          </cell>
          <cell r="G99" t="str">
            <v>3.6.</v>
          </cell>
          <cell r="H99" t="str">
            <v>RESULTAT D'EXPLOITATION - RETRAITEMENTS FAP</v>
          </cell>
          <cell r="J99" t="str">
            <v>(en millions de Bef)</v>
          </cell>
          <cell r="K99">
            <v>20</v>
          </cell>
        </row>
        <row r="100">
          <cell r="D100" t="str">
            <v>FILIALES D'ASSURANCES</v>
          </cell>
          <cell r="E100">
            <v>1000000</v>
          </cell>
          <cell r="F100" t="str">
            <v>FILIALES D'ASSURANCES</v>
          </cell>
          <cell r="G100" t="str">
            <v>4.1.</v>
          </cell>
          <cell r="H100" t="str">
            <v>AG RE</v>
          </cell>
          <cell r="J100" t="str">
            <v>(en millions de Bef)</v>
          </cell>
          <cell r="K100">
            <v>21</v>
          </cell>
        </row>
      </sheetData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 AIA"/>
      <sheetName val="VOORZIENINGEN"/>
      <sheetName val="VOORBELEGGING"/>
      <sheetName val="OVERLIJDEN"/>
      <sheetName val="ARBEIDSONG"/>
      <sheetName val="GARANTIE"/>
      <sheetName val="Saldo's"/>
      <sheetName val="TRM-ONT"/>
      <sheetName val="ANALYSE totaal"/>
      <sheetName val="OPMERKINGEN"/>
      <sheetName val="SALDI BALANS"/>
      <sheetName val="Hulpblad"/>
      <sheetName val="REPORTING UNIT"/>
      <sheetName val="PRODUCTEN"/>
      <sheetName val="DISTRIBUTIEKANA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I1">
            <v>6</v>
          </cell>
          <cell r="J1" t="str">
            <v>juni</v>
          </cell>
          <cell r="N1">
            <v>2005</v>
          </cell>
        </row>
        <row r="3">
          <cell r="J3" t="str">
            <v>JUN.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VoortgangsResultaten"/>
      <sheetName val="Voortgang"/>
      <sheetName val="BasisKnoppen"/>
      <sheetName val="Beheer"/>
      <sheetName val="055 TOTAAL"/>
      <sheetName val="055 FaVSBIL"/>
      <sheetName val="060 TOTAAL"/>
      <sheetName val="060 AML COL"/>
      <sheetName val="060 AML IND"/>
      <sheetName val="060 SR"/>
      <sheetName val="060 ABC"/>
      <sheetName val="060 FaVSBIL"/>
      <sheetName val="060 Ardanta"/>
      <sheetName val="060 DAV"/>
      <sheetName val="115 RSK &amp; EK"/>
      <sheetName val="115 NOM TOTAAL"/>
      <sheetName val="115 AML COL NOM"/>
      <sheetName val="115 AML IND NOM"/>
      <sheetName val="115 SR IND NOM"/>
      <sheetName val="115 SR COL NOM"/>
      <sheetName val="115 ABC NOM"/>
      <sheetName val="115 FaVSBIL NOM"/>
      <sheetName val="115 Ardanta NOM"/>
      <sheetName val="115 DAV IND NOM"/>
      <sheetName val="115 DAV COL NOM"/>
      <sheetName val="115 BE TOTAAL"/>
      <sheetName val="115 AML COL BE"/>
      <sheetName val="115 AML IND BE"/>
      <sheetName val="115 SR IND BE"/>
      <sheetName val="115 SR COL BE"/>
      <sheetName val="115 ABC BE"/>
      <sheetName val="115 FaVSBIL BE"/>
      <sheetName val="115 Ardanta BE"/>
      <sheetName val="115 DAV IND BE"/>
      <sheetName val="115 DAV COL BE"/>
      <sheetName val="115 SpaarKAS TOTAAL "/>
      <sheetName val="115 TEKST TOTAAL"/>
      <sheetName val="115 TEKST AML COL"/>
      <sheetName val="115 TEKST AML IND"/>
      <sheetName val="115 TEKST SR"/>
      <sheetName val="115 TEKST ABC"/>
      <sheetName val="115 TEKST FaVSBIL"/>
      <sheetName val="115 TEKST Ardanta"/>
      <sheetName val="115 TEKST DAV"/>
      <sheetName val="120 tekst GARanties"/>
      <sheetName val="120 TOTAAL"/>
      <sheetName val="120 AML COL"/>
      <sheetName val="120 AML IND"/>
      <sheetName val="120 SR"/>
      <sheetName val="120 ABC"/>
      <sheetName val="120 FaVSBIL"/>
      <sheetName val="120 Ardanta"/>
      <sheetName val="120 DAV"/>
      <sheetName val="125 TOTAAL"/>
      <sheetName val="125 AML COL"/>
      <sheetName val="125 AML IND"/>
      <sheetName val="125 SR"/>
      <sheetName val="125 ABC"/>
      <sheetName val="125 FaVSBIL"/>
      <sheetName val="125 Ardanta"/>
      <sheetName val="125 DAV"/>
      <sheetName val="140 TOTAAL"/>
      <sheetName val="140 AML COL"/>
      <sheetName val="140 AML IND"/>
      <sheetName val="140 SR"/>
      <sheetName val="140 ABC"/>
      <sheetName val="140 FaVSBIL"/>
      <sheetName val="140 Ardanta"/>
      <sheetName val="140 DAV"/>
      <sheetName val="160 TEKST"/>
      <sheetName val="160 TOTAAL"/>
      <sheetName val="160 AML COLL"/>
      <sheetName val="160 AML IND"/>
      <sheetName val="160 SR"/>
      <sheetName val="160 ABC"/>
      <sheetName val="160 FaVSBIL"/>
      <sheetName val="160 Ardanta"/>
      <sheetName val="160 DAV"/>
      <sheetName val="165 NOM TOTAAL"/>
      <sheetName val="165 AML COL NOM"/>
      <sheetName val="165 AML IND NOM"/>
      <sheetName val="165 SR NOM"/>
      <sheetName val="165 ABC NOM"/>
      <sheetName val="165 FaVSBIL NOM"/>
      <sheetName val="165 Ardanta NOM"/>
      <sheetName val="165 DAV NOM"/>
      <sheetName val="165 BE TOTAAL"/>
      <sheetName val="165 AML COL BE"/>
      <sheetName val="165 AML IND BE"/>
      <sheetName val="165 SR BE"/>
      <sheetName val="165 ABC BE"/>
      <sheetName val="165 FaVSBIL BE"/>
      <sheetName val="165 Ardanta BE"/>
      <sheetName val="165 DAV BE"/>
      <sheetName val="165 OVERIGE TOEL."/>
      <sheetName val="190 TOTAAL"/>
      <sheetName val="190 AML COL"/>
      <sheetName val="190 AML IND"/>
      <sheetName val="190 SR"/>
      <sheetName val="190 ABC"/>
      <sheetName val="190 FaVSBIL"/>
      <sheetName val="190 Ardanta"/>
      <sheetName val="190 DAV"/>
      <sheetName val="195 TOTAAL"/>
      <sheetName val="195 AML COL"/>
      <sheetName val="195 AML IND"/>
      <sheetName val="195 SR"/>
      <sheetName val="195 ABC"/>
      <sheetName val="195 FaVSBIL"/>
      <sheetName val="195 Ardanta"/>
      <sheetName val="195 DAV"/>
      <sheetName val="Check TOTAAL GLD&amp;BE er"/>
      <sheetName val="Check TOTAAL IND&amp;COL er"/>
      <sheetName val="Check AML COL"/>
      <sheetName val="Check AML IND"/>
      <sheetName val="Check SR IND"/>
      <sheetName val="Check SR COL"/>
      <sheetName val="Check ABC"/>
      <sheetName val="Check FaVSBIL"/>
      <sheetName val="Check Ardanta"/>
      <sheetName val="Check DAV IND"/>
      <sheetName val="Check DAV CO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>
            <v>2010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ACTIELIJST"/>
      <sheetName val="VERZAMELOVERZICHT"/>
      <sheetName val="ADMINKOSTEN EN VPA"/>
      <sheetName val="KOERSVERSCHIL"/>
      <sheetName val="BGS MUTOVERZICHT 2009"/>
      <sheetName val="BGS MUTOVERZICHT 2009_2"/>
      <sheetName val="BEHEERLOON VJ 2009"/>
      <sheetName val="1e MC261 IN BGS"/>
      <sheetName val="UNITS EN VVP"/>
      <sheetName val="TABELVOORTGANG"/>
      <sheetName val="KOERSEN"/>
      <sheetName val="GARANTIE TBV JOHAN Z"/>
      <sheetName val="WA 2009 MAANDANALYSES"/>
      <sheetName val="WA2009_TM NOVEMBER 2009"/>
      <sheetName val="HULPBLAD MAANDANALYSE"/>
      <sheetName val="ISSUES JW2009"/>
      <sheetName val="SALDIBALANS EN FUSION"/>
      <sheetName val="DECEMBER 2009"/>
      <sheetName val="FOUT GECODEERDE REGELINGEN"/>
      <sheetName val="ANALYSE BGS"/>
      <sheetName val="BGS TOTBASE2009_1 EN 2"/>
      <sheetName val="RECORDS DKS71 200812"/>
      <sheetName val="HANDBOEKINGEN"/>
      <sheetName val="DEPO EN LICHTEN"/>
      <sheetName val="ISSUES BIJ OPERATIONS 2009"/>
      <sheetName val="GROOTBOEK CONTROLES"/>
      <sheetName val="BKS 2010 AM_GUL LBGC"/>
      <sheetName val="BKS 2110 AML_GUL LBGC"/>
      <sheetName val="BKS 2310 AML_GUL LBGC"/>
      <sheetName val="BKS 5110 GUL LBGC_1"/>
      <sheetName val="BKS 5110 GUL LBGC_2"/>
      <sheetName val="BKS 5110 GUL LBGC_3"/>
      <sheetName val="BKS 5120 GUL LBGC"/>
      <sheetName val="BKS 5430 GUL LBGC"/>
      <sheetName val="BKS RESTCATEGORIE"/>
      <sheetName val="AANV DEKKINGEN"/>
      <sheetName val="INPUT TBV WRC BREAKDOWN"/>
      <sheetName val="WRC BREAKDOWN"/>
      <sheetName val="WRC 2009_TOTAAL_ZONDER FBN"/>
      <sheetName val="WRC 2009_TOTAAL"/>
      <sheetName val="WRC 2009_FBN 8458"/>
      <sheetName val="WRC 2009_IAP 3%"/>
      <sheetName val="WRC 2009_IAP 4%"/>
      <sheetName val="WRC 2009_CKB1"/>
      <sheetName val="WRC 2009_TAR 93 TL"/>
      <sheetName val="WRC 2009_GUL AIA"/>
      <sheetName val="WRC 2009_COL2003 OA FICT"/>
      <sheetName val="WRC 2009_TAR93 OA FICT"/>
      <sheetName val="WRC 2009_ANW REG"/>
      <sheetName val="KOERSFLUCTUATIE_DAGBASIS"/>
      <sheetName val="KOERSFLUCTUATIE_MAANDBASIS"/>
      <sheetName val="OVERZICHTEN BE12"/>
      <sheetName val="TOTBASES BGS"/>
      <sheetName val="POLISNRS GRB ANALYSE"/>
      <sheetName val="RUNPL IAP Q4-2009"/>
      <sheetName val="SCHEMA CODES IAP"/>
      <sheetName val="VWA ALS CONTROLETOOL"/>
    </sheetNames>
    <sheetDataSet>
      <sheetData sheetId="0"/>
      <sheetData sheetId="1"/>
      <sheetData sheetId="2"/>
      <sheetData sheetId="3"/>
      <sheetData sheetId="4"/>
      <sheetData sheetId="5" refreshError="1">
        <row r="95">
          <cell r="J95">
            <v>10268435.470000001</v>
          </cell>
        </row>
        <row r="96">
          <cell r="J96">
            <v>927440.72</v>
          </cell>
        </row>
        <row r="97">
          <cell r="J97">
            <v>11123689.859999999</v>
          </cell>
        </row>
        <row r="98">
          <cell r="J98">
            <v>66812.820000000007</v>
          </cell>
        </row>
        <row r="99">
          <cell r="J99">
            <v>-10132020.689999999</v>
          </cell>
        </row>
        <row r="100">
          <cell r="J100">
            <v>85100.19</v>
          </cell>
        </row>
        <row r="101">
          <cell r="J101">
            <v>33659985.170000002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-0.01</v>
          </cell>
        </row>
        <row r="105">
          <cell r="J105">
            <v>48419.98</v>
          </cell>
        </row>
        <row r="106">
          <cell r="J106">
            <v>9840.82</v>
          </cell>
        </row>
        <row r="107">
          <cell r="J107">
            <v>58067.46</v>
          </cell>
        </row>
        <row r="108">
          <cell r="J108">
            <v>-6187506.2400000002</v>
          </cell>
        </row>
        <row r="109">
          <cell r="J109">
            <v>-533068.96</v>
          </cell>
        </row>
        <row r="117">
          <cell r="J117">
            <v>-24029506.140000001</v>
          </cell>
        </row>
        <row r="118">
          <cell r="J118">
            <v>-884.62</v>
          </cell>
        </row>
        <row r="119">
          <cell r="J119">
            <v>-451.24</v>
          </cell>
        </row>
        <row r="120">
          <cell r="J120">
            <v>84062753.159999996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gemeen"/>
      <sheetName val="NBP Life"/>
      <sheetName val="NBP Non-Life"/>
      <sheetName val="Invoer Actual"/>
      <sheetName val="Invoer Budget"/>
      <sheetName val="Invoer Prior Year"/>
      <sheetName val="O+F Q1 2008"/>
      <sheetName val="Leven individueel"/>
      <sheetName val="Hypotheken"/>
      <sheetName val="Pensioenbedrijf"/>
      <sheetName val="Schade prod"/>
      <sheetName val="Zorg prod"/>
      <sheetName val="Schade roy"/>
      <sheetName val="Zorg roy"/>
      <sheetName val="Non Life FASR (ZI)"/>
      <sheetName val="Non Life FASR (schade)"/>
      <sheetName val="distr kanaal 2007"/>
      <sheetName val="distr kanaal 0108"/>
      <sheetName val="distr kanaal 0208"/>
      <sheetName val="distr kanaal 0308"/>
      <sheetName val="distr kanaal 0408"/>
      <sheetName val="B2008 ZI seizoenspatroon"/>
    </sheetNames>
    <sheetDataSet>
      <sheetData sheetId="0" refreshError="1">
        <row r="2">
          <cell r="B2" t="str">
            <v>FORTIS ASR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Testgevallen"/>
      <sheetName val="Formulieren"/>
      <sheetName val="Table 1.1"/>
      <sheetName val="Table 1.2"/>
      <sheetName val="Table 1.3"/>
      <sheetName val="Table 2."/>
      <sheetName val="Table 6."/>
      <sheetName val="Table 19."/>
      <sheetName val="Table 20."/>
      <sheetName val="Table 26."/>
      <sheetName val="Table 27."/>
      <sheetName val="Table 34."/>
      <sheetName val="Table 36."/>
      <sheetName val="Table 39."/>
      <sheetName val="Table_1_1"/>
      <sheetName val="Table_1_2"/>
      <sheetName val="Table_1_3"/>
      <sheetName val="Table_2_"/>
      <sheetName val="Table_6_"/>
      <sheetName val="Table_19_"/>
      <sheetName val="Table_20_"/>
      <sheetName val="Table_26_"/>
      <sheetName val="Table_27_"/>
      <sheetName val="Table_34_"/>
      <sheetName val="Table_36_"/>
      <sheetName val="Table_39_"/>
      <sheetName val="Table_1_11"/>
      <sheetName val="Table_1_21"/>
      <sheetName val="Table_1_31"/>
      <sheetName val="Table_2_1"/>
      <sheetName val="Table_6_1"/>
      <sheetName val="Table_19_1"/>
      <sheetName val="Table_20_1"/>
      <sheetName val="Table_26_1"/>
      <sheetName val="Table_27_1"/>
      <sheetName val="Table_34_1"/>
      <sheetName val="Table_36_1"/>
      <sheetName val="Table_39_1"/>
      <sheetName val="Table_1_12"/>
      <sheetName val="Table_1_22"/>
      <sheetName val="Table_1_32"/>
      <sheetName val="Table_2_2"/>
      <sheetName val="Table_6_2"/>
      <sheetName val="Table_19_2"/>
      <sheetName val="Table_20_2"/>
      <sheetName val="Table_26_2"/>
      <sheetName val="Table_27_2"/>
      <sheetName val="Table_34_2"/>
      <sheetName val="Table_36_2"/>
      <sheetName val="Table_39_2"/>
    </sheetNames>
    <sheetDataSet>
      <sheetData sheetId="0" refreshError="1">
        <row r="3">
          <cell r="E3" t="str">
            <v>FR-BO-T9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/>
      <sheetData sheetId="2" refreshError="1">
        <row r="142">
          <cell r="B142" t="str">
            <v/>
          </cell>
        </row>
      </sheetData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MRI_10-12"/>
      <sheetName val="MRI_10-12 SEC"/>
      <sheetName val="MRI_14"/>
      <sheetName val="MRI_14 SEC"/>
      <sheetName val="MRI_15"/>
      <sheetName val="MRI_15 SEC"/>
      <sheetName val="MRI_22"/>
      <sheetName val="MRI_22 SEC"/>
      <sheetName val="TAX"/>
      <sheetName val="TAX SEC"/>
      <sheetName val="MRI_16"/>
      <sheetName val="MRI_16 SEC"/>
      <sheetName val="MRI_24"/>
      <sheetName val="MRI_24 SEC"/>
      <sheetName val="Realised CG"/>
      <sheetName val="Realised CG SEC "/>
      <sheetName val="Realised CG TR"/>
      <sheetName val="Realised CG TR SEC"/>
      <sheetName val="Realised CG OM"/>
      <sheetName val="Realised CG OM SEC"/>
      <sheetName val="Realised CG NA"/>
      <sheetName val="Realised CG NA SEC"/>
      <sheetName val="UnRealised CG"/>
      <sheetName val="UnRealised CG SEC"/>
      <sheetName val="UnRealised CG TR"/>
      <sheetName val="UnRealised CG TR SEC"/>
      <sheetName val="UnRealised CG OM"/>
      <sheetName val="UnRealised CG OM SEC"/>
      <sheetName val="UnRealised CG NA"/>
      <sheetName val="UnRealised CG NA SEC"/>
      <sheetName val="OPERT COST"/>
      <sheetName val="OPERT COST SEC"/>
      <sheetName val="Liabilities"/>
      <sheetName val="Liabilities SEC"/>
      <sheetName val="Bal Sheet"/>
      <sheetName val="Liabilities "/>
      <sheetName val="Input"/>
    </sheetNames>
    <sheetDataSet>
      <sheetData sheetId="0" refreshError="1">
        <row r="2">
          <cell r="B2" t="str">
            <v>2006.12</v>
          </cell>
        </row>
        <row r="3">
          <cell r="B3" t="str">
            <v>2006.09</v>
          </cell>
        </row>
        <row r="4">
          <cell r="B4" t="str">
            <v>2006.06</v>
          </cell>
        </row>
        <row r="5">
          <cell r="B5" t="str">
            <v>2006.03</v>
          </cell>
        </row>
        <row r="6">
          <cell r="B6" t="str">
            <v>2005.12</v>
          </cell>
        </row>
        <row r="7">
          <cell r="B7" t="str">
            <v>2005.09</v>
          </cell>
        </row>
        <row r="8">
          <cell r="B8" t="str">
            <v>2005.06</v>
          </cell>
        </row>
        <row r="9">
          <cell r="B9" t="str">
            <v>2005.03</v>
          </cell>
        </row>
        <row r="10">
          <cell r="B10" t="str">
            <v>2004.12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BGS_blad"/>
      <sheetName val="BGS_BladUitvoering"/>
      <sheetName val="Datedif"/>
      <sheetName val="Datumlijst"/>
      <sheetName val="DiagonaalSommeren"/>
      <sheetName val="DropDown"/>
      <sheetName val="DubbeleGebdatZoeken"/>
      <sheetName val="EliminerenLegeRegels"/>
      <sheetName val="FunctieNamen"/>
      <sheetName val="GebDatOmwerken (uit POLIS)"/>
      <sheetName val="IFMaximumOmzeilen"/>
      <sheetName val="LeeftijdDtPensioenDatum"/>
      <sheetName val="LeeftijdUnitLinked"/>
      <sheetName val="Matrixformule"/>
      <sheetName val="SofiNrAanpassen (uit POLIS)"/>
      <sheetName val="SpatiesWissenPostcode"/>
      <sheetName val="Statfunction"/>
      <sheetName val="TextVoorbeelden"/>
      <sheetName val="Transponeren"/>
      <sheetName val="UniekeWaarden"/>
      <sheetName val="UnitLinkedTermijnBetaling"/>
      <sheetName val="VVP-formule"/>
      <sheetName val="VerfijndeZoekMethodes"/>
      <sheetName val="VeryHiddenSheets"/>
      <sheetName val="WeekNummers"/>
      <sheetName val="ZoekenTestBestand"/>
      <sheetName val="ZoekenViaIndexVergelijk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Discontinuiteit"/>
      <sheetName val="Scenario's"/>
      <sheetName val="Balans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_klaar"/>
      <sheetName val="Blad1_niet klaar"/>
      <sheetName val="Blad2_pens"/>
      <sheetName val="Blad3_wao"/>
    </sheetNames>
    <sheetDataSet>
      <sheetData sheetId="0"/>
      <sheetData sheetId="1"/>
      <sheetData sheetId="2" refreshError="1">
        <row r="1">
          <cell r="A1" t="str">
            <v>Sofinr</v>
          </cell>
          <cell r="B1" t="str">
            <v>Persnr</v>
          </cell>
          <cell r="C1" t="str">
            <v>LijstNaam</v>
          </cell>
          <cell r="D1" t="str">
            <v>Geslacht</v>
          </cell>
          <cell r="E1" t="str">
            <v>pensioensal</v>
          </cell>
          <cell r="F1" t="str">
            <v>PtPerc</v>
          </cell>
          <cell r="G1" t="str">
            <v>Bijz</v>
          </cell>
        </row>
        <row r="2">
          <cell r="A2">
            <v>103733048</v>
          </cell>
          <cell r="B2">
            <v>78280</v>
          </cell>
          <cell r="C2" t="str">
            <v>Aalderink - Snoeijink, A.M.</v>
          </cell>
          <cell r="D2" t="str">
            <v>V</v>
          </cell>
          <cell r="E2">
            <v>11656.6</v>
          </cell>
          <cell r="F2">
            <v>41.669998168945298</v>
          </cell>
          <cell r="G2" t="str">
            <v/>
          </cell>
        </row>
        <row r="3">
          <cell r="A3">
            <v>186624566</v>
          </cell>
          <cell r="B3">
            <v>352</v>
          </cell>
          <cell r="C3" t="str">
            <v>Aar, E.W. van der</v>
          </cell>
          <cell r="D3" t="str">
            <v>V</v>
          </cell>
          <cell r="E3">
            <v>35193.160000000003</v>
          </cell>
          <cell r="F3">
            <v>100</v>
          </cell>
          <cell r="G3" t="str">
            <v/>
          </cell>
        </row>
        <row r="4">
          <cell r="A4">
            <v>135696938</v>
          </cell>
          <cell r="B4">
            <v>490</v>
          </cell>
          <cell r="C4" t="str">
            <v>Adels, P.</v>
          </cell>
          <cell r="D4" t="str">
            <v>M</v>
          </cell>
          <cell r="E4">
            <v>50688.76</v>
          </cell>
          <cell r="F4">
            <v>100</v>
          </cell>
          <cell r="G4" t="str">
            <v/>
          </cell>
        </row>
        <row r="5">
          <cell r="A5">
            <v>191804575</v>
          </cell>
          <cell r="B5">
            <v>1180</v>
          </cell>
          <cell r="C5" t="str">
            <v>Altena, A.D. van</v>
          </cell>
          <cell r="D5" t="str">
            <v>V</v>
          </cell>
          <cell r="E5">
            <v>20521.2</v>
          </cell>
          <cell r="F5">
            <v>60</v>
          </cell>
          <cell r="G5" t="str">
            <v/>
          </cell>
        </row>
        <row r="6">
          <cell r="A6">
            <v>97905872</v>
          </cell>
          <cell r="B6">
            <v>1270</v>
          </cell>
          <cell r="C6" t="str">
            <v>Amendt - Jacobs, A.Th.H.</v>
          </cell>
          <cell r="D6" t="str">
            <v>V</v>
          </cell>
          <cell r="E6">
            <v>26119.16</v>
          </cell>
          <cell r="F6">
            <v>100</v>
          </cell>
          <cell r="G6" t="str">
            <v/>
          </cell>
        </row>
        <row r="7">
          <cell r="A7">
            <v>108080201</v>
          </cell>
          <cell r="B7">
            <v>1606</v>
          </cell>
          <cell r="C7" t="str">
            <v>Anema, S.</v>
          </cell>
          <cell r="D7" t="str">
            <v>V</v>
          </cell>
          <cell r="E7">
            <v>28813.439999999999</v>
          </cell>
          <cell r="F7">
            <v>100</v>
          </cell>
          <cell r="G7" t="str">
            <v/>
          </cell>
        </row>
        <row r="8">
          <cell r="A8">
            <v>240953666</v>
          </cell>
          <cell r="B8">
            <v>1609</v>
          </cell>
          <cell r="C8" t="str">
            <v>Antonia - Leerdam, M.S.</v>
          </cell>
          <cell r="D8" t="str">
            <v>V</v>
          </cell>
          <cell r="E8">
            <v>24053.08</v>
          </cell>
          <cell r="F8">
            <v>100</v>
          </cell>
          <cell r="G8" t="str">
            <v/>
          </cell>
        </row>
        <row r="9">
          <cell r="A9">
            <v>125483478</v>
          </cell>
          <cell r="B9">
            <v>1810</v>
          </cell>
          <cell r="C9" t="str">
            <v>Ark, G.A. van der</v>
          </cell>
          <cell r="D9" t="str">
            <v>V</v>
          </cell>
          <cell r="E9">
            <v>26942.799999999999</v>
          </cell>
          <cell r="F9">
            <v>100</v>
          </cell>
          <cell r="G9" t="str">
            <v/>
          </cell>
        </row>
        <row r="10">
          <cell r="A10">
            <v>128234003</v>
          </cell>
          <cell r="B10">
            <v>50720</v>
          </cell>
          <cell r="C10" t="str">
            <v>Arninkhof - Leferink, J.M.F.</v>
          </cell>
          <cell r="D10" t="str">
            <v>V</v>
          </cell>
          <cell r="E10">
            <v>15900.44</v>
          </cell>
          <cell r="F10">
            <v>60</v>
          </cell>
          <cell r="G10" t="str">
            <v/>
          </cell>
        </row>
        <row r="11">
          <cell r="A11">
            <v>165319112</v>
          </cell>
          <cell r="B11">
            <v>1809</v>
          </cell>
          <cell r="C11" t="str">
            <v>Arntz, S.M.C.</v>
          </cell>
          <cell r="D11" t="str">
            <v>V</v>
          </cell>
          <cell r="E11">
            <v>20981.88</v>
          </cell>
          <cell r="F11">
            <v>80</v>
          </cell>
          <cell r="G11" t="str">
            <v/>
          </cell>
        </row>
        <row r="12">
          <cell r="A12">
            <v>130270416</v>
          </cell>
          <cell r="B12">
            <v>1811</v>
          </cell>
          <cell r="C12" t="str">
            <v>Arrindell, V.I.</v>
          </cell>
          <cell r="D12" t="str">
            <v>V</v>
          </cell>
          <cell r="E12">
            <v>27696.639999999999</v>
          </cell>
          <cell r="F12">
            <v>100</v>
          </cell>
          <cell r="G12" t="str">
            <v/>
          </cell>
        </row>
        <row r="13">
          <cell r="A13">
            <v>161500304</v>
          </cell>
          <cell r="B13">
            <v>2300</v>
          </cell>
          <cell r="C13" t="str">
            <v>Baan, N. van der</v>
          </cell>
          <cell r="D13" t="str">
            <v>V</v>
          </cell>
          <cell r="E13">
            <v>22950.240000000002</v>
          </cell>
          <cell r="F13">
            <v>100</v>
          </cell>
          <cell r="G13" t="str">
            <v/>
          </cell>
        </row>
        <row r="14">
          <cell r="A14">
            <v>227558595</v>
          </cell>
          <cell r="B14">
            <v>2850</v>
          </cell>
          <cell r="C14" t="str">
            <v>Balak, R.</v>
          </cell>
          <cell r="D14" t="str">
            <v>V</v>
          </cell>
          <cell r="E14">
            <v>13345.76</v>
          </cell>
          <cell r="F14">
            <v>41.669998168945298</v>
          </cell>
          <cell r="G14" t="str">
            <v/>
          </cell>
        </row>
        <row r="15">
          <cell r="A15">
            <v>83741963</v>
          </cell>
          <cell r="B15">
            <v>73050</v>
          </cell>
          <cell r="C15" t="str">
            <v>Barelds - Schaapman, W.W.</v>
          </cell>
          <cell r="D15" t="str">
            <v>V</v>
          </cell>
          <cell r="E15">
            <v>5681.72</v>
          </cell>
          <cell r="F15">
            <v>23.610000610351602</v>
          </cell>
          <cell r="G15" t="str">
            <v/>
          </cell>
        </row>
        <row r="16">
          <cell r="A16">
            <v>63754848</v>
          </cell>
          <cell r="B16">
            <v>53465</v>
          </cell>
          <cell r="C16" t="str">
            <v>Bastiaans - Lust, J.E.</v>
          </cell>
          <cell r="D16" t="str">
            <v>V</v>
          </cell>
          <cell r="E16">
            <v>11530.96</v>
          </cell>
          <cell r="F16">
            <v>50</v>
          </cell>
          <cell r="G16" t="str">
            <v/>
          </cell>
        </row>
        <row r="17">
          <cell r="A17">
            <v>160887008</v>
          </cell>
          <cell r="B17">
            <v>3800</v>
          </cell>
          <cell r="C17" t="str">
            <v>Bavel, M.M.A. van</v>
          </cell>
          <cell r="D17" t="str">
            <v>V</v>
          </cell>
          <cell r="E17">
            <v>12899.04</v>
          </cell>
          <cell r="F17">
            <v>50</v>
          </cell>
          <cell r="G17" t="str">
            <v/>
          </cell>
        </row>
        <row r="18">
          <cell r="A18">
            <v>47043830</v>
          </cell>
          <cell r="B18">
            <v>3951</v>
          </cell>
          <cell r="C18" t="str">
            <v>Beckers, H.M.L.</v>
          </cell>
          <cell r="D18" t="str">
            <v>M</v>
          </cell>
          <cell r="E18">
            <v>49948.88</v>
          </cell>
          <cell r="F18">
            <v>100</v>
          </cell>
          <cell r="G18" t="str">
            <v>VUT</v>
          </cell>
        </row>
        <row r="19">
          <cell r="A19">
            <v>130718439</v>
          </cell>
          <cell r="B19">
            <v>1803</v>
          </cell>
          <cell r="C19" t="str">
            <v>Beelen, M.P.C.</v>
          </cell>
          <cell r="D19" t="str">
            <v>V</v>
          </cell>
          <cell r="E19">
            <v>20158.240000000002</v>
          </cell>
          <cell r="F19">
            <v>80</v>
          </cell>
          <cell r="G19" t="str">
            <v/>
          </cell>
        </row>
        <row r="20">
          <cell r="A20">
            <v>140987083</v>
          </cell>
          <cell r="B20">
            <v>73470</v>
          </cell>
          <cell r="C20" t="str">
            <v>Beemt - Schellekens, M.G.A. van de</v>
          </cell>
          <cell r="D20" t="str">
            <v>V</v>
          </cell>
          <cell r="E20">
            <v>8697.08</v>
          </cell>
          <cell r="F20">
            <v>41.669998168945298</v>
          </cell>
          <cell r="G20" t="str">
            <v/>
          </cell>
        </row>
        <row r="21">
          <cell r="A21">
            <v>51142004</v>
          </cell>
          <cell r="B21">
            <v>49450</v>
          </cell>
          <cell r="C21" t="str">
            <v>Beijers - van Laarhoven, A.M.T.</v>
          </cell>
          <cell r="D21" t="str">
            <v>V</v>
          </cell>
          <cell r="E21">
            <v>13736.64</v>
          </cell>
          <cell r="F21">
            <v>50</v>
          </cell>
          <cell r="G21" t="str">
            <v/>
          </cell>
        </row>
        <row r="22">
          <cell r="A22">
            <v>53921239</v>
          </cell>
          <cell r="B22">
            <v>45350</v>
          </cell>
          <cell r="C22" t="str">
            <v>Beishuizen - Koenis, M.E.</v>
          </cell>
          <cell r="D22" t="str">
            <v>V</v>
          </cell>
          <cell r="E22">
            <v>19278.759999999998</v>
          </cell>
          <cell r="F22">
            <v>53.330001831054702</v>
          </cell>
          <cell r="G22" t="str">
            <v/>
          </cell>
        </row>
        <row r="23">
          <cell r="A23">
            <v>96424138</v>
          </cell>
          <cell r="B23">
            <v>4910</v>
          </cell>
          <cell r="C23" t="str">
            <v>Benjamin, H.J.</v>
          </cell>
          <cell r="D23" t="str">
            <v>V</v>
          </cell>
          <cell r="E23">
            <v>17868.8</v>
          </cell>
          <cell r="F23">
            <v>60</v>
          </cell>
          <cell r="G23" t="str">
            <v/>
          </cell>
        </row>
        <row r="24">
          <cell r="A24">
            <v>124940171</v>
          </cell>
          <cell r="B24">
            <v>5420</v>
          </cell>
          <cell r="C24" t="str">
            <v>Berg, Ch. van den</v>
          </cell>
          <cell r="D24" t="str">
            <v>V</v>
          </cell>
          <cell r="E24">
            <v>29553.32</v>
          </cell>
          <cell r="F24">
            <v>100</v>
          </cell>
          <cell r="G24" t="str">
            <v/>
          </cell>
        </row>
        <row r="25">
          <cell r="A25">
            <v>66531627</v>
          </cell>
          <cell r="B25">
            <v>5418</v>
          </cell>
          <cell r="C25" t="str">
            <v>Berg, D.J. van den</v>
          </cell>
          <cell r="D25" t="str">
            <v>M</v>
          </cell>
          <cell r="E25">
            <v>59706.92</v>
          </cell>
          <cell r="F25">
            <v>100</v>
          </cell>
          <cell r="G25" t="str">
            <v>VUT</v>
          </cell>
        </row>
        <row r="26">
          <cell r="A26">
            <v>187290350</v>
          </cell>
          <cell r="B26">
            <v>5427</v>
          </cell>
          <cell r="C26" t="str">
            <v>Berg, P. van den</v>
          </cell>
          <cell r="D26" t="str">
            <v>V</v>
          </cell>
          <cell r="E26">
            <v>24430</v>
          </cell>
          <cell r="F26">
            <v>100</v>
          </cell>
          <cell r="G26" t="str">
            <v/>
          </cell>
        </row>
        <row r="27">
          <cell r="A27">
            <v>129787486</v>
          </cell>
          <cell r="B27">
            <v>5720</v>
          </cell>
          <cell r="C27" t="str">
            <v>Berkenvelder, M.M.</v>
          </cell>
          <cell r="D27" t="str">
            <v>V</v>
          </cell>
          <cell r="E27">
            <v>19767.36</v>
          </cell>
          <cell r="F27">
            <v>50</v>
          </cell>
          <cell r="G27" t="str">
            <v/>
          </cell>
        </row>
        <row r="28">
          <cell r="A28">
            <v>87421707</v>
          </cell>
          <cell r="B28">
            <v>5750</v>
          </cell>
          <cell r="C28" t="str">
            <v>Berkhout, C.M.</v>
          </cell>
          <cell r="D28" t="str">
            <v>V</v>
          </cell>
          <cell r="E28">
            <v>34760.400000000001</v>
          </cell>
          <cell r="F28">
            <v>85</v>
          </cell>
          <cell r="G28" t="str">
            <v/>
          </cell>
        </row>
        <row r="29">
          <cell r="A29">
            <v>76244027</v>
          </cell>
          <cell r="B29">
            <v>5753</v>
          </cell>
          <cell r="C29" t="str">
            <v>Berloth, L.A.</v>
          </cell>
          <cell r="D29" t="str">
            <v>V</v>
          </cell>
          <cell r="E29">
            <v>27710.6</v>
          </cell>
          <cell r="F29">
            <v>100</v>
          </cell>
          <cell r="G29" t="str">
            <v/>
          </cell>
        </row>
        <row r="30">
          <cell r="A30">
            <v>184951100</v>
          </cell>
          <cell r="B30">
            <v>6650</v>
          </cell>
          <cell r="C30" t="str">
            <v>Bieman, J.</v>
          </cell>
          <cell r="D30" t="str">
            <v>M</v>
          </cell>
          <cell r="E30">
            <v>32261.56</v>
          </cell>
          <cell r="F30">
            <v>100</v>
          </cell>
          <cell r="G30" t="str">
            <v/>
          </cell>
        </row>
        <row r="31">
          <cell r="A31">
            <v>19820379</v>
          </cell>
          <cell r="B31">
            <v>6750</v>
          </cell>
          <cell r="C31" t="str">
            <v>Biert, T. van</v>
          </cell>
          <cell r="D31" t="str">
            <v>M</v>
          </cell>
          <cell r="E31">
            <v>43178.28</v>
          </cell>
          <cell r="F31">
            <v>100</v>
          </cell>
          <cell r="G31" t="str">
            <v/>
          </cell>
        </row>
        <row r="32">
          <cell r="A32">
            <v>57015338</v>
          </cell>
          <cell r="B32">
            <v>6955</v>
          </cell>
          <cell r="C32" t="str">
            <v>Bisschops, M.J.H.</v>
          </cell>
          <cell r="D32" t="str">
            <v>V</v>
          </cell>
          <cell r="E32">
            <v>33587.760000000002</v>
          </cell>
          <cell r="F32">
            <v>100</v>
          </cell>
          <cell r="G32" t="str">
            <v/>
          </cell>
        </row>
        <row r="33">
          <cell r="A33">
            <v>143253700</v>
          </cell>
          <cell r="B33">
            <v>7450</v>
          </cell>
          <cell r="C33" t="str">
            <v>Bloemers, P.M.H.H.</v>
          </cell>
          <cell r="D33" t="str">
            <v>V</v>
          </cell>
          <cell r="E33">
            <v>24025.16</v>
          </cell>
          <cell r="F33">
            <v>80</v>
          </cell>
          <cell r="G33" t="str">
            <v/>
          </cell>
        </row>
        <row r="34">
          <cell r="A34">
            <v>98687244</v>
          </cell>
          <cell r="B34">
            <v>89170</v>
          </cell>
          <cell r="C34" t="str">
            <v>Bloemink - Visscher, M.</v>
          </cell>
          <cell r="D34" t="str">
            <v>V</v>
          </cell>
          <cell r="E34">
            <v>3490</v>
          </cell>
          <cell r="F34">
            <v>15.2700004577637</v>
          </cell>
          <cell r="G34" t="str">
            <v/>
          </cell>
        </row>
        <row r="35">
          <cell r="A35">
            <v>103727036</v>
          </cell>
          <cell r="B35">
            <v>7500</v>
          </cell>
          <cell r="C35" t="str">
            <v>Blokhuis - Tijhuis, I.S.G.</v>
          </cell>
          <cell r="D35" t="str">
            <v>V</v>
          </cell>
          <cell r="E35">
            <v>16542.599999999999</v>
          </cell>
          <cell r="F35">
            <v>60</v>
          </cell>
          <cell r="G35" t="str">
            <v/>
          </cell>
        </row>
        <row r="36">
          <cell r="A36">
            <v>65765059</v>
          </cell>
          <cell r="B36">
            <v>7850</v>
          </cell>
          <cell r="C36" t="str">
            <v>Boekhorst, W.A.M. te</v>
          </cell>
          <cell r="D36" t="str">
            <v>M</v>
          </cell>
          <cell r="E36">
            <v>27780.400000000001</v>
          </cell>
          <cell r="F36">
            <v>100</v>
          </cell>
          <cell r="G36" t="str">
            <v/>
          </cell>
        </row>
        <row r="37">
          <cell r="A37">
            <v>162379407</v>
          </cell>
          <cell r="B37">
            <v>8390</v>
          </cell>
          <cell r="C37" t="str">
            <v>Boer, N.J.C. de</v>
          </cell>
          <cell r="D37" t="str">
            <v>V</v>
          </cell>
          <cell r="E37">
            <v>20074.48</v>
          </cell>
          <cell r="F37">
            <v>60</v>
          </cell>
          <cell r="G37" t="str">
            <v/>
          </cell>
        </row>
        <row r="38">
          <cell r="A38">
            <v>123427149</v>
          </cell>
          <cell r="B38">
            <v>28251</v>
          </cell>
          <cell r="C38" t="str">
            <v>Boerboom - van Grol, P.H.J.M.</v>
          </cell>
          <cell r="D38" t="str">
            <v>V</v>
          </cell>
          <cell r="E38">
            <v>10742.22</v>
          </cell>
          <cell r="F38">
            <v>48.610000610351598</v>
          </cell>
          <cell r="G38" t="str">
            <v>VUT</v>
          </cell>
        </row>
        <row r="39">
          <cell r="A39">
            <v>188138134</v>
          </cell>
          <cell r="B39">
            <v>9170</v>
          </cell>
          <cell r="C39" t="str">
            <v>Bol, H.C.</v>
          </cell>
          <cell r="D39" t="str">
            <v>V</v>
          </cell>
          <cell r="E39">
            <v>30027.96</v>
          </cell>
          <cell r="F39">
            <v>100</v>
          </cell>
          <cell r="G39" t="str">
            <v/>
          </cell>
        </row>
        <row r="40">
          <cell r="A40">
            <v>141837263</v>
          </cell>
          <cell r="B40">
            <v>9760</v>
          </cell>
          <cell r="C40" t="str">
            <v>Boon, M.W.A.</v>
          </cell>
          <cell r="D40" t="str">
            <v>M</v>
          </cell>
          <cell r="E40">
            <v>41195.96</v>
          </cell>
          <cell r="F40">
            <v>100</v>
          </cell>
          <cell r="G40" t="str">
            <v/>
          </cell>
        </row>
        <row r="41">
          <cell r="A41">
            <v>157495115</v>
          </cell>
          <cell r="B41">
            <v>9880</v>
          </cell>
          <cell r="C41" t="str">
            <v>Boorn, J.M.C. van den</v>
          </cell>
          <cell r="D41" t="str">
            <v>M</v>
          </cell>
          <cell r="E41">
            <v>31158.720000000001</v>
          </cell>
          <cell r="F41">
            <v>100</v>
          </cell>
          <cell r="G41" t="str">
            <v/>
          </cell>
        </row>
        <row r="42">
          <cell r="A42">
            <v>158796172</v>
          </cell>
          <cell r="B42">
            <v>56040</v>
          </cell>
          <cell r="C42" t="str">
            <v>Borst - Mestrom, S.W.J. van den</v>
          </cell>
          <cell r="D42" t="str">
            <v>V</v>
          </cell>
          <cell r="E42">
            <v>20660.8</v>
          </cell>
          <cell r="F42">
            <v>80</v>
          </cell>
          <cell r="G42" t="str">
            <v/>
          </cell>
        </row>
        <row r="43">
          <cell r="A43">
            <v>123361941</v>
          </cell>
          <cell r="B43">
            <v>9950</v>
          </cell>
          <cell r="C43" t="str">
            <v>Bos, D. van der</v>
          </cell>
          <cell r="D43" t="str">
            <v>M</v>
          </cell>
          <cell r="E43">
            <v>38725.040000000001</v>
          </cell>
          <cell r="F43">
            <v>100</v>
          </cell>
          <cell r="G43" t="str">
            <v/>
          </cell>
        </row>
        <row r="44">
          <cell r="A44">
            <v>186222038</v>
          </cell>
          <cell r="B44">
            <v>41252</v>
          </cell>
          <cell r="C44" t="str">
            <v>Bosman - Roodenburg, N.</v>
          </cell>
          <cell r="D44" t="str">
            <v>V</v>
          </cell>
          <cell r="E44">
            <v>10595.64</v>
          </cell>
          <cell r="F44">
            <v>41.669998168945298</v>
          </cell>
          <cell r="G44" t="str">
            <v/>
          </cell>
        </row>
        <row r="45">
          <cell r="A45">
            <v>95199925</v>
          </cell>
          <cell r="B45">
            <v>77130</v>
          </cell>
          <cell r="C45" t="str">
            <v>Bosman - Smans, C.A.H.M.</v>
          </cell>
          <cell r="D45" t="str">
            <v>V</v>
          </cell>
          <cell r="E45">
            <v>26733.4</v>
          </cell>
          <cell r="F45">
            <v>80</v>
          </cell>
          <cell r="G45" t="str">
            <v/>
          </cell>
        </row>
        <row r="46">
          <cell r="A46">
            <v>191100328</v>
          </cell>
          <cell r="B46">
            <v>11410</v>
          </cell>
          <cell r="C46" t="str">
            <v>Bouwmeester, L.C.A.</v>
          </cell>
          <cell r="D46" t="str">
            <v>M</v>
          </cell>
          <cell r="E46">
            <v>30167.56</v>
          </cell>
          <cell r="F46">
            <v>100</v>
          </cell>
          <cell r="G46" t="str">
            <v/>
          </cell>
        </row>
        <row r="47">
          <cell r="A47">
            <v>128482497</v>
          </cell>
          <cell r="B47">
            <v>11700</v>
          </cell>
          <cell r="C47" t="str">
            <v>Brand, N.J.C.C.</v>
          </cell>
          <cell r="D47" t="str">
            <v>V</v>
          </cell>
          <cell r="E47">
            <v>26719.439999999999</v>
          </cell>
          <cell r="F47">
            <v>100</v>
          </cell>
          <cell r="G47" t="str">
            <v/>
          </cell>
        </row>
        <row r="48">
          <cell r="A48">
            <v>139096796</v>
          </cell>
          <cell r="B48">
            <v>12227</v>
          </cell>
          <cell r="C48" t="str">
            <v>Brem, J.H.</v>
          </cell>
          <cell r="D48" t="str">
            <v>M</v>
          </cell>
          <cell r="E48">
            <v>30209.439999999999</v>
          </cell>
          <cell r="F48">
            <v>100</v>
          </cell>
          <cell r="G48" t="str">
            <v/>
          </cell>
        </row>
        <row r="49">
          <cell r="A49">
            <v>85857622</v>
          </cell>
          <cell r="B49">
            <v>12450</v>
          </cell>
          <cell r="C49" t="str">
            <v>Briejer, R.J.</v>
          </cell>
          <cell r="D49" t="str">
            <v>M</v>
          </cell>
          <cell r="E49">
            <v>49544.04</v>
          </cell>
          <cell r="F49">
            <v>100</v>
          </cell>
          <cell r="G49" t="str">
            <v/>
          </cell>
        </row>
        <row r="50">
          <cell r="A50">
            <v>156771317</v>
          </cell>
          <cell r="B50">
            <v>12931</v>
          </cell>
          <cell r="C50" t="str">
            <v>Broek, C.P.A. van den</v>
          </cell>
          <cell r="D50" t="str">
            <v>V</v>
          </cell>
          <cell r="E50">
            <v>29539.360000000001</v>
          </cell>
          <cell r="F50">
            <v>88.889999389648395</v>
          </cell>
          <cell r="G50" t="str">
            <v/>
          </cell>
        </row>
        <row r="51">
          <cell r="A51">
            <v>97335137</v>
          </cell>
          <cell r="B51">
            <v>13050</v>
          </cell>
          <cell r="C51" t="str">
            <v>Broers, A.E.C.</v>
          </cell>
          <cell r="D51" t="str">
            <v>M</v>
          </cell>
          <cell r="E51">
            <v>51652</v>
          </cell>
          <cell r="F51">
            <v>100</v>
          </cell>
          <cell r="G51" t="str">
            <v/>
          </cell>
        </row>
        <row r="52">
          <cell r="A52">
            <v>161905328</v>
          </cell>
          <cell r="B52">
            <v>13452</v>
          </cell>
          <cell r="C52" t="str">
            <v>Brouwer, W.D.</v>
          </cell>
          <cell r="D52" t="str">
            <v>M</v>
          </cell>
          <cell r="E52">
            <v>28269</v>
          </cell>
          <cell r="F52">
            <v>100</v>
          </cell>
          <cell r="G52" t="str">
            <v/>
          </cell>
        </row>
        <row r="53">
          <cell r="A53">
            <v>111384692</v>
          </cell>
          <cell r="B53">
            <v>14150</v>
          </cell>
          <cell r="C53" t="str">
            <v>Bruijn, A.C.M. de</v>
          </cell>
          <cell r="D53" t="str">
            <v>M</v>
          </cell>
          <cell r="E53">
            <v>48008.44</v>
          </cell>
          <cell r="F53">
            <v>100</v>
          </cell>
          <cell r="G53" t="str">
            <v/>
          </cell>
        </row>
        <row r="54">
          <cell r="A54">
            <v>204312486</v>
          </cell>
          <cell r="B54">
            <v>14192</v>
          </cell>
          <cell r="C54" t="str">
            <v>Bryan, S.C. O'</v>
          </cell>
          <cell r="D54" t="str">
            <v>V</v>
          </cell>
          <cell r="E54">
            <v>23103.8</v>
          </cell>
          <cell r="F54">
            <v>100</v>
          </cell>
          <cell r="G54" t="str">
            <v/>
          </cell>
        </row>
        <row r="55">
          <cell r="A55">
            <v>163292449</v>
          </cell>
          <cell r="B55">
            <v>15672</v>
          </cell>
          <cell r="C55" t="str">
            <v>Centen - Slutter, T.J.M.</v>
          </cell>
          <cell r="D55" t="str">
            <v>V</v>
          </cell>
          <cell r="E55">
            <v>28213.16</v>
          </cell>
          <cell r="F55">
            <v>63.889999389648402</v>
          </cell>
          <cell r="G55" t="str">
            <v/>
          </cell>
        </row>
        <row r="56">
          <cell r="A56">
            <v>37705234</v>
          </cell>
          <cell r="B56">
            <v>15678</v>
          </cell>
          <cell r="C56" t="str">
            <v>Chanou, A.</v>
          </cell>
          <cell r="D56" t="str">
            <v>M</v>
          </cell>
          <cell r="E56">
            <v>18036.32</v>
          </cell>
          <cell r="F56">
            <v>60</v>
          </cell>
          <cell r="G56" t="str">
            <v/>
          </cell>
        </row>
        <row r="57">
          <cell r="A57">
            <v>104292702</v>
          </cell>
          <cell r="B57">
            <v>15770</v>
          </cell>
          <cell r="C57" t="str">
            <v>Christenhusz, J.Th.</v>
          </cell>
          <cell r="D57" t="str">
            <v>M</v>
          </cell>
          <cell r="E57">
            <v>35221.08</v>
          </cell>
          <cell r="F57">
            <v>100</v>
          </cell>
          <cell r="G57" t="str">
            <v/>
          </cell>
        </row>
        <row r="58">
          <cell r="A58">
            <v>144549736</v>
          </cell>
          <cell r="B58">
            <v>15784</v>
          </cell>
          <cell r="C58" t="str">
            <v>Chung, H.L.</v>
          </cell>
          <cell r="D58" t="str">
            <v>M</v>
          </cell>
          <cell r="E58">
            <v>30600.32</v>
          </cell>
          <cell r="F58">
            <v>100</v>
          </cell>
          <cell r="G58" t="str">
            <v/>
          </cell>
        </row>
        <row r="59">
          <cell r="A59">
            <v>117774169</v>
          </cell>
          <cell r="B59">
            <v>53150</v>
          </cell>
          <cell r="C59" t="str">
            <v>Clasener - Lubbers, E.</v>
          </cell>
          <cell r="D59" t="str">
            <v>V</v>
          </cell>
          <cell r="E59">
            <v>12145.2</v>
          </cell>
          <cell r="F59">
            <v>41.669998168945298</v>
          </cell>
          <cell r="G59" t="str">
            <v/>
          </cell>
        </row>
        <row r="60">
          <cell r="A60">
            <v>142764152</v>
          </cell>
          <cell r="B60">
            <v>16548</v>
          </cell>
          <cell r="C60" t="str">
            <v>Croon, B.</v>
          </cell>
          <cell r="D60" t="str">
            <v>M</v>
          </cell>
          <cell r="E60">
            <v>25183.84</v>
          </cell>
          <cell r="F60">
            <v>100</v>
          </cell>
          <cell r="G60" t="str">
            <v/>
          </cell>
        </row>
        <row r="61">
          <cell r="A61">
            <v>10679054</v>
          </cell>
          <cell r="B61">
            <v>42055</v>
          </cell>
          <cell r="C61" t="str">
            <v>Cuppé - Kamphuis, S.Y.D.</v>
          </cell>
          <cell r="D61" t="str">
            <v>V</v>
          </cell>
          <cell r="E61">
            <v>19306.68</v>
          </cell>
          <cell r="F61">
            <v>80</v>
          </cell>
          <cell r="G61" t="str">
            <v/>
          </cell>
        </row>
        <row r="62">
          <cell r="A62">
            <v>87754939</v>
          </cell>
          <cell r="B62">
            <v>49570</v>
          </cell>
          <cell r="C62" t="str">
            <v>Daams - Ladru, M.</v>
          </cell>
          <cell r="D62" t="str">
            <v>V</v>
          </cell>
          <cell r="E62">
            <v>11377.4</v>
          </cell>
          <cell r="F62">
            <v>41.669998168945298</v>
          </cell>
          <cell r="G62" t="str">
            <v/>
          </cell>
        </row>
        <row r="63">
          <cell r="A63">
            <v>145379097</v>
          </cell>
          <cell r="B63">
            <v>16850</v>
          </cell>
          <cell r="C63" t="str">
            <v>Dalen, J.J. van</v>
          </cell>
          <cell r="D63" t="str">
            <v>M</v>
          </cell>
          <cell r="E63">
            <v>40288.559999999998</v>
          </cell>
          <cell r="F63">
            <v>100</v>
          </cell>
          <cell r="G63" t="str">
            <v/>
          </cell>
        </row>
        <row r="64">
          <cell r="A64">
            <v>131001425</v>
          </cell>
          <cell r="B64">
            <v>28911</v>
          </cell>
          <cell r="C64" t="str">
            <v>Damsteegt - van Gulik, E.H.C.M.</v>
          </cell>
          <cell r="D64" t="str">
            <v>V</v>
          </cell>
          <cell r="E64">
            <v>16968.38</v>
          </cell>
          <cell r="F64">
            <v>66.669998168945298</v>
          </cell>
          <cell r="G64" t="str">
            <v>VUT</v>
          </cell>
        </row>
        <row r="65">
          <cell r="A65">
            <v>77296175</v>
          </cell>
          <cell r="B65">
            <v>17500</v>
          </cell>
          <cell r="C65" t="str">
            <v>Dekker - Bruin, A.C.M.</v>
          </cell>
          <cell r="D65" t="str">
            <v>V</v>
          </cell>
          <cell r="E65">
            <v>14267.12</v>
          </cell>
          <cell r="F65">
            <v>60</v>
          </cell>
          <cell r="G65" t="str">
            <v/>
          </cell>
        </row>
        <row r="66">
          <cell r="A66">
            <v>191092228</v>
          </cell>
          <cell r="B66">
            <v>17660</v>
          </cell>
          <cell r="C66" t="str">
            <v>Delsen, J.J.</v>
          </cell>
          <cell r="D66" t="str">
            <v>M</v>
          </cell>
          <cell r="E66">
            <v>28659.88</v>
          </cell>
          <cell r="F66">
            <v>100</v>
          </cell>
          <cell r="G66" t="str">
            <v/>
          </cell>
        </row>
        <row r="67">
          <cell r="A67">
            <v>166728421</v>
          </cell>
          <cell r="B67">
            <v>17770</v>
          </cell>
          <cell r="C67" t="str">
            <v>Dennemann, G.J.</v>
          </cell>
          <cell r="D67" t="str">
            <v>M</v>
          </cell>
          <cell r="E67">
            <v>15732.92</v>
          </cell>
          <cell r="F67">
            <v>60</v>
          </cell>
          <cell r="G67" t="str">
            <v/>
          </cell>
        </row>
        <row r="68">
          <cell r="A68">
            <v>159997720</v>
          </cell>
          <cell r="B68">
            <v>6210</v>
          </cell>
          <cell r="C68" t="str">
            <v>Dericks - van den Beuken, C.L.C.</v>
          </cell>
          <cell r="D68" t="str">
            <v>V</v>
          </cell>
          <cell r="E68">
            <v>15523.52</v>
          </cell>
          <cell r="F68">
            <v>60</v>
          </cell>
          <cell r="G68" t="str">
            <v/>
          </cell>
        </row>
        <row r="69">
          <cell r="A69">
            <v>76805736</v>
          </cell>
          <cell r="B69">
            <v>56150</v>
          </cell>
          <cell r="C69" t="str">
            <v>Derks - Metsemakers, M.P.W.</v>
          </cell>
          <cell r="D69" t="str">
            <v>V</v>
          </cell>
          <cell r="E69">
            <v>3476.04</v>
          </cell>
          <cell r="F69">
            <v>16.670000076293899</v>
          </cell>
          <cell r="G69" t="str">
            <v/>
          </cell>
        </row>
        <row r="70">
          <cell r="A70">
            <v>98981109</v>
          </cell>
          <cell r="B70">
            <v>95950</v>
          </cell>
          <cell r="C70" t="str">
            <v>Derksen - Willemsen, M.H.T.</v>
          </cell>
          <cell r="D70" t="str">
            <v>V</v>
          </cell>
          <cell r="E70">
            <v>28255.040000000001</v>
          </cell>
          <cell r="F70">
            <v>90</v>
          </cell>
          <cell r="G70" t="str">
            <v/>
          </cell>
        </row>
        <row r="71">
          <cell r="A71">
            <v>79726628</v>
          </cell>
          <cell r="B71">
            <v>21055</v>
          </cell>
          <cell r="C71" t="str">
            <v>Dijker, M.R.</v>
          </cell>
          <cell r="D71" t="str">
            <v>V</v>
          </cell>
          <cell r="E71">
            <v>35207.120000000003</v>
          </cell>
          <cell r="F71">
            <v>100</v>
          </cell>
          <cell r="G71" t="str">
            <v/>
          </cell>
        </row>
        <row r="72">
          <cell r="A72">
            <v>178889155</v>
          </cell>
          <cell r="B72">
            <v>80510</v>
          </cell>
          <cell r="C72" t="str">
            <v>Dijksman - Steijger, A.</v>
          </cell>
          <cell r="D72" t="str">
            <v>V</v>
          </cell>
          <cell r="E72">
            <v>9841.7999999999993</v>
          </cell>
          <cell r="F72">
            <v>44.439998626708999</v>
          </cell>
          <cell r="G72" t="str">
            <v/>
          </cell>
        </row>
        <row r="73">
          <cell r="A73">
            <v>97117201</v>
          </cell>
          <cell r="B73">
            <v>19135</v>
          </cell>
          <cell r="C73" t="str">
            <v>Dool, J.C.</v>
          </cell>
          <cell r="D73" t="str">
            <v>V</v>
          </cell>
          <cell r="E73">
            <v>26007.48</v>
          </cell>
          <cell r="F73">
            <v>100</v>
          </cell>
          <cell r="G73" t="str">
            <v/>
          </cell>
        </row>
        <row r="74">
          <cell r="A74">
            <v>155052949</v>
          </cell>
          <cell r="B74">
            <v>50714</v>
          </cell>
          <cell r="C74" t="str">
            <v>Doorn - de Leeuw, I.E.A.M. van der</v>
          </cell>
          <cell r="D74" t="str">
            <v>V</v>
          </cell>
          <cell r="E74">
            <v>15816.68</v>
          </cell>
          <cell r="F74">
            <v>60</v>
          </cell>
          <cell r="G74" t="str">
            <v/>
          </cell>
        </row>
        <row r="75">
          <cell r="A75">
            <v>87700803</v>
          </cell>
          <cell r="B75">
            <v>19250</v>
          </cell>
          <cell r="C75" t="str">
            <v>Doorne - Freeze, H.Th. van</v>
          </cell>
          <cell r="D75" t="str">
            <v>V</v>
          </cell>
          <cell r="E75">
            <v>16765.96</v>
          </cell>
          <cell r="F75">
            <v>60</v>
          </cell>
          <cell r="G75" t="str">
            <v/>
          </cell>
        </row>
        <row r="76">
          <cell r="A76">
            <v>40121458</v>
          </cell>
          <cell r="B76">
            <v>51140</v>
          </cell>
          <cell r="C76" t="str">
            <v>Doornkamp - Lemckert, M.F.</v>
          </cell>
          <cell r="D76" t="str">
            <v>V</v>
          </cell>
          <cell r="E76">
            <v>22391.84</v>
          </cell>
          <cell r="F76">
            <v>80</v>
          </cell>
          <cell r="G76" t="str">
            <v/>
          </cell>
        </row>
        <row r="77">
          <cell r="A77">
            <v>67818614</v>
          </cell>
          <cell r="B77">
            <v>19650</v>
          </cell>
          <cell r="C77" t="str">
            <v>Dousma, F.</v>
          </cell>
          <cell r="D77" t="str">
            <v>M</v>
          </cell>
          <cell r="E77">
            <v>29832.52</v>
          </cell>
          <cell r="F77">
            <v>100</v>
          </cell>
          <cell r="G77" t="str">
            <v/>
          </cell>
        </row>
        <row r="78">
          <cell r="A78">
            <v>113365068</v>
          </cell>
          <cell r="B78">
            <v>19750</v>
          </cell>
          <cell r="C78" t="str">
            <v>Drongelen, E.N.G. van</v>
          </cell>
          <cell r="D78" t="str">
            <v>V</v>
          </cell>
          <cell r="E78">
            <v>32247.599999999999</v>
          </cell>
          <cell r="F78">
            <v>80</v>
          </cell>
          <cell r="G78" t="str">
            <v/>
          </cell>
        </row>
        <row r="79">
          <cell r="A79">
            <v>185592946</v>
          </cell>
          <cell r="B79">
            <v>21601</v>
          </cell>
          <cell r="C79" t="str">
            <v>Eeken, M. van</v>
          </cell>
          <cell r="D79" t="str">
            <v>M</v>
          </cell>
          <cell r="E79">
            <v>23662.2</v>
          </cell>
          <cell r="F79">
            <v>100</v>
          </cell>
          <cell r="G79" t="str">
            <v/>
          </cell>
        </row>
        <row r="80">
          <cell r="A80">
            <v>185648708</v>
          </cell>
          <cell r="B80">
            <v>23400</v>
          </cell>
          <cell r="C80" t="str">
            <v>Eijden, M.E. van</v>
          </cell>
          <cell r="D80" t="str">
            <v>V</v>
          </cell>
          <cell r="E80">
            <v>18818.080000000002</v>
          </cell>
          <cell r="F80">
            <v>60</v>
          </cell>
          <cell r="G80" t="str">
            <v/>
          </cell>
        </row>
        <row r="81">
          <cell r="A81">
            <v>119270663</v>
          </cell>
          <cell r="B81">
            <v>22320</v>
          </cell>
          <cell r="C81" t="str">
            <v>Elswijk, P.J.A. van</v>
          </cell>
          <cell r="D81" t="str">
            <v>M</v>
          </cell>
          <cell r="E81">
            <v>24723.16</v>
          </cell>
          <cell r="F81">
            <v>100</v>
          </cell>
          <cell r="G81" t="str">
            <v/>
          </cell>
        </row>
        <row r="82">
          <cell r="A82">
            <v>148017186</v>
          </cell>
          <cell r="B82">
            <v>37375</v>
          </cell>
          <cell r="C82" t="str">
            <v>Engelen - Huisman, C.L.M. van</v>
          </cell>
          <cell r="D82" t="str">
            <v>V</v>
          </cell>
          <cell r="E82">
            <v>42215.040000000001</v>
          </cell>
          <cell r="F82">
            <v>100</v>
          </cell>
          <cell r="G82" t="str">
            <v/>
          </cell>
        </row>
        <row r="83">
          <cell r="A83">
            <v>57292127</v>
          </cell>
          <cell r="B83">
            <v>23060</v>
          </cell>
          <cell r="C83" t="str">
            <v>Essen, H.R. van</v>
          </cell>
          <cell r="D83" t="str">
            <v>V</v>
          </cell>
          <cell r="E83">
            <v>21470.48</v>
          </cell>
          <cell r="F83">
            <v>68.059997558593807</v>
          </cell>
          <cell r="G83" t="str">
            <v/>
          </cell>
        </row>
        <row r="84">
          <cell r="A84">
            <v>72680258</v>
          </cell>
          <cell r="B84">
            <v>23170</v>
          </cell>
          <cell r="C84" t="str">
            <v>Etten, P.H.J. van</v>
          </cell>
          <cell r="D84" t="str">
            <v>M</v>
          </cell>
          <cell r="E84">
            <v>33182.92</v>
          </cell>
          <cell r="F84">
            <v>100</v>
          </cell>
          <cell r="G84" t="str">
            <v/>
          </cell>
        </row>
        <row r="85">
          <cell r="A85">
            <v>196231607</v>
          </cell>
          <cell r="B85">
            <v>23600</v>
          </cell>
          <cell r="C85" t="str">
            <v>Farsad, M.</v>
          </cell>
          <cell r="D85" t="str">
            <v>V</v>
          </cell>
          <cell r="E85">
            <v>22517.48</v>
          </cell>
          <cell r="F85">
            <v>80</v>
          </cell>
          <cell r="G85" t="str">
            <v/>
          </cell>
        </row>
        <row r="86">
          <cell r="A86">
            <v>81171651</v>
          </cell>
          <cell r="B86">
            <v>74360</v>
          </cell>
          <cell r="C86" t="str">
            <v>Ferrero Martinez - Scholte, I.H.</v>
          </cell>
          <cell r="D86" t="str">
            <v>V</v>
          </cell>
          <cell r="E86">
            <v>19837.16</v>
          </cell>
          <cell r="F86">
            <v>70</v>
          </cell>
          <cell r="G86" t="str">
            <v/>
          </cell>
        </row>
        <row r="87">
          <cell r="A87">
            <v>124105543</v>
          </cell>
          <cell r="B87">
            <v>80560</v>
          </cell>
          <cell r="C87" t="str">
            <v>Fierkens - Sticker, S.H.A.</v>
          </cell>
          <cell r="D87" t="str">
            <v>V</v>
          </cell>
          <cell r="E87">
            <v>11433.24</v>
          </cell>
          <cell r="F87">
            <v>41.669998168945298</v>
          </cell>
          <cell r="G87" t="str">
            <v/>
          </cell>
        </row>
        <row r="88">
          <cell r="A88">
            <v>148022649</v>
          </cell>
          <cell r="B88">
            <v>24860</v>
          </cell>
          <cell r="C88" t="str">
            <v>Fijnaut, M.</v>
          </cell>
          <cell r="D88" t="str">
            <v>M</v>
          </cell>
          <cell r="E88">
            <v>30586.36</v>
          </cell>
          <cell r="F88">
            <v>100</v>
          </cell>
          <cell r="G88" t="str">
            <v/>
          </cell>
        </row>
        <row r="89">
          <cell r="A89">
            <v>238940081</v>
          </cell>
          <cell r="B89">
            <v>24020</v>
          </cell>
          <cell r="C89" t="str">
            <v>Flores - Pietersz, D.A.</v>
          </cell>
          <cell r="D89" t="str">
            <v>V</v>
          </cell>
          <cell r="E89">
            <v>22391.84</v>
          </cell>
          <cell r="F89">
            <v>100</v>
          </cell>
          <cell r="G89" t="str">
            <v/>
          </cell>
        </row>
        <row r="90">
          <cell r="A90">
            <v>79216389</v>
          </cell>
          <cell r="B90">
            <v>24700</v>
          </cell>
          <cell r="C90" t="str">
            <v>Fraikin, G.M.</v>
          </cell>
          <cell r="D90" t="str">
            <v>V</v>
          </cell>
          <cell r="E90">
            <v>21316.92</v>
          </cell>
          <cell r="F90">
            <v>100</v>
          </cell>
          <cell r="G90" t="str">
            <v/>
          </cell>
        </row>
        <row r="91">
          <cell r="A91">
            <v>131938502</v>
          </cell>
          <cell r="B91">
            <v>24930</v>
          </cell>
          <cell r="C91" t="str">
            <v>Gaddum, M.E.</v>
          </cell>
          <cell r="D91" t="str">
            <v>V</v>
          </cell>
          <cell r="E91">
            <v>25183.84</v>
          </cell>
          <cell r="F91">
            <v>100</v>
          </cell>
          <cell r="G91" t="str">
            <v/>
          </cell>
        </row>
        <row r="92">
          <cell r="A92">
            <v>149067926</v>
          </cell>
          <cell r="B92">
            <v>24961</v>
          </cell>
          <cell r="C92" t="str">
            <v>Galen, R. van</v>
          </cell>
          <cell r="D92" t="str">
            <v>M</v>
          </cell>
          <cell r="E92">
            <v>30251.32</v>
          </cell>
          <cell r="F92">
            <v>100</v>
          </cell>
          <cell r="G92" t="str">
            <v/>
          </cell>
        </row>
        <row r="93">
          <cell r="A93">
            <v>174496564</v>
          </cell>
          <cell r="B93">
            <v>25065</v>
          </cell>
          <cell r="C93" t="str">
            <v>Geene, S.M. van</v>
          </cell>
          <cell r="D93" t="str">
            <v>M</v>
          </cell>
          <cell r="E93">
            <v>61116.88</v>
          </cell>
          <cell r="F93">
            <v>100</v>
          </cell>
          <cell r="G93" t="str">
            <v/>
          </cell>
        </row>
        <row r="94">
          <cell r="A94">
            <v>113368525</v>
          </cell>
          <cell r="B94">
            <v>25050</v>
          </cell>
          <cell r="C94" t="str">
            <v>Geerlings, D.J.</v>
          </cell>
          <cell r="D94" t="str">
            <v>M</v>
          </cell>
          <cell r="E94">
            <v>29832.52</v>
          </cell>
          <cell r="F94">
            <v>100</v>
          </cell>
          <cell r="G94" t="str">
            <v/>
          </cell>
        </row>
        <row r="95">
          <cell r="A95">
            <v>57558589</v>
          </cell>
          <cell r="B95">
            <v>25750</v>
          </cell>
          <cell r="C95" t="str">
            <v>Geraerts, B.W.</v>
          </cell>
          <cell r="D95" t="str">
            <v>M</v>
          </cell>
          <cell r="E95">
            <v>26593.8</v>
          </cell>
          <cell r="F95">
            <v>100</v>
          </cell>
          <cell r="G95" t="str">
            <v/>
          </cell>
        </row>
        <row r="96">
          <cell r="A96">
            <v>159535311</v>
          </cell>
          <cell r="B96">
            <v>16419</v>
          </cell>
          <cell r="C96" t="str">
            <v>Geurts - Cratsborn, J.A.M.E.</v>
          </cell>
          <cell r="D96" t="str">
            <v>V</v>
          </cell>
          <cell r="E96">
            <v>44783.68</v>
          </cell>
          <cell r="F96">
            <v>100</v>
          </cell>
          <cell r="G96" t="str">
            <v/>
          </cell>
        </row>
        <row r="97">
          <cell r="A97">
            <v>99807373</v>
          </cell>
          <cell r="B97">
            <v>26060</v>
          </cell>
          <cell r="C97" t="str">
            <v>Geurtse, L.G.H.M.</v>
          </cell>
          <cell r="D97" t="str">
            <v>M</v>
          </cell>
          <cell r="E97">
            <v>30837.64</v>
          </cell>
          <cell r="F97">
            <v>100</v>
          </cell>
          <cell r="G97" t="str">
            <v/>
          </cell>
        </row>
        <row r="98">
          <cell r="A98">
            <v>11542925</v>
          </cell>
          <cell r="B98">
            <v>51540</v>
          </cell>
          <cell r="C98" t="str">
            <v>Giezenaar - Levers, A.</v>
          </cell>
          <cell r="D98" t="str">
            <v>V</v>
          </cell>
          <cell r="E98">
            <v>21638</v>
          </cell>
          <cell r="F98">
            <v>80</v>
          </cell>
          <cell r="G98" t="str">
            <v/>
          </cell>
        </row>
        <row r="99">
          <cell r="A99">
            <v>113959783</v>
          </cell>
          <cell r="B99">
            <v>2003</v>
          </cell>
          <cell r="C99" t="str">
            <v>Glorion, N.M.P.</v>
          </cell>
          <cell r="D99" t="str">
            <v>V</v>
          </cell>
          <cell r="E99">
            <v>17505.84</v>
          </cell>
          <cell r="F99">
            <v>60</v>
          </cell>
          <cell r="G99" t="str">
            <v/>
          </cell>
        </row>
        <row r="100">
          <cell r="A100">
            <v>228303096</v>
          </cell>
          <cell r="B100">
            <v>26580</v>
          </cell>
          <cell r="C100" t="str">
            <v>Gomti, R.A.</v>
          </cell>
          <cell r="D100" t="str">
            <v>V</v>
          </cell>
          <cell r="E100">
            <v>22768.76</v>
          </cell>
          <cell r="F100">
            <v>100</v>
          </cell>
          <cell r="G100" t="str">
            <v/>
          </cell>
        </row>
        <row r="101">
          <cell r="A101">
            <v>88962271</v>
          </cell>
          <cell r="B101">
            <v>84571</v>
          </cell>
          <cell r="C101" t="str">
            <v>Goudriaan - Turien, H.C.C.</v>
          </cell>
          <cell r="D101" t="str">
            <v>V</v>
          </cell>
          <cell r="E101">
            <v>17694.3</v>
          </cell>
          <cell r="F101">
            <v>80</v>
          </cell>
          <cell r="G101" t="str">
            <v>VUT</v>
          </cell>
        </row>
        <row r="102">
          <cell r="A102">
            <v>201468360</v>
          </cell>
          <cell r="B102">
            <v>27295</v>
          </cell>
          <cell r="C102" t="str">
            <v>Goudswaard, L.G.E.</v>
          </cell>
          <cell r="D102" t="str">
            <v>M</v>
          </cell>
          <cell r="E102">
            <v>26440.240000000002</v>
          </cell>
          <cell r="F102">
            <v>100</v>
          </cell>
          <cell r="G102" t="str">
            <v/>
          </cell>
        </row>
        <row r="103">
          <cell r="A103">
            <v>180842055</v>
          </cell>
          <cell r="B103">
            <v>48362</v>
          </cell>
          <cell r="C103" t="str">
            <v>Greulich - Krul, M.</v>
          </cell>
          <cell r="D103" t="str">
            <v>V</v>
          </cell>
          <cell r="E103">
            <v>19585.88</v>
          </cell>
          <cell r="F103">
            <v>60</v>
          </cell>
          <cell r="G103" t="str">
            <v/>
          </cell>
        </row>
        <row r="104">
          <cell r="A104">
            <v>41273357</v>
          </cell>
          <cell r="B104">
            <v>27851</v>
          </cell>
          <cell r="C104" t="str">
            <v>Griep, J.</v>
          </cell>
          <cell r="D104" t="str">
            <v>M</v>
          </cell>
          <cell r="E104">
            <v>103666.96</v>
          </cell>
          <cell r="F104">
            <v>100</v>
          </cell>
          <cell r="G104" t="str">
            <v>VUT</v>
          </cell>
        </row>
        <row r="105">
          <cell r="A105">
            <v>113985228</v>
          </cell>
          <cell r="B105">
            <v>28455</v>
          </cell>
          <cell r="C105" t="str">
            <v>Groot, H.C. de</v>
          </cell>
          <cell r="D105" t="str">
            <v>M</v>
          </cell>
          <cell r="E105">
            <v>64858.16</v>
          </cell>
          <cell r="F105">
            <v>100</v>
          </cell>
          <cell r="G105" t="str">
            <v/>
          </cell>
        </row>
        <row r="106">
          <cell r="A106">
            <v>187685022</v>
          </cell>
          <cell r="B106">
            <v>28500</v>
          </cell>
          <cell r="C106" t="str">
            <v>Groot, M.A.T.</v>
          </cell>
          <cell r="D106" t="str">
            <v>V</v>
          </cell>
          <cell r="E106">
            <v>51261.120000000003</v>
          </cell>
          <cell r="F106">
            <v>88.889999389648395</v>
          </cell>
          <cell r="G106" t="str">
            <v/>
          </cell>
        </row>
        <row r="107">
          <cell r="A107">
            <v>131229400</v>
          </cell>
          <cell r="B107">
            <v>31267</v>
          </cell>
          <cell r="C107" t="str">
            <v>Haarlemmer, E.A.</v>
          </cell>
          <cell r="D107" t="str">
            <v>V</v>
          </cell>
          <cell r="E107">
            <v>17128.919999999998</v>
          </cell>
          <cell r="F107">
            <v>60</v>
          </cell>
          <cell r="G107" t="str">
            <v/>
          </cell>
        </row>
        <row r="108">
          <cell r="A108">
            <v>28684229</v>
          </cell>
          <cell r="B108">
            <v>29931</v>
          </cell>
          <cell r="C108" t="str">
            <v>Haket, H.J.</v>
          </cell>
          <cell r="D108" t="str">
            <v>M</v>
          </cell>
          <cell r="E108">
            <v>40874.879999999997</v>
          </cell>
          <cell r="F108">
            <v>100</v>
          </cell>
          <cell r="G108" t="str">
            <v>VUT</v>
          </cell>
        </row>
        <row r="109">
          <cell r="A109">
            <v>183130820</v>
          </cell>
          <cell r="B109">
            <v>30050</v>
          </cell>
          <cell r="C109" t="str">
            <v>Halma, C.W.R.</v>
          </cell>
          <cell r="D109" t="str">
            <v>M</v>
          </cell>
          <cell r="E109">
            <v>45607.32</v>
          </cell>
          <cell r="F109">
            <v>100</v>
          </cell>
          <cell r="G109" t="str">
            <v/>
          </cell>
        </row>
        <row r="110">
          <cell r="A110">
            <v>47064572</v>
          </cell>
          <cell r="B110">
            <v>30650</v>
          </cell>
          <cell r="C110" t="str">
            <v>Harmes, J.F.M.</v>
          </cell>
          <cell r="D110" t="str">
            <v>M</v>
          </cell>
          <cell r="E110">
            <v>76766.039999999994</v>
          </cell>
          <cell r="F110">
            <v>100</v>
          </cell>
          <cell r="G110" t="str">
            <v/>
          </cell>
        </row>
        <row r="111">
          <cell r="A111">
            <v>113404049</v>
          </cell>
          <cell r="B111">
            <v>32150</v>
          </cell>
          <cell r="C111" t="str">
            <v>Heerdt - Hellenaar, M.J.C.</v>
          </cell>
          <cell r="D111" t="str">
            <v>V</v>
          </cell>
          <cell r="E111">
            <v>21568.2</v>
          </cell>
          <cell r="F111">
            <v>80</v>
          </cell>
          <cell r="G111" t="str">
            <v/>
          </cell>
        </row>
        <row r="112">
          <cell r="A112">
            <v>14461894</v>
          </cell>
          <cell r="B112">
            <v>31670</v>
          </cell>
          <cell r="C112" t="str">
            <v>Hees, H.J.M. van</v>
          </cell>
          <cell r="D112" t="str">
            <v>M</v>
          </cell>
          <cell r="E112">
            <v>26789.24</v>
          </cell>
          <cell r="F112">
            <v>100</v>
          </cell>
          <cell r="G112" t="str">
            <v/>
          </cell>
        </row>
        <row r="113">
          <cell r="A113">
            <v>112141195</v>
          </cell>
          <cell r="B113">
            <v>31680</v>
          </cell>
          <cell r="C113" t="str">
            <v>Heesterbeek, L.M.W.</v>
          </cell>
          <cell r="D113" t="str">
            <v>M</v>
          </cell>
          <cell r="E113">
            <v>33671.519999999997</v>
          </cell>
          <cell r="F113">
            <v>100</v>
          </cell>
          <cell r="G113" t="str">
            <v/>
          </cell>
        </row>
        <row r="114">
          <cell r="A114">
            <v>141628571</v>
          </cell>
          <cell r="B114">
            <v>33442</v>
          </cell>
          <cell r="C114" t="str">
            <v>Heijden, R.C.T.H. van der</v>
          </cell>
          <cell r="D114" t="str">
            <v>M</v>
          </cell>
          <cell r="E114">
            <v>22768.76</v>
          </cell>
          <cell r="F114">
            <v>100</v>
          </cell>
          <cell r="G114" t="str">
            <v/>
          </cell>
        </row>
        <row r="115">
          <cell r="A115">
            <v>68256796</v>
          </cell>
          <cell r="B115">
            <v>31871</v>
          </cell>
          <cell r="C115" t="str">
            <v>Heinen, M.L.A.</v>
          </cell>
          <cell r="D115" t="str">
            <v>V</v>
          </cell>
          <cell r="E115">
            <v>43331.839999999997</v>
          </cell>
          <cell r="F115">
            <v>100</v>
          </cell>
          <cell r="G115" t="str">
            <v>VUT</v>
          </cell>
        </row>
        <row r="116">
          <cell r="A116">
            <v>188596203</v>
          </cell>
          <cell r="B116">
            <v>32250</v>
          </cell>
          <cell r="C116" t="str">
            <v>Hempenius, R.</v>
          </cell>
          <cell r="D116" t="str">
            <v>M</v>
          </cell>
          <cell r="E116">
            <v>41852.080000000002</v>
          </cell>
          <cell r="F116">
            <v>100</v>
          </cell>
          <cell r="G116" t="str">
            <v/>
          </cell>
        </row>
        <row r="117">
          <cell r="A117">
            <v>195513307</v>
          </cell>
          <cell r="B117">
            <v>36250</v>
          </cell>
          <cell r="C117" t="str">
            <v>Hendriks - Hoonhout, M.L.C.</v>
          </cell>
          <cell r="D117" t="str">
            <v>V</v>
          </cell>
          <cell r="E117">
            <v>25798.080000000002</v>
          </cell>
          <cell r="F117">
            <v>80</v>
          </cell>
          <cell r="G117" t="str">
            <v/>
          </cell>
        </row>
        <row r="118">
          <cell r="A118">
            <v>74695514</v>
          </cell>
          <cell r="B118">
            <v>94875</v>
          </cell>
          <cell r="C118" t="str">
            <v>Hendriks - Wijers, L.A.M.</v>
          </cell>
          <cell r="D118" t="str">
            <v>V</v>
          </cell>
          <cell r="E118">
            <v>21470.48</v>
          </cell>
          <cell r="F118">
            <v>80</v>
          </cell>
          <cell r="G118" t="str">
            <v/>
          </cell>
        </row>
        <row r="119">
          <cell r="A119">
            <v>70672271</v>
          </cell>
          <cell r="B119">
            <v>32751</v>
          </cell>
          <cell r="C119" t="str">
            <v>Henskens, J.M.G.</v>
          </cell>
          <cell r="D119" t="str">
            <v>M</v>
          </cell>
          <cell r="E119">
            <v>32031.22</v>
          </cell>
          <cell r="F119">
            <v>100</v>
          </cell>
          <cell r="G119" t="str">
            <v>VUT</v>
          </cell>
        </row>
        <row r="120">
          <cell r="A120">
            <v>149481056</v>
          </cell>
          <cell r="B120">
            <v>4170</v>
          </cell>
          <cell r="C120" t="str">
            <v>Hes, J.M.</v>
          </cell>
          <cell r="D120" t="str">
            <v>V</v>
          </cell>
          <cell r="E120">
            <v>36938.160000000003</v>
          </cell>
          <cell r="F120">
            <v>100</v>
          </cell>
          <cell r="G120" t="str">
            <v/>
          </cell>
        </row>
        <row r="121">
          <cell r="A121">
            <v>46950813</v>
          </cell>
          <cell r="B121">
            <v>33380</v>
          </cell>
          <cell r="C121" t="str">
            <v>Heusschen, J.H.</v>
          </cell>
          <cell r="D121" t="str">
            <v>M</v>
          </cell>
          <cell r="E121">
            <v>27277.84</v>
          </cell>
          <cell r="F121">
            <v>100</v>
          </cell>
          <cell r="G121" t="str">
            <v/>
          </cell>
        </row>
        <row r="122">
          <cell r="A122">
            <v>67858545</v>
          </cell>
          <cell r="B122">
            <v>34450</v>
          </cell>
          <cell r="C122" t="str">
            <v>Hoek, J.B.M. van</v>
          </cell>
          <cell r="D122" t="str">
            <v>M</v>
          </cell>
          <cell r="E122">
            <v>72508.240000000005</v>
          </cell>
          <cell r="F122">
            <v>100</v>
          </cell>
          <cell r="G122" t="str">
            <v/>
          </cell>
        </row>
        <row r="123">
          <cell r="A123">
            <v>15441805</v>
          </cell>
          <cell r="B123">
            <v>34850</v>
          </cell>
          <cell r="C123" t="str">
            <v>Hoff, A.</v>
          </cell>
          <cell r="D123" t="str">
            <v>V</v>
          </cell>
          <cell r="E123">
            <v>40623.599999999999</v>
          </cell>
          <cell r="F123">
            <v>100</v>
          </cell>
          <cell r="G123" t="str">
            <v/>
          </cell>
        </row>
        <row r="124">
          <cell r="A124">
            <v>193724455</v>
          </cell>
          <cell r="B124">
            <v>34960</v>
          </cell>
          <cell r="C124" t="str">
            <v>Hofstra, S.V.</v>
          </cell>
          <cell r="D124" t="str">
            <v>V</v>
          </cell>
          <cell r="E124">
            <v>18301.560000000001</v>
          </cell>
          <cell r="F124">
            <v>80</v>
          </cell>
          <cell r="G124" t="str">
            <v/>
          </cell>
        </row>
        <row r="125">
          <cell r="A125">
            <v>171507903</v>
          </cell>
          <cell r="B125">
            <v>80600</v>
          </cell>
          <cell r="C125" t="str">
            <v>Hommes - Stijntjes, A.J.</v>
          </cell>
          <cell r="D125" t="str">
            <v>V</v>
          </cell>
          <cell r="E125">
            <v>26188.959999999999</v>
          </cell>
          <cell r="F125">
            <v>100</v>
          </cell>
          <cell r="G125" t="str">
            <v/>
          </cell>
        </row>
        <row r="126">
          <cell r="A126">
            <v>142643403</v>
          </cell>
          <cell r="B126">
            <v>36745</v>
          </cell>
          <cell r="C126" t="str">
            <v>Houbraken, S.E.J.</v>
          </cell>
          <cell r="D126" t="str">
            <v>V</v>
          </cell>
          <cell r="E126">
            <v>6686.84</v>
          </cell>
          <cell r="F126">
            <v>20</v>
          </cell>
          <cell r="G126" t="str">
            <v>uurl</v>
          </cell>
        </row>
        <row r="127">
          <cell r="A127">
            <v>160863545</v>
          </cell>
          <cell r="B127">
            <v>36800</v>
          </cell>
          <cell r="C127" t="str">
            <v>Houkes, J.A.</v>
          </cell>
          <cell r="D127" t="str">
            <v>M</v>
          </cell>
          <cell r="E127">
            <v>27375.56</v>
          </cell>
          <cell r="F127">
            <v>100</v>
          </cell>
          <cell r="G127" t="str">
            <v/>
          </cell>
        </row>
        <row r="128">
          <cell r="A128">
            <v>159511550</v>
          </cell>
          <cell r="B128">
            <v>36805</v>
          </cell>
          <cell r="C128" t="str">
            <v>Hounjet, R.J.H.</v>
          </cell>
          <cell r="D128" t="str">
            <v>M</v>
          </cell>
          <cell r="E128">
            <v>26314.6</v>
          </cell>
          <cell r="F128">
            <v>100</v>
          </cell>
          <cell r="G128" t="str">
            <v/>
          </cell>
        </row>
        <row r="129">
          <cell r="A129">
            <v>142168877</v>
          </cell>
          <cell r="B129">
            <v>37945</v>
          </cell>
          <cell r="C129" t="str">
            <v>Huijbers, E.H.C.M.</v>
          </cell>
          <cell r="D129" t="str">
            <v>V</v>
          </cell>
          <cell r="E129">
            <v>25658.48</v>
          </cell>
          <cell r="F129">
            <v>100</v>
          </cell>
          <cell r="G129" t="str">
            <v/>
          </cell>
        </row>
        <row r="130">
          <cell r="A130">
            <v>67876614</v>
          </cell>
          <cell r="B130">
            <v>7110</v>
          </cell>
          <cell r="C130" t="str">
            <v>Huiskes - Blatter, F.C.G.J.</v>
          </cell>
          <cell r="D130" t="str">
            <v>V</v>
          </cell>
          <cell r="E130">
            <v>5793.4</v>
          </cell>
          <cell r="F130">
            <v>27.7700004577637</v>
          </cell>
          <cell r="G130" t="str">
            <v/>
          </cell>
        </row>
        <row r="131">
          <cell r="A131">
            <v>94590175</v>
          </cell>
          <cell r="B131">
            <v>86450</v>
          </cell>
          <cell r="C131" t="str">
            <v>Inge, S.C. van</v>
          </cell>
          <cell r="D131" t="str">
            <v>V</v>
          </cell>
          <cell r="E131">
            <v>29064.720000000001</v>
          </cell>
          <cell r="F131">
            <v>100</v>
          </cell>
          <cell r="G131" t="str">
            <v/>
          </cell>
        </row>
        <row r="132">
          <cell r="A132">
            <v>105130205</v>
          </cell>
          <cell r="B132">
            <v>47400</v>
          </cell>
          <cell r="C132" t="str">
            <v>Jansen - Krabbe, G.E.C.</v>
          </cell>
          <cell r="D132" t="str">
            <v>V</v>
          </cell>
          <cell r="E132">
            <v>20172.2</v>
          </cell>
          <cell r="F132">
            <v>80</v>
          </cell>
          <cell r="G132" t="str">
            <v/>
          </cell>
        </row>
        <row r="133">
          <cell r="A133">
            <v>110776094</v>
          </cell>
          <cell r="B133">
            <v>40020</v>
          </cell>
          <cell r="C133" t="str">
            <v>Jipping, S.</v>
          </cell>
          <cell r="D133" t="str">
            <v>M</v>
          </cell>
          <cell r="E133">
            <v>26398.36</v>
          </cell>
          <cell r="F133">
            <v>100</v>
          </cell>
          <cell r="G133" t="str">
            <v/>
          </cell>
        </row>
        <row r="134">
          <cell r="A134">
            <v>180316400</v>
          </cell>
          <cell r="B134">
            <v>40160</v>
          </cell>
          <cell r="C134" t="str">
            <v>Jonge, W. de</v>
          </cell>
          <cell r="D134" t="str">
            <v>M</v>
          </cell>
          <cell r="E134">
            <v>29832.52</v>
          </cell>
          <cell r="F134">
            <v>100</v>
          </cell>
          <cell r="G134" t="str">
            <v/>
          </cell>
        </row>
        <row r="135">
          <cell r="A135">
            <v>125830270</v>
          </cell>
          <cell r="B135">
            <v>30610</v>
          </cell>
          <cell r="C135" t="str">
            <v>Jongsma - Harkema, G.</v>
          </cell>
          <cell r="D135" t="str">
            <v>V</v>
          </cell>
          <cell r="E135">
            <v>5793.4</v>
          </cell>
          <cell r="F135">
            <v>27.780000686645501</v>
          </cell>
          <cell r="G135" t="str">
            <v/>
          </cell>
        </row>
        <row r="136">
          <cell r="A136">
            <v>20589608</v>
          </cell>
          <cell r="B136">
            <v>41271</v>
          </cell>
          <cell r="C136" t="str">
            <v>Joosten, T.H.J.</v>
          </cell>
          <cell r="D136" t="str">
            <v>M</v>
          </cell>
          <cell r="E136">
            <v>31619.4</v>
          </cell>
          <cell r="F136">
            <v>100</v>
          </cell>
          <cell r="G136" t="str">
            <v>VUT</v>
          </cell>
        </row>
        <row r="137">
          <cell r="A137">
            <v>39764953</v>
          </cell>
          <cell r="B137">
            <v>41321</v>
          </cell>
          <cell r="C137" t="str">
            <v>Jorissen, C.J.M.</v>
          </cell>
          <cell r="D137" t="str">
            <v>M</v>
          </cell>
          <cell r="E137">
            <v>29134.52</v>
          </cell>
          <cell r="F137">
            <v>100</v>
          </cell>
          <cell r="G137" t="str">
            <v>VUT</v>
          </cell>
        </row>
        <row r="138">
          <cell r="A138">
            <v>65114747</v>
          </cell>
          <cell r="B138">
            <v>51631</v>
          </cell>
          <cell r="C138" t="str">
            <v>Joseph - Licht, M.</v>
          </cell>
          <cell r="D138" t="str">
            <v>V</v>
          </cell>
          <cell r="E138">
            <v>25204.78</v>
          </cell>
          <cell r="F138">
            <v>80</v>
          </cell>
          <cell r="G138" t="str">
            <v>VUT</v>
          </cell>
        </row>
        <row r="139">
          <cell r="A139">
            <v>191095333</v>
          </cell>
          <cell r="B139">
            <v>41600</v>
          </cell>
          <cell r="C139" t="str">
            <v>Kaandorp, J.H.C.</v>
          </cell>
          <cell r="D139" t="str">
            <v>V</v>
          </cell>
          <cell r="E139">
            <v>21805.52</v>
          </cell>
          <cell r="F139">
            <v>70</v>
          </cell>
          <cell r="G139" t="str">
            <v/>
          </cell>
        </row>
        <row r="140">
          <cell r="A140">
            <v>103937328</v>
          </cell>
          <cell r="B140">
            <v>42020</v>
          </cell>
          <cell r="C140" t="str">
            <v>Kamphuis, M.B.G.</v>
          </cell>
          <cell r="D140" t="str">
            <v>M</v>
          </cell>
          <cell r="E140">
            <v>26440.240000000002</v>
          </cell>
          <cell r="F140">
            <v>100</v>
          </cell>
          <cell r="G140" t="str">
            <v/>
          </cell>
        </row>
        <row r="141">
          <cell r="A141">
            <v>95120907</v>
          </cell>
          <cell r="B141">
            <v>42141</v>
          </cell>
          <cell r="C141" t="str">
            <v>Kant - Dziakiewicz, V.C. v.d.</v>
          </cell>
          <cell r="D141" t="str">
            <v>V</v>
          </cell>
          <cell r="E141">
            <v>25309.48</v>
          </cell>
          <cell r="F141">
            <v>100</v>
          </cell>
          <cell r="G141" t="str">
            <v/>
          </cell>
        </row>
        <row r="142">
          <cell r="A142">
            <v>22788207</v>
          </cell>
          <cell r="B142">
            <v>42140</v>
          </cell>
          <cell r="C142" t="str">
            <v>Kant, J.J. van de</v>
          </cell>
          <cell r="D142" t="str">
            <v>M</v>
          </cell>
          <cell r="E142">
            <v>48636.639999999999</v>
          </cell>
          <cell r="F142">
            <v>100</v>
          </cell>
          <cell r="G142" t="str">
            <v/>
          </cell>
        </row>
        <row r="143">
          <cell r="A143">
            <v>93041627</v>
          </cell>
          <cell r="B143">
            <v>42144</v>
          </cell>
          <cell r="C143" t="str">
            <v>Kasinoedin, J.H.</v>
          </cell>
          <cell r="D143" t="str">
            <v>M</v>
          </cell>
          <cell r="E143">
            <v>30027.96</v>
          </cell>
          <cell r="F143">
            <v>100</v>
          </cell>
          <cell r="G143" t="str">
            <v/>
          </cell>
        </row>
        <row r="144">
          <cell r="A144">
            <v>122472858</v>
          </cell>
          <cell r="B144">
            <v>63460</v>
          </cell>
          <cell r="C144" t="str">
            <v>Keizer - Oude Breuil, M.G.G.</v>
          </cell>
          <cell r="D144" t="str">
            <v>V</v>
          </cell>
          <cell r="E144">
            <v>11977.68</v>
          </cell>
          <cell r="F144">
            <v>41.669998168945298</v>
          </cell>
          <cell r="G144" t="str">
            <v/>
          </cell>
        </row>
        <row r="145">
          <cell r="A145">
            <v>161058954</v>
          </cell>
          <cell r="B145">
            <v>42500</v>
          </cell>
          <cell r="C145" t="str">
            <v>Keizer, N.</v>
          </cell>
          <cell r="D145" t="str">
            <v>V</v>
          </cell>
          <cell r="E145">
            <v>28087.52</v>
          </cell>
          <cell r="F145">
            <v>100</v>
          </cell>
          <cell r="G145" t="str">
            <v/>
          </cell>
        </row>
        <row r="146">
          <cell r="A146">
            <v>160245692</v>
          </cell>
          <cell r="B146">
            <v>42760</v>
          </cell>
          <cell r="C146" t="str">
            <v>Kemmelings, O.W.A.</v>
          </cell>
          <cell r="D146" t="str">
            <v>M</v>
          </cell>
          <cell r="E146">
            <v>30572.400000000001</v>
          </cell>
          <cell r="F146">
            <v>80</v>
          </cell>
          <cell r="G146" t="str">
            <v/>
          </cell>
        </row>
        <row r="147">
          <cell r="A147">
            <v>86612232</v>
          </cell>
          <cell r="B147">
            <v>97430</v>
          </cell>
          <cell r="C147" t="str">
            <v>Kemp - Woutersen, G.A.M. van de</v>
          </cell>
          <cell r="D147" t="str">
            <v>V</v>
          </cell>
          <cell r="E147">
            <v>17617.52</v>
          </cell>
          <cell r="F147">
            <v>60</v>
          </cell>
          <cell r="G147" t="str">
            <v/>
          </cell>
        </row>
        <row r="148">
          <cell r="A148">
            <v>122786531</v>
          </cell>
          <cell r="B148">
            <v>42750</v>
          </cell>
          <cell r="C148" t="str">
            <v>Kenbeek, P.G.</v>
          </cell>
          <cell r="D148" t="str">
            <v>M</v>
          </cell>
          <cell r="E148">
            <v>29832.52</v>
          </cell>
          <cell r="F148">
            <v>100</v>
          </cell>
          <cell r="G148" t="str">
            <v/>
          </cell>
        </row>
        <row r="149">
          <cell r="A149">
            <v>160004032</v>
          </cell>
          <cell r="B149">
            <v>42630</v>
          </cell>
          <cell r="C149" t="str">
            <v>Kerkhof - Keltjens, H.M.A.G. van de</v>
          </cell>
          <cell r="D149" t="str">
            <v>V</v>
          </cell>
          <cell r="E149">
            <v>10553.76</v>
          </cell>
          <cell r="F149">
            <v>41.659999847412102</v>
          </cell>
          <cell r="G149" t="str">
            <v/>
          </cell>
        </row>
        <row r="150">
          <cell r="A150">
            <v>174372310</v>
          </cell>
          <cell r="B150">
            <v>42980</v>
          </cell>
          <cell r="C150" t="str">
            <v>Kesteren, M.L. van</v>
          </cell>
          <cell r="D150" t="str">
            <v>V</v>
          </cell>
          <cell r="E150">
            <v>29148.48</v>
          </cell>
          <cell r="F150">
            <v>100</v>
          </cell>
          <cell r="G150" t="str">
            <v/>
          </cell>
        </row>
        <row r="151">
          <cell r="A151">
            <v>187825415</v>
          </cell>
          <cell r="B151">
            <v>43159</v>
          </cell>
          <cell r="C151" t="str">
            <v>Ketelaar, H.</v>
          </cell>
          <cell r="D151" t="str">
            <v>V</v>
          </cell>
          <cell r="E151">
            <v>18943.72</v>
          </cell>
          <cell r="F151">
            <v>60</v>
          </cell>
          <cell r="G151" t="str">
            <v/>
          </cell>
        </row>
        <row r="152">
          <cell r="A152">
            <v>182717392</v>
          </cell>
          <cell r="B152">
            <v>58522</v>
          </cell>
          <cell r="C152" t="str">
            <v>Ketting - Mouwens, D.A.M.</v>
          </cell>
          <cell r="D152" t="str">
            <v>V</v>
          </cell>
          <cell r="E152">
            <v>20325.759999999998</v>
          </cell>
          <cell r="F152">
            <v>86.110000610351605</v>
          </cell>
          <cell r="G152" t="str">
            <v/>
          </cell>
        </row>
        <row r="153">
          <cell r="A153">
            <v>98674924</v>
          </cell>
          <cell r="B153">
            <v>43450</v>
          </cell>
          <cell r="C153" t="str">
            <v>Kienhuis, A.G.M.</v>
          </cell>
          <cell r="D153" t="str">
            <v>M</v>
          </cell>
          <cell r="E153">
            <v>30139.64</v>
          </cell>
          <cell r="F153">
            <v>100</v>
          </cell>
          <cell r="G153" t="str">
            <v/>
          </cell>
        </row>
        <row r="154">
          <cell r="A154">
            <v>99634247</v>
          </cell>
          <cell r="B154">
            <v>70930</v>
          </cell>
          <cell r="C154" t="str">
            <v>Klaassen - Rossbach, J.W.F.</v>
          </cell>
          <cell r="D154" t="str">
            <v>V</v>
          </cell>
          <cell r="E154">
            <v>18943.72</v>
          </cell>
          <cell r="F154">
            <v>73.330001831054702</v>
          </cell>
          <cell r="G154" t="str">
            <v/>
          </cell>
        </row>
        <row r="155">
          <cell r="A155">
            <v>129922134</v>
          </cell>
          <cell r="B155">
            <v>44200</v>
          </cell>
          <cell r="C155" t="str">
            <v>Kleinhout, C.M.</v>
          </cell>
          <cell r="D155" t="str">
            <v>V</v>
          </cell>
          <cell r="E155">
            <v>21973.040000000001</v>
          </cell>
          <cell r="F155">
            <v>100</v>
          </cell>
          <cell r="G155" t="str">
            <v/>
          </cell>
        </row>
        <row r="156">
          <cell r="A156">
            <v>177818359</v>
          </cell>
          <cell r="B156">
            <v>44270</v>
          </cell>
          <cell r="C156" t="str">
            <v>Klinkhamer, C.R.T.</v>
          </cell>
          <cell r="D156" t="str">
            <v>M</v>
          </cell>
          <cell r="E156">
            <v>9799.92</v>
          </cell>
          <cell r="F156">
            <v>41.669998168945298</v>
          </cell>
          <cell r="G156" t="str">
            <v/>
          </cell>
        </row>
        <row r="157">
          <cell r="A157">
            <v>121106998</v>
          </cell>
          <cell r="B157">
            <v>44930</v>
          </cell>
          <cell r="C157" t="str">
            <v>Knop - Servodidio, S.M.C.</v>
          </cell>
          <cell r="D157" t="str">
            <v>V</v>
          </cell>
          <cell r="E157">
            <v>24792.959999999999</v>
          </cell>
          <cell r="F157">
            <v>80</v>
          </cell>
          <cell r="G157" t="str">
            <v/>
          </cell>
        </row>
        <row r="158">
          <cell r="A158">
            <v>63504133</v>
          </cell>
          <cell r="B158">
            <v>45221</v>
          </cell>
          <cell r="C158" t="str">
            <v>Koeleman, A.</v>
          </cell>
          <cell r="D158" t="str">
            <v>M</v>
          </cell>
          <cell r="E158">
            <v>40874.879999999997</v>
          </cell>
          <cell r="F158">
            <v>100</v>
          </cell>
          <cell r="G158" t="str">
            <v>VUT</v>
          </cell>
        </row>
        <row r="159">
          <cell r="A159">
            <v>57281919</v>
          </cell>
          <cell r="B159">
            <v>36610</v>
          </cell>
          <cell r="C159" t="str">
            <v>Kok - ter Horst, A.M. de</v>
          </cell>
          <cell r="D159" t="str">
            <v>V</v>
          </cell>
          <cell r="E159">
            <v>12759.44</v>
          </cell>
          <cell r="F159">
            <v>55.549999237060497</v>
          </cell>
          <cell r="G159" t="str">
            <v/>
          </cell>
        </row>
        <row r="160">
          <cell r="A160">
            <v>198977232</v>
          </cell>
          <cell r="B160">
            <v>45850</v>
          </cell>
          <cell r="C160" t="str">
            <v>Kolff, C.L.M.</v>
          </cell>
          <cell r="D160" t="str">
            <v>V</v>
          </cell>
          <cell r="E160">
            <v>14169.4</v>
          </cell>
          <cell r="F160">
            <v>60</v>
          </cell>
          <cell r="G160" t="str">
            <v/>
          </cell>
        </row>
        <row r="161">
          <cell r="A161">
            <v>153580070</v>
          </cell>
          <cell r="B161">
            <v>45980</v>
          </cell>
          <cell r="C161" t="str">
            <v>Kommer - Sutrisman, M. van</v>
          </cell>
          <cell r="D161" t="str">
            <v>V</v>
          </cell>
          <cell r="E161">
            <v>14476.52</v>
          </cell>
          <cell r="F161">
            <v>69.440002441406307</v>
          </cell>
          <cell r="G161" t="str">
            <v/>
          </cell>
        </row>
        <row r="162">
          <cell r="A162">
            <v>114899204</v>
          </cell>
          <cell r="B162">
            <v>46960</v>
          </cell>
          <cell r="C162" t="str">
            <v>Körver - Wessels, L.E.T.</v>
          </cell>
          <cell r="D162" t="str">
            <v>V</v>
          </cell>
          <cell r="E162">
            <v>9269.44</v>
          </cell>
          <cell r="F162">
            <v>44.450000762939503</v>
          </cell>
          <cell r="G162" t="str">
            <v/>
          </cell>
        </row>
        <row r="163">
          <cell r="A163">
            <v>162910216</v>
          </cell>
          <cell r="B163">
            <v>77131</v>
          </cell>
          <cell r="C163" t="str">
            <v>Koster - Boss, H.W.M.</v>
          </cell>
          <cell r="D163" t="str">
            <v>V</v>
          </cell>
          <cell r="E163">
            <v>11112.16</v>
          </cell>
          <cell r="F163">
            <v>41.669998168945298</v>
          </cell>
          <cell r="G163" t="str">
            <v/>
          </cell>
        </row>
        <row r="164">
          <cell r="A164">
            <v>143042427</v>
          </cell>
          <cell r="B164">
            <v>86000</v>
          </cell>
          <cell r="C164" t="str">
            <v>Kouwenhoven - Veerman, C.M.</v>
          </cell>
          <cell r="D164" t="str">
            <v>V</v>
          </cell>
          <cell r="E164">
            <v>10958.6</v>
          </cell>
          <cell r="F164">
            <v>41.669998168945298</v>
          </cell>
          <cell r="G164" t="str">
            <v/>
          </cell>
        </row>
        <row r="165">
          <cell r="A165">
            <v>29814327</v>
          </cell>
          <cell r="B165">
            <v>47420</v>
          </cell>
          <cell r="C165" t="str">
            <v>Kraemer, F.</v>
          </cell>
          <cell r="D165" t="str">
            <v>M</v>
          </cell>
          <cell r="E165">
            <v>47910.720000000001</v>
          </cell>
          <cell r="F165">
            <v>100</v>
          </cell>
          <cell r="G165" t="str">
            <v/>
          </cell>
        </row>
        <row r="166">
          <cell r="A166">
            <v>33343068</v>
          </cell>
          <cell r="B166">
            <v>48150</v>
          </cell>
          <cell r="C166" t="str">
            <v>Kroon, G.H.P.</v>
          </cell>
          <cell r="D166" t="str">
            <v>M</v>
          </cell>
          <cell r="E166">
            <v>46724.12</v>
          </cell>
          <cell r="F166">
            <v>100</v>
          </cell>
          <cell r="G166" t="str">
            <v/>
          </cell>
        </row>
        <row r="167">
          <cell r="A167">
            <v>85882689</v>
          </cell>
          <cell r="B167">
            <v>94151</v>
          </cell>
          <cell r="C167" t="str">
            <v>Kruijt - Wesdijk, J.C.R.</v>
          </cell>
          <cell r="D167" t="str">
            <v>V</v>
          </cell>
          <cell r="E167">
            <v>12249.9</v>
          </cell>
          <cell r="F167">
            <v>55.560001373291001</v>
          </cell>
          <cell r="G167" t="str">
            <v>VUT</v>
          </cell>
        </row>
        <row r="168">
          <cell r="A168">
            <v>117699810</v>
          </cell>
          <cell r="B168">
            <v>48551</v>
          </cell>
          <cell r="C168" t="str">
            <v>Kubinek, F.J.H.</v>
          </cell>
          <cell r="D168" t="str">
            <v>M</v>
          </cell>
          <cell r="E168">
            <v>49069.4</v>
          </cell>
          <cell r="F168">
            <v>100</v>
          </cell>
          <cell r="G168" t="str">
            <v/>
          </cell>
        </row>
        <row r="169">
          <cell r="A169">
            <v>61737240</v>
          </cell>
          <cell r="B169">
            <v>49020</v>
          </cell>
          <cell r="C169" t="str">
            <v>Kuijk, G.J.</v>
          </cell>
          <cell r="D169" t="str">
            <v>M</v>
          </cell>
          <cell r="E169">
            <v>110144.4</v>
          </cell>
          <cell r="F169">
            <v>100</v>
          </cell>
          <cell r="G169" t="str">
            <v/>
          </cell>
        </row>
        <row r="170">
          <cell r="A170">
            <v>168487998</v>
          </cell>
          <cell r="B170">
            <v>49080</v>
          </cell>
          <cell r="C170" t="str">
            <v>Kuijper, E.</v>
          </cell>
          <cell r="D170" t="str">
            <v>V</v>
          </cell>
          <cell r="E170">
            <v>18371.36</v>
          </cell>
          <cell r="F170">
            <v>60</v>
          </cell>
          <cell r="G170" t="str">
            <v/>
          </cell>
        </row>
        <row r="171">
          <cell r="A171">
            <v>52374427</v>
          </cell>
          <cell r="B171">
            <v>21851</v>
          </cell>
          <cell r="C171" t="str">
            <v>Kuilboer - Ehmen, M.C.M.</v>
          </cell>
          <cell r="D171" t="str">
            <v>V</v>
          </cell>
          <cell r="E171">
            <v>24590.54</v>
          </cell>
          <cell r="F171">
            <v>80</v>
          </cell>
          <cell r="G171" t="str">
            <v>VUT</v>
          </cell>
        </row>
        <row r="172">
          <cell r="A172">
            <v>15470830</v>
          </cell>
          <cell r="B172">
            <v>66270</v>
          </cell>
          <cell r="C172" t="str">
            <v>Kuiper - Pomstra, E.</v>
          </cell>
          <cell r="D172" t="str">
            <v>V</v>
          </cell>
          <cell r="E172">
            <v>14364.84</v>
          </cell>
          <cell r="F172">
            <v>53.330001831054702</v>
          </cell>
          <cell r="G172" t="str">
            <v/>
          </cell>
        </row>
        <row r="173">
          <cell r="A173">
            <v>171577589</v>
          </cell>
          <cell r="B173">
            <v>49172</v>
          </cell>
          <cell r="C173" t="str">
            <v>Kuipers - Wolsink, M.W.</v>
          </cell>
          <cell r="D173" t="str">
            <v>V</v>
          </cell>
          <cell r="E173">
            <v>16584.48</v>
          </cell>
          <cell r="F173">
            <v>60</v>
          </cell>
          <cell r="G173" t="str">
            <v/>
          </cell>
        </row>
        <row r="174">
          <cell r="A174">
            <v>86617783</v>
          </cell>
          <cell r="B174">
            <v>25930</v>
          </cell>
          <cell r="C174" t="str">
            <v>Kuizenga - Gerritsen, F.M.A.</v>
          </cell>
          <cell r="D174" t="str">
            <v>V</v>
          </cell>
          <cell r="E174">
            <v>8110.76</v>
          </cell>
          <cell r="F174">
            <v>38.889999389648402</v>
          </cell>
          <cell r="G174" t="str">
            <v/>
          </cell>
        </row>
        <row r="175">
          <cell r="A175">
            <v>49807237</v>
          </cell>
          <cell r="B175">
            <v>49421</v>
          </cell>
          <cell r="C175" t="str">
            <v>Laar, T.J. van</v>
          </cell>
          <cell r="D175" t="str">
            <v>V</v>
          </cell>
          <cell r="E175">
            <v>15488.62</v>
          </cell>
          <cell r="F175">
            <v>60</v>
          </cell>
          <cell r="G175" t="str">
            <v>VUT</v>
          </cell>
        </row>
        <row r="176">
          <cell r="A176">
            <v>182644261</v>
          </cell>
          <cell r="B176">
            <v>40154</v>
          </cell>
          <cell r="C176" t="str">
            <v>Laarschot, S.J.C.M. van de</v>
          </cell>
          <cell r="D176" t="str">
            <v>V</v>
          </cell>
          <cell r="E176">
            <v>15816.68</v>
          </cell>
          <cell r="F176">
            <v>62.779998779296903</v>
          </cell>
          <cell r="G176" t="str">
            <v/>
          </cell>
        </row>
        <row r="177">
          <cell r="A177">
            <v>82107683</v>
          </cell>
          <cell r="B177">
            <v>50150</v>
          </cell>
          <cell r="C177" t="str">
            <v>Lange, A.M. de</v>
          </cell>
          <cell r="D177" t="str">
            <v>V</v>
          </cell>
          <cell r="E177">
            <v>15816.68</v>
          </cell>
          <cell r="F177">
            <v>60</v>
          </cell>
          <cell r="G177" t="str">
            <v/>
          </cell>
        </row>
        <row r="178">
          <cell r="A178">
            <v>47320709</v>
          </cell>
          <cell r="B178">
            <v>50157</v>
          </cell>
          <cell r="C178" t="str">
            <v>Langerak, T.</v>
          </cell>
          <cell r="D178" t="str">
            <v>M</v>
          </cell>
          <cell r="E178">
            <v>79167.16</v>
          </cell>
          <cell r="F178">
            <v>100</v>
          </cell>
          <cell r="G178" t="str">
            <v/>
          </cell>
        </row>
        <row r="179">
          <cell r="A179">
            <v>126049944</v>
          </cell>
          <cell r="B179">
            <v>50153</v>
          </cell>
          <cell r="C179" t="str">
            <v>Laros - Haring, H.M.</v>
          </cell>
          <cell r="D179" t="str">
            <v>V</v>
          </cell>
          <cell r="E179">
            <v>16305.28</v>
          </cell>
          <cell r="F179">
            <v>60</v>
          </cell>
          <cell r="G179" t="str">
            <v/>
          </cell>
        </row>
        <row r="180">
          <cell r="A180">
            <v>155104111</v>
          </cell>
          <cell r="B180">
            <v>50250</v>
          </cell>
          <cell r="C180" t="str">
            <v>Lazeroms, P.Y.M.</v>
          </cell>
          <cell r="D180" t="str">
            <v>V</v>
          </cell>
          <cell r="E180">
            <v>26859.040000000001</v>
          </cell>
          <cell r="F180">
            <v>100</v>
          </cell>
          <cell r="G180" t="str">
            <v/>
          </cell>
        </row>
        <row r="181">
          <cell r="A181">
            <v>138814776</v>
          </cell>
          <cell r="B181">
            <v>93170</v>
          </cell>
          <cell r="C181" t="str">
            <v>Leder - Wayerink, H.J.</v>
          </cell>
          <cell r="D181" t="str">
            <v>V</v>
          </cell>
          <cell r="E181">
            <v>24974.44</v>
          </cell>
          <cell r="F181">
            <v>80</v>
          </cell>
          <cell r="G181" t="str">
            <v/>
          </cell>
        </row>
        <row r="182">
          <cell r="A182">
            <v>187566719</v>
          </cell>
          <cell r="B182">
            <v>49457</v>
          </cell>
          <cell r="C182" t="str">
            <v>Leipoldt, D.</v>
          </cell>
          <cell r="D182" t="str">
            <v>V</v>
          </cell>
          <cell r="E182">
            <v>19125.2</v>
          </cell>
          <cell r="F182">
            <v>60</v>
          </cell>
          <cell r="G182" t="str">
            <v/>
          </cell>
        </row>
        <row r="183">
          <cell r="A183">
            <v>159652820</v>
          </cell>
          <cell r="B183">
            <v>16710</v>
          </cell>
          <cell r="C183" t="str">
            <v>Lemmens - Dacus, D.M.J.</v>
          </cell>
          <cell r="D183" t="str">
            <v>V</v>
          </cell>
          <cell r="E183">
            <v>16291.32</v>
          </cell>
          <cell r="F183">
            <v>60</v>
          </cell>
          <cell r="G183" t="str">
            <v/>
          </cell>
        </row>
        <row r="184">
          <cell r="A184">
            <v>118948155</v>
          </cell>
          <cell r="B184">
            <v>56350</v>
          </cell>
          <cell r="C184" t="str">
            <v>Lenssen - van der Meij, C.P.B.D.</v>
          </cell>
          <cell r="D184" t="str">
            <v>V</v>
          </cell>
          <cell r="E184">
            <v>13778.52</v>
          </cell>
          <cell r="F184">
            <v>50</v>
          </cell>
          <cell r="G184" t="str">
            <v/>
          </cell>
        </row>
        <row r="185">
          <cell r="A185">
            <v>111694620</v>
          </cell>
          <cell r="B185">
            <v>50810</v>
          </cell>
          <cell r="C185" t="str">
            <v>Leppers - Stienen, M.G.J.</v>
          </cell>
          <cell r="D185" t="str">
            <v>V</v>
          </cell>
          <cell r="E185">
            <v>15495.6</v>
          </cell>
          <cell r="F185">
            <v>60</v>
          </cell>
          <cell r="G185" t="str">
            <v/>
          </cell>
        </row>
        <row r="186">
          <cell r="A186">
            <v>161623530</v>
          </cell>
          <cell r="B186">
            <v>51380</v>
          </cell>
          <cell r="C186" t="str">
            <v>Letzer, T.</v>
          </cell>
          <cell r="D186" t="str">
            <v>M</v>
          </cell>
          <cell r="E186">
            <v>23564.48</v>
          </cell>
          <cell r="F186">
            <v>100</v>
          </cell>
          <cell r="G186" t="str">
            <v/>
          </cell>
        </row>
        <row r="187">
          <cell r="A187">
            <v>141775543</v>
          </cell>
          <cell r="B187">
            <v>72550</v>
          </cell>
          <cell r="C187" t="str">
            <v>Leyen - van de Sande, W.A.M.</v>
          </cell>
          <cell r="D187" t="str">
            <v>V</v>
          </cell>
          <cell r="E187">
            <v>2470.92</v>
          </cell>
          <cell r="F187">
            <v>11.810000419616699</v>
          </cell>
          <cell r="G187" t="str">
            <v/>
          </cell>
        </row>
        <row r="188">
          <cell r="A188">
            <v>84762810</v>
          </cell>
          <cell r="B188">
            <v>70080</v>
          </cell>
          <cell r="C188" t="str">
            <v>Linden - Roelofswaert, I.M. van der</v>
          </cell>
          <cell r="D188" t="str">
            <v>V</v>
          </cell>
          <cell r="E188">
            <v>14685.92</v>
          </cell>
          <cell r="F188">
            <v>50</v>
          </cell>
          <cell r="G188" t="str">
            <v/>
          </cell>
        </row>
        <row r="189">
          <cell r="A189">
            <v>152143919</v>
          </cell>
          <cell r="B189">
            <v>52380</v>
          </cell>
          <cell r="C189" t="str">
            <v>Lisdonk, K.H.A. van de</v>
          </cell>
          <cell r="D189" t="str">
            <v>V</v>
          </cell>
          <cell r="E189">
            <v>23899.52</v>
          </cell>
          <cell r="F189">
            <v>100</v>
          </cell>
          <cell r="G189" t="str">
            <v/>
          </cell>
        </row>
        <row r="190">
          <cell r="A190">
            <v>75440155</v>
          </cell>
          <cell r="B190">
            <v>52550</v>
          </cell>
          <cell r="C190" t="str">
            <v>Loenhout, J.C.G.M. van</v>
          </cell>
          <cell r="D190" t="str">
            <v>M</v>
          </cell>
          <cell r="E190">
            <v>48734.36</v>
          </cell>
          <cell r="F190">
            <v>100</v>
          </cell>
          <cell r="G190" t="str">
            <v/>
          </cell>
        </row>
        <row r="191">
          <cell r="A191">
            <v>66984191</v>
          </cell>
          <cell r="B191">
            <v>52840</v>
          </cell>
          <cell r="C191" t="str">
            <v>Loon - van der Borst, J.M. van</v>
          </cell>
          <cell r="D191" t="str">
            <v>V</v>
          </cell>
          <cell r="E191">
            <v>24792.959999999999</v>
          </cell>
          <cell r="F191">
            <v>100</v>
          </cell>
          <cell r="G191" t="str">
            <v/>
          </cell>
        </row>
        <row r="192">
          <cell r="A192">
            <v>167367304</v>
          </cell>
          <cell r="B192">
            <v>52820</v>
          </cell>
          <cell r="C192" t="str">
            <v>Loon, F.M. van</v>
          </cell>
          <cell r="D192" t="str">
            <v>V</v>
          </cell>
          <cell r="E192">
            <v>14364.84</v>
          </cell>
          <cell r="F192">
            <v>50</v>
          </cell>
          <cell r="G192" t="str">
            <v/>
          </cell>
        </row>
        <row r="193">
          <cell r="A193">
            <v>136227764</v>
          </cell>
          <cell r="B193">
            <v>52849</v>
          </cell>
          <cell r="C193" t="str">
            <v>Loon, R.A. van</v>
          </cell>
          <cell r="D193" t="str">
            <v>M</v>
          </cell>
          <cell r="E193">
            <v>29413.72</v>
          </cell>
          <cell r="F193">
            <v>100</v>
          </cell>
          <cell r="G193" t="str">
            <v/>
          </cell>
        </row>
        <row r="194">
          <cell r="A194">
            <v>94999727</v>
          </cell>
          <cell r="B194">
            <v>53050</v>
          </cell>
          <cell r="C194" t="str">
            <v>Lousberg, A.A.J.</v>
          </cell>
          <cell r="D194" t="str">
            <v>M</v>
          </cell>
          <cell r="E194">
            <v>71991.72</v>
          </cell>
          <cell r="F194">
            <v>100</v>
          </cell>
          <cell r="G194" t="str">
            <v/>
          </cell>
        </row>
        <row r="195">
          <cell r="A195">
            <v>112997661</v>
          </cell>
          <cell r="B195">
            <v>53550</v>
          </cell>
          <cell r="C195" t="str">
            <v>Luijk, J.H.P. van</v>
          </cell>
          <cell r="D195" t="str">
            <v>M</v>
          </cell>
          <cell r="E195">
            <v>27277.84</v>
          </cell>
          <cell r="F195">
            <v>80</v>
          </cell>
          <cell r="G195" t="str">
            <v/>
          </cell>
        </row>
        <row r="196">
          <cell r="A196">
            <v>177589516</v>
          </cell>
          <cell r="B196">
            <v>44255</v>
          </cell>
          <cell r="C196" t="str">
            <v>Luiten - de Kleijn, N.</v>
          </cell>
          <cell r="D196" t="str">
            <v>V</v>
          </cell>
          <cell r="E196">
            <v>12438.36</v>
          </cell>
          <cell r="F196">
            <v>41.669998168945298</v>
          </cell>
          <cell r="G196" t="str">
            <v/>
          </cell>
        </row>
        <row r="197">
          <cell r="A197">
            <v>88047428</v>
          </cell>
          <cell r="B197">
            <v>53650</v>
          </cell>
          <cell r="C197" t="str">
            <v>Maanen, H.J. van</v>
          </cell>
          <cell r="D197" t="str">
            <v>M</v>
          </cell>
          <cell r="E197">
            <v>52796.72</v>
          </cell>
          <cell r="F197">
            <v>100</v>
          </cell>
          <cell r="G197" t="str">
            <v/>
          </cell>
        </row>
        <row r="198">
          <cell r="A198">
            <v>196429432</v>
          </cell>
          <cell r="B198">
            <v>53950</v>
          </cell>
          <cell r="C198" t="str">
            <v>Mais, V.V.</v>
          </cell>
          <cell r="D198" t="str">
            <v>V</v>
          </cell>
          <cell r="E198">
            <v>22126.6</v>
          </cell>
          <cell r="F198">
            <v>100</v>
          </cell>
          <cell r="G198" t="str">
            <v/>
          </cell>
        </row>
        <row r="199">
          <cell r="A199">
            <v>225650095</v>
          </cell>
          <cell r="B199">
            <v>53960</v>
          </cell>
          <cell r="C199" t="str">
            <v>Maïssa, O.</v>
          </cell>
          <cell r="D199" t="str">
            <v>M</v>
          </cell>
          <cell r="E199">
            <v>29232.240000000002</v>
          </cell>
          <cell r="F199">
            <v>100</v>
          </cell>
          <cell r="G199" t="str">
            <v/>
          </cell>
        </row>
        <row r="200">
          <cell r="A200">
            <v>130573826</v>
          </cell>
          <cell r="B200">
            <v>54255</v>
          </cell>
          <cell r="C200" t="str">
            <v>Man, Y.M.</v>
          </cell>
          <cell r="D200" t="str">
            <v>V</v>
          </cell>
          <cell r="E200">
            <v>36854.400000000001</v>
          </cell>
          <cell r="F200">
            <v>100</v>
          </cell>
          <cell r="G200" t="str">
            <v/>
          </cell>
        </row>
        <row r="201">
          <cell r="A201">
            <v>49736103</v>
          </cell>
          <cell r="B201">
            <v>54420</v>
          </cell>
          <cell r="C201" t="str">
            <v>Markelo, I.V.</v>
          </cell>
          <cell r="D201" t="str">
            <v>V</v>
          </cell>
          <cell r="E201">
            <v>24779</v>
          </cell>
          <cell r="F201">
            <v>100</v>
          </cell>
          <cell r="G201" t="str">
            <v/>
          </cell>
        </row>
        <row r="202">
          <cell r="A202">
            <v>193900208</v>
          </cell>
          <cell r="B202">
            <v>54554</v>
          </cell>
          <cell r="C202" t="str">
            <v>Martens, H.</v>
          </cell>
          <cell r="D202" t="str">
            <v>V</v>
          </cell>
          <cell r="E202">
            <v>23480.720000000001</v>
          </cell>
          <cell r="F202">
            <v>100</v>
          </cell>
          <cell r="G202" t="str">
            <v/>
          </cell>
        </row>
        <row r="203">
          <cell r="A203">
            <v>43875993</v>
          </cell>
          <cell r="B203">
            <v>54641</v>
          </cell>
          <cell r="C203" t="str">
            <v>Martens, J.A.C.</v>
          </cell>
          <cell r="D203" t="str">
            <v>M</v>
          </cell>
          <cell r="E203">
            <v>41056.36</v>
          </cell>
          <cell r="F203">
            <v>100</v>
          </cell>
          <cell r="G203" t="str">
            <v>VUT</v>
          </cell>
        </row>
        <row r="204">
          <cell r="A204">
            <v>54429316</v>
          </cell>
          <cell r="B204">
            <v>55270</v>
          </cell>
          <cell r="C204" t="str">
            <v>Meer, P.J. van der</v>
          </cell>
          <cell r="D204" t="str">
            <v>M</v>
          </cell>
          <cell r="E204">
            <v>46849.760000000002</v>
          </cell>
          <cell r="F204">
            <v>100</v>
          </cell>
          <cell r="G204" t="str">
            <v/>
          </cell>
        </row>
        <row r="205">
          <cell r="A205">
            <v>162635850</v>
          </cell>
          <cell r="B205">
            <v>55170</v>
          </cell>
          <cell r="C205" t="str">
            <v>Meermans, D.S.</v>
          </cell>
          <cell r="D205" t="str">
            <v>M</v>
          </cell>
          <cell r="E205">
            <v>29567.279999999999</v>
          </cell>
          <cell r="F205">
            <v>100</v>
          </cell>
          <cell r="G205" t="str">
            <v/>
          </cell>
        </row>
        <row r="206">
          <cell r="A206">
            <v>87981622</v>
          </cell>
          <cell r="B206">
            <v>56452</v>
          </cell>
          <cell r="C206" t="str">
            <v>Meij, R.G. de</v>
          </cell>
          <cell r="D206" t="str">
            <v>M</v>
          </cell>
          <cell r="E206">
            <v>52922.36</v>
          </cell>
          <cell r="F206">
            <v>100</v>
          </cell>
          <cell r="G206" t="str">
            <v/>
          </cell>
        </row>
        <row r="207">
          <cell r="A207">
            <v>126143031</v>
          </cell>
          <cell r="B207">
            <v>5718</v>
          </cell>
          <cell r="C207" t="str">
            <v>Meijl - van den Berk, C.J.J. van</v>
          </cell>
          <cell r="D207" t="str">
            <v>V</v>
          </cell>
          <cell r="E207">
            <v>13471.4</v>
          </cell>
          <cell r="F207">
            <v>50</v>
          </cell>
          <cell r="G207" t="str">
            <v/>
          </cell>
        </row>
        <row r="208">
          <cell r="A208">
            <v>162591755</v>
          </cell>
          <cell r="B208">
            <v>37109</v>
          </cell>
          <cell r="C208" t="str">
            <v>Menting - Hubers, E.J.W.M.</v>
          </cell>
          <cell r="D208" t="str">
            <v>V</v>
          </cell>
          <cell r="E208">
            <v>21163.360000000001</v>
          </cell>
          <cell r="F208">
            <v>80</v>
          </cell>
          <cell r="G208" t="str">
            <v/>
          </cell>
        </row>
        <row r="209">
          <cell r="A209">
            <v>175935245</v>
          </cell>
          <cell r="B209">
            <v>57120</v>
          </cell>
          <cell r="C209" t="str">
            <v>Middelman, M.</v>
          </cell>
          <cell r="D209" t="str">
            <v>V</v>
          </cell>
          <cell r="E209">
            <v>22880.44</v>
          </cell>
          <cell r="F209">
            <v>100</v>
          </cell>
          <cell r="G209" t="str">
            <v/>
          </cell>
        </row>
        <row r="210">
          <cell r="A210">
            <v>40958693</v>
          </cell>
          <cell r="B210">
            <v>57150</v>
          </cell>
          <cell r="C210" t="str">
            <v>Mierlo, J.H.W.M. van</v>
          </cell>
          <cell r="D210" t="str">
            <v>M</v>
          </cell>
          <cell r="E210">
            <v>54667.360000000001</v>
          </cell>
          <cell r="F210">
            <v>100</v>
          </cell>
          <cell r="G210" t="str">
            <v/>
          </cell>
        </row>
        <row r="211">
          <cell r="A211">
            <v>65215400</v>
          </cell>
          <cell r="B211">
            <v>59350</v>
          </cell>
          <cell r="C211" t="str">
            <v>Mijlof, S.R.</v>
          </cell>
          <cell r="D211" t="str">
            <v>M</v>
          </cell>
          <cell r="E211">
            <v>45104.76</v>
          </cell>
          <cell r="F211">
            <v>100</v>
          </cell>
          <cell r="G211" t="str">
            <v/>
          </cell>
        </row>
        <row r="212">
          <cell r="A212">
            <v>123990658</v>
          </cell>
          <cell r="B212">
            <v>46830</v>
          </cell>
          <cell r="C212" t="str">
            <v>Minderman - de Kort, P.G.M.</v>
          </cell>
          <cell r="D212" t="str">
            <v>V</v>
          </cell>
          <cell r="E212">
            <v>9004.2000000000007</v>
          </cell>
          <cell r="F212">
            <v>34.720001220703097</v>
          </cell>
          <cell r="G212" t="str">
            <v/>
          </cell>
        </row>
        <row r="213">
          <cell r="A213">
            <v>155060922</v>
          </cell>
          <cell r="B213">
            <v>280</v>
          </cell>
          <cell r="C213" t="str">
            <v>Mol - van Aart, A.C.</v>
          </cell>
          <cell r="D213" t="str">
            <v>V</v>
          </cell>
          <cell r="E213">
            <v>8180.56</v>
          </cell>
          <cell r="F213">
            <v>31.940000534057599</v>
          </cell>
          <cell r="G213" t="str">
            <v/>
          </cell>
        </row>
        <row r="214">
          <cell r="A214">
            <v>191657980</v>
          </cell>
          <cell r="B214">
            <v>1304</v>
          </cell>
          <cell r="C214" t="str">
            <v>Mol, B.A.M.</v>
          </cell>
          <cell r="D214" t="str">
            <v>M</v>
          </cell>
          <cell r="E214">
            <v>29832.52</v>
          </cell>
          <cell r="F214">
            <v>100</v>
          </cell>
          <cell r="G214" t="str">
            <v/>
          </cell>
        </row>
        <row r="215">
          <cell r="A215">
            <v>180049689</v>
          </cell>
          <cell r="B215">
            <v>57735</v>
          </cell>
          <cell r="C215" t="str">
            <v>Mol, J.C.</v>
          </cell>
          <cell r="D215" t="str">
            <v>V</v>
          </cell>
          <cell r="E215">
            <v>24025.16</v>
          </cell>
          <cell r="F215">
            <v>100</v>
          </cell>
          <cell r="G215" t="str">
            <v/>
          </cell>
        </row>
        <row r="216">
          <cell r="A216">
            <v>165190280</v>
          </cell>
          <cell r="B216">
            <v>57959</v>
          </cell>
          <cell r="C216" t="str">
            <v>Mom, P.Th.M.</v>
          </cell>
          <cell r="D216" t="str">
            <v>V</v>
          </cell>
          <cell r="E216">
            <v>20828.32</v>
          </cell>
          <cell r="F216">
            <v>70</v>
          </cell>
          <cell r="G216" t="str">
            <v/>
          </cell>
        </row>
        <row r="217">
          <cell r="A217">
            <v>24140971</v>
          </cell>
          <cell r="B217">
            <v>57963</v>
          </cell>
          <cell r="C217" t="str">
            <v>Mom, W.J.</v>
          </cell>
          <cell r="D217" t="str">
            <v>M</v>
          </cell>
          <cell r="E217">
            <v>32247.599999999999</v>
          </cell>
          <cell r="F217">
            <v>100</v>
          </cell>
          <cell r="G217" t="str">
            <v>VUT</v>
          </cell>
        </row>
        <row r="218">
          <cell r="A218">
            <v>142065419</v>
          </cell>
          <cell r="B218">
            <v>57962</v>
          </cell>
          <cell r="C218" t="str">
            <v>Mommers - van Doorn, M.M.A.</v>
          </cell>
          <cell r="D218" t="str">
            <v>V</v>
          </cell>
          <cell r="E218">
            <v>11712.44</v>
          </cell>
          <cell r="F218">
            <v>41.669998168945298</v>
          </cell>
          <cell r="G218" t="str">
            <v/>
          </cell>
        </row>
        <row r="219">
          <cell r="A219">
            <v>115502014</v>
          </cell>
          <cell r="B219">
            <v>64140</v>
          </cell>
          <cell r="C219" t="str">
            <v>Moolenaar - Panhuise, H.</v>
          </cell>
          <cell r="D219" t="str">
            <v>V</v>
          </cell>
          <cell r="E219">
            <v>12522.12</v>
          </cell>
          <cell r="F219">
            <v>41.669998168945298</v>
          </cell>
          <cell r="G219" t="str">
            <v/>
          </cell>
        </row>
        <row r="220">
          <cell r="A220">
            <v>146620665</v>
          </cell>
          <cell r="B220">
            <v>58300</v>
          </cell>
          <cell r="C220" t="str">
            <v>Moorman, J.</v>
          </cell>
          <cell r="D220" t="str">
            <v>V</v>
          </cell>
          <cell r="E220">
            <v>28324.84</v>
          </cell>
          <cell r="F220">
            <v>100</v>
          </cell>
          <cell r="G220" t="str">
            <v/>
          </cell>
        </row>
        <row r="221">
          <cell r="A221">
            <v>113017819</v>
          </cell>
          <cell r="B221">
            <v>58350</v>
          </cell>
          <cell r="C221" t="str">
            <v>Moorsel, E.J.H. van</v>
          </cell>
          <cell r="D221" t="str">
            <v>M</v>
          </cell>
          <cell r="E221">
            <v>28701.759999999998</v>
          </cell>
          <cell r="F221">
            <v>100</v>
          </cell>
          <cell r="G221" t="str">
            <v/>
          </cell>
        </row>
        <row r="222">
          <cell r="A222">
            <v>78789527</v>
          </cell>
          <cell r="B222">
            <v>58520</v>
          </cell>
          <cell r="C222" t="str">
            <v>Mourik, D.W.J.M. van</v>
          </cell>
          <cell r="D222" t="str">
            <v>M</v>
          </cell>
          <cell r="E222">
            <v>33797.160000000003</v>
          </cell>
          <cell r="F222">
            <v>100</v>
          </cell>
          <cell r="G222" t="str">
            <v/>
          </cell>
        </row>
        <row r="223">
          <cell r="A223">
            <v>141930068</v>
          </cell>
          <cell r="B223">
            <v>58850</v>
          </cell>
          <cell r="C223" t="str">
            <v>Muffels, A.J.</v>
          </cell>
          <cell r="D223" t="str">
            <v>V</v>
          </cell>
          <cell r="E223">
            <v>28478.400000000001</v>
          </cell>
          <cell r="F223">
            <v>100</v>
          </cell>
          <cell r="G223" t="str">
            <v/>
          </cell>
        </row>
        <row r="224">
          <cell r="A224">
            <v>82252853</v>
          </cell>
          <cell r="B224">
            <v>2275</v>
          </cell>
          <cell r="C224" t="str">
            <v>Mulders - Baalhuis, G.G.L.</v>
          </cell>
          <cell r="D224" t="str">
            <v>V</v>
          </cell>
          <cell r="E224">
            <v>13904.16</v>
          </cell>
          <cell r="F224">
            <v>50</v>
          </cell>
          <cell r="G224" t="str">
            <v/>
          </cell>
        </row>
        <row r="225">
          <cell r="A225">
            <v>133647079</v>
          </cell>
          <cell r="B225">
            <v>73430</v>
          </cell>
          <cell r="C225" t="str">
            <v>Muller - Scheerhoorn, M.</v>
          </cell>
          <cell r="D225" t="str">
            <v>V</v>
          </cell>
          <cell r="E225">
            <v>18315.52</v>
          </cell>
          <cell r="F225">
            <v>60</v>
          </cell>
          <cell r="G225" t="str">
            <v/>
          </cell>
        </row>
        <row r="226">
          <cell r="A226">
            <v>226011471</v>
          </cell>
          <cell r="B226">
            <v>59279</v>
          </cell>
          <cell r="C226" t="str">
            <v>Muringen - Ronosetiko, N.</v>
          </cell>
          <cell r="D226" t="str">
            <v>V</v>
          </cell>
          <cell r="E226">
            <v>31270.400000000001</v>
          </cell>
          <cell r="F226">
            <v>100</v>
          </cell>
          <cell r="G226" t="str">
            <v/>
          </cell>
        </row>
        <row r="227">
          <cell r="A227">
            <v>36653664</v>
          </cell>
          <cell r="B227">
            <v>59450</v>
          </cell>
          <cell r="C227" t="str">
            <v>Naarding, R.J.</v>
          </cell>
          <cell r="D227" t="str">
            <v>M</v>
          </cell>
          <cell r="E227">
            <v>17561.68</v>
          </cell>
          <cell r="F227">
            <v>60</v>
          </cell>
          <cell r="G227" t="str">
            <v/>
          </cell>
        </row>
        <row r="228">
          <cell r="A228">
            <v>186545897</v>
          </cell>
          <cell r="B228">
            <v>59700</v>
          </cell>
          <cell r="C228" t="str">
            <v>Neef, M.R. de</v>
          </cell>
          <cell r="D228" t="str">
            <v>M</v>
          </cell>
          <cell r="E228">
            <v>48636.639999999999</v>
          </cell>
          <cell r="F228">
            <v>100</v>
          </cell>
          <cell r="G228" t="str">
            <v/>
          </cell>
        </row>
        <row r="229">
          <cell r="A229">
            <v>111353518</v>
          </cell>
          <cell r="B229">
            <v>60140</v>
          </cell>
          <cell r="C229" t="str">
            <v>Niekerk, R.H. van</v>
          </cell>
          <cell r="D229" t="str">
            <v>M</v>
          </cell>
          <cell r="E229">
            <v>31061</v>
          </cell>
          <cell r="F229">
            <v>100</v>
          </cell>
          <cell r="G229" t="str">
            <v/>
          </cell>
        </row>
        <row r="230">
          <cell r="A230">
            <v>122048192</v>
          </cell>
          <cell r="B230">
            <v>60150</v>
          </cell>
          <cell r="C230" t="str">
            <v>Niemeyer, F.T.</v>
          </cell>
          <cell r="D230" t="str">
            <v>M</v>
          </cell>
          <cell r="E230">
            <v>41140.120000000003</v>
          </cell>
          <cell r="F230">
            <v>100</v>
          </cell>
          <cell r="G230" t="str">
            <v/>
          </cell>
        </row>
        <row r="231">
          <cell r="A231">
            <v>124921929</v>
          </cell>
          <cell r="B231">
            <v>60200</v>
          </cell>
          <cell r="C231" t="str">
            <v>Niesing, G.</v>
          </cell>
          <cell r="D231" t="str">
            <v>V</v>
          </cell>
          <cell r="E231">
            <v>24806.92</v>
          </cell>
          <cell r="F231">
            <v>100</v>
          </cell>
          <cell r="G231" t="str">
            <v/>
          </cell>
        </row>
        <row r="232">
          <cell r="A232">
            <v>91004044</v>
          </cell>
          <cell r="B232">
            <v>1401</v>
          </cell>
          <cell r="C232" t="str">
            <v>Niewenhuyse, M.</v>
          </cell>
          <cell r="D232" t="str">
            <v>V</v>
          </cell>
          <cell r="E232">
            <v>17952.560000000001</v>
          </cell>
          <cell r="F232">
            <v>60</v>
          </cell>
          <cell r="G232" t="str">
            <v/>
          </cell>
        </row>
        <row r="233">
          <cell r="A233">
            <v>87808225</v>
          </cell>
          <cell r="B233">
            <v>60650</v>
          </cell>
          <cell r="C233" t="str">
            <v>Nollet, I.M.J.</v>
          </cell>
          <cell r="D233" t="str">
            <v>V</v>
          </cell>
          <cell r="E233">
            <v>35207.120000000003</v>
          </cell>
          <cell r="F233">
            <v>100</v>
          </cell>
          <cell r="G233" t="str">
            <v/>
          </cell>
        </row>
        <row r="234">
          <cell r="A234">
            <v>115652851</v>
          </cell>
          <cell r="B234">
            <v>49349</v>
          </cell>
          <cell r="C234" t="str">
            <v>Noord - van der Wee, N. van den</v>
          </cell>
          <cell r="D234" t="str">
            <v>V</v>
          </cell>
          <cell r="E234">
            <v>24108.92</v>
          </cell>
          <cell r="F234">
            <v>66.669998168945298</v>
          </cell>
          <cell r="G234" t="str">
            <v/>
          </cell>
        </row>
        <row r="235">
          <cell r="A235">
            <v>122071633</v>
          </cell>
          <cell r="B235">
            <v>43856</v>
          </cell>
          <cell r="C235" t="str">
            <v>Noort - Cox, J. van</v>
          </cell>
          <cell r="D235" t="str">
            <v>V</v>
          </cell>
          <cell r="E235">
            <v>3085.16</v>
          </cell>
          <cell r="F235">
            <v>13.8900003433228</v>
          </cell>
          <cell r="G235" t="str">
            <v/>
          </cell>
        </row>
        <row r="236">
          <cell r="A236">
            <v>175084658</v>
          </cell>
          <cell r="B236">
            <v>43855</v>
          </cell>
          <cell r="C236" t="str">
            <v>Noort - van Klaveren, A. van</v>
          </cell>
          <cell r="D236" t="str">
            <v>V</v>
          </cell>
          <cell r="E236">
            <v>46626.400000000001</v>
          </cell>
          <cell r="F236">
            <v>100</v>
          </cell>
          <cell r="G236" t="str">
            <v/>
          </cell>
        </row>
        <row r="237">
          <cell r="A237">
            <v>147518684</v>
          </cell>
          <cell r="B237">
            <v>61660</v>
          </cell>
          <cell r="C237" t="str">
            <v>Oevelen, N.J.J. van</v>
          </cell>
          <cell r="D237" t="str">
            <v>V</v>
          </cell>
          <cell r="E237">
            <v>38669.199999999997</v>
          </cell>
          <cell r="F237">
            <v>100</v>
          </cell>
          <cell r="G237" t="str">
            <v/>
          </cell>
        </row>
        <row r="238">
          <cell r="A238">
            <v>104058249</v>
          </cell>
          <cell r="B238">
            <v>74930</v>
          </cell>
          <cell r="C238" t="str">
            <v>Olde Riekerink - Schreur, H.M.</v>
          </cell>
          <cell r="D238" t="str">
            <v>V</v>
          </cell>
          <cell r="E238">
            <v>5221.04</v>
          </cell>
          <cell r="F238">
            <v>25</v>
          </cell>
          <cell r="G238" t="str">
            <v/>
          </cell>
        </row>
        <row r="239">
          <cell r="A239">
            <v>171291736</v>
          </cell>
          <cell r="B239">
            <v>57449</v>
          </cell>
          <cell r="C239" t="str">
            <v>Olthof - Moddejonge, A.J.</v>
          </cell>
          <cell r="D239" t="str">
            <v>V</v>
          </cell>
          <cell r="E239">
            <v>13890.2</v>
          </cell>
          <cell r="F239">
            <v>50</v>
          </cell>
          <cell r="G239" t="str">
            <v/>
          </cell>
        </row>
        <row r="240">
          <cell r="A240">
            <v>203469987</v>
          </cell>
          <cell r="B240">
            <v>62200</v>
          </cell>
          <cell r="C240" t="str">
            <v>Ong, T.</v>
          </cell>
          <cell r="D240" t="str">
            <v>V</v>
          </cell>
          <cell r="E240">
            <v>23801.8</v>
          </cell>
          <cell r="F240">
            <v>100</v>
          </cell>
          <cell r="G240" t="str">
            <v/>
          </cell>
        </row>
        <row r="241">
          <cell r="A241">
            <v>62084380</v>
          </cell>
          <cell r="B241">
            <v>62341</v>
          </cell>
          <cell r="C241" t="str">
            <v>Oorschot, J.A.P.A. van</v>
          </cell>
          <cell r="D241" t="str">
            <v>M</v>
          </cell>
          <cell r="E241">
            <v>66624.100000000006</v>
          </cell>
          <cell r="F241">
            <v>100</v>
          </cell>
          <cell r="G241" t="str">
            <v>VUT</v>
          </cell>
        </row>
        <row r="242">
          <cell r="A242">
            <v>88130113</v>
          </cell>
          <cell r="B242">
            <v>62360</v>
          </cell>
          <cell r="C242" t="str">
            <v>Oorschot, J.C.A.M. van</v>
          </cell>
          <cell r="D242" t="str">
            <v>M</v>
          </cell>
          <cell r="E242">
            <v>38725.040000000001</v>
          </cell>
          <cell r="F242">
            <v>100</v>
          </cell>
          <cell r="G242" t="str">
            <v/>
          </cell>
        </row>
        <row r="243">
          <cell r="A243">
            <v>119822659</v>
          </cell>
          <cell r="B243">
            <v>62500</v>
          </cell>
          <cell r="C243" t="str">
            <v>Oosbree, A.S. van</v>
          </cell>
          <cell r="D243" t="str">
            <v>M</v>
          </cell>
          <cell r="E243">
            <v>46012.160000000003</v>
          </cell>
          <cell r="F243">
            <v>100</v>
          </cell>
          <cell r="G243" t="str">
            <v/>
          </cell>
        </row>
        <row r="244">
          <cell r="A244">
            <v>33459083</v>
          </cell>
          <cell r="B244">
            <v>62960</v>
          </cell>
          <cell r="C244" t="str">
            <v>Ophuis, G.J.M.</v>
          </cell>
          <cell r="D244" t="str">
            <v>M</v>
          </cell>
          <cell r="E244">
            <v>48483.08</v>
          </cell>
          <cell r="F244">
            <v>100</v>
          </cell>
          <cell r="G244" t="str">
            <v/>
          </cell>
        </row>
        <row r="245">
          <cell r="A245">
            <v>172423727</v>
          </cell>
          <cell r="B245">
            <v>63043</v>
          </cell>
          <cell r="C245" t="str">
            <v>Opijnen - Zwart, S.E. van</v>
          </cell>
          <cell r="D245" t="str">
            <v>V</v>
          </cell>
          <cell r="E245">
            <v>126324.04</v>
          </cell>
          <cell r="F245">
            <v>88.889999389648395</v>
          </cell>
          <cell r="G245" t="str">
            <v/>
          </cell>
        </row>
        <row r="246">
          <cell r="A246">
            <v>224626152</v>
          </cell>
          <cell r="B246">
            <v>63045</v>
          </cell>
          <cell r="C246" t="str">
            <v>Ortega, L.R.F.</v>
          </cell>
          <cell r="D246" t="str">
            <v>V</v>
          </cell>
          <cell r="E246">
            <v>26928.84</v>
          </cell>
          <cell r="F246">
            <v>100</v>
          </cell>
          <cell r="G246" t="str">
            <v/>
          </cell>
        </row>
        <row r="247">
          <cell r="A247">
            <v>95509999</v>
          </cell>
          <cell r="B247">
            <v>63150</v>
          </cell>
          <cell r="C247" t="str">
            <v>Ots, O.I.C.</v>
          </cell>
          <cell r="D247" t="str">
            <v>V</v>
          </cell>
          <cell r="E247">
            <v>29162.44</v>
          </cell>
          <cell r="F247">
            <v>100</v>
          </cell>
          <cell r="G247" t="str">
            <v/>
          </cell>
        </row>
        <row r="248">
          <cell r="A248">
            <v>107961775</v>
          </cell>
          <cell r="B248">
            <v>63410</v>
          </cell>
          <cell r="C248" t="str">
            <v>Otto, W.</v>
          </cell>
          <cell r="D248" t="str">
            <v>V</v>
          </cell>
          <cell r="E248">
            <v>19781.32</v>
          </cell>
          <cell r="F248">
            <v>80</v>
          </cell>
          <cell r="G248" t="str">
            <v/>
          </cell>
        </row>
        <row r="249">
          <cell r="A249">
            <v>111456150</v>
          </cell>
          <cell r="B249">
            <v>19631</v>
          </cell>
          <cell r="C249" t="str">
            <v>Oudenaarde - Dorstijn, J.C. van</v>
          </cell>
          <cell r="D249" t="str">
            <v>V</v>
          </cell>
          <cell r="E249">
            <v>12598.9</v>
          </cell>
          <cell r="F249">
            <v>50</v>
          </cell>
          <cell r="G249" t="str">
            <v>VUT</v>
          </cell>
        </row>
        <row r="250">
          <cell r="A250">
            <v>103031170</v>
          </cell>
          <cell r="B250">
            <v>63465</v>
          </cell>
          <cell r="C250" t="str">
            <v>Oudenalder, M. van den</v>
          </cell>
          <cell r="D250" t="str">
            <v>M</v>
          </cell>
          <cell r="E250">
            <v>22349.96</v>
          </cell>
          <cell r="F250">
            <v>100</v>
          </cell>
          <cell r="G250" t="str">
            <v/>
          </cell>
        </row>
        <row r="251">
          <cell r="A251">
            <v>117316520</v>
          </cell>
          <cell r="B251">
            <v>63930</v>
          </cell>
          <cell r="C251" t="str">
            <v>Paalvast, J.M.I.</v>
          </cell>
          <cell r="D251" t="str">
            <v>M</v>
          </cell>
          <cell r="E251">
            <v>56873.04</v>
          </cell>
          <cell r="F251">
            <v>100</v>
          </cell>
          <cell r="G251" t="str">
            <v/>
          </cell>
        </row>
        <row r="252">
          <cell r="A252">
            <v>54467779</v>
          </cell>
          <cell r="B252">
            <v>64141</v>
          </cell>
          <cell r="C252" t="str">
            <v>Panhuise - de Vos, K.</v>
          </cell>
          <cell r="D252" t="str">
            <v>V</v>
          </cell>
          <cell r="E252">
            <v>18050.28</v>
          </cell>
          <cell r="F252">
            <v>60</v>
          </cell>
          <cell r="G252" t="str">
            <v/>
          </cell>
        </row>
        <row r="253">
          <cell r="A253">
            <v>101400792</v>
          </cell>
          <cell r="B253">
            <v>64150</v>
          </cell>
          <cell r="C253" t="str">
            <v>Papen, P.G.H.M.</v>
          </cell>
          <cell r="D253" t="str">
            <v>V</v>
          </cell>
          <cell r="E253">
            <v>21554.240000000002</v>
          </cell>
          <cell r="F253">
            <v>80</v>
          </cell>
          <cell r="G253" t="str">
            <v/>
          </cell>
        </row>
        <row r="254">
          <cell r="A254">
            <v>157501140</v>
          </cell>
          <cell r="B254">
            <v>64160</v>
          </cell>
          <cell r="C254" t="str">
            <v>Paquay - Hacquier, M.J.G.</v>
          </cell>
          <cell r="D254" t="str">
            <v>V</v>
          </cell>
          <cell r="E254">
            <v>22489.56</v>
          </cell>
          <cell r="F254">
            <v>100</v>
          </cell>
          <cell r="G254" t="str">
            <v/>
          </cell>
        </row>
        <row r="255">
          <cell r="A255">
            <v>137313408</v>
          </cell>
          <cell r="B255">
            <v>17570</v>
          </cell>
          <cell r="C255" t="str">
            <v>Parera - Dekker, M.</v>
          </cell>
          <cell r="D255" t="str">
            <v>V</v>
          </cell>
          <cell r="E255">
            <v>21777.599999999999</v>
          </cell>
          <cell r="F255">
            <v>70</v>
          </cell>
          <cell r="G255" t="str">
            <v/>
          </cell>
        </row>
        <row r="256">
          <cell r="A256">
            <v>97919950</v>
          </cell>
          <cell r="B256">
            <v>64450</v>
          </cell>
          <cell r="C256" t="str">
            <v>Peerdeman, C.H.M.</v>
          </cell>
          <cell r="D256" t="str">
            <v>V</v>
          </cell>
          <cell r="E256">
            <v>29972.12</v>
          </cell>
          <cell r="F256">
            <v>100</v>
          </cell>
          <cell r="G256" t="str">
            <v/>
          </cell>
        </row>
        <row r="257">
          <cell r="A257">
            <v>159505422</v>
          </cell>
          <cell r="B257">
            <v>23150</v>
          </cell>
          <cell r="C257" t="str">
            <v>Pelzer - Esser, B.</v>
          </cell>
          <cell r="D257" t="str">
            <v>V</v>
          </cell>
          <cell r="E257">
            <v>15816.68</v>
          </cell>
          <cell r="F257">
            <v>60</v>
          </cell>
          <cell r="G257" t="str">
            <v/>
          </cell>
        </row>
        <row r="258">
          <cell r="A258">
            <v>113701482</v>
          </cell>
          <cell r="B258">
            <v>64870</v>
          </cell>
          <cell r="C258" t="str">
            <v>Pertijs, A.A.M.</v>
          </cell>
          <cell r="D258" t="str">
            <v>M</v>
          </cell>
          <cell r="E258">
            <v>26859.040000000001</v>
          </cell>
          <cell r="F258">
            <v>100</v>
          </cell>
          <cell r="G258" t="str">
            <v/>
          </cell>
        </row>
        <row r="259">
          <cell r="A259">
            <v>161812168</v>
          </cell>
          <cell r="B259">
            <v>36810</v>
          </cell>
          <cell r="C259" t="str">
            <v>Peters - Houtriet, A.C.</v>
          </cell>
          <cell r="D259" t="str">
            <v>V</v>
          </cell>
          <cell r="E259">
            <v>13597.04</v>
          </cell>
          <cell r="F259">
            <v>50</v>
          </cell>
          <cell r="G259" t="str">
            <v/>
          </cell>
        </row>
        <row r="260">
          <cell r="A260">
            <v>120292270</v>
          </cell>
          <cell r="B260">
            <v>65450</v>
          </cell>
          <cell r="C260" t="str">
            <v>Plak, E.A.</v>
          </cell>
          <cell r="D260" t="str">
            <v>V</v>
          </cell>
          <cell r="E260">
            <v>27543.08</v>
          </cell>
          <cell r="F260">
            <v>100</v>
          </cell>
          <cell r="G260" t="str">
            <v/>
          </cell>
        </row>
        <row r="261">
          <cell r="A261">
            <v>105499821</v>
          </cell>
          <cell r="B261">
            <v>65480</v>
          </cell>
          <cell r="C261" t="str">
            <v>Platel - van der Lijn, H.</v>
          </cell>
          <cell r="D261" t="str">
            <v>V</v>
          </cell>
          <cell r="E261">
            <v>19990.72</v>
          </cell>
          <cell r="F261">
            <v>80</v>
          </cell>
          <cell r="G261" t="str">
            <v/>
          </cell>
        </row>
        <row r="262">
          <cell r="A262">
            <v>137889392</v>
          </cell>
          <cell r="B262">
            <v>83549</v>
          </cell>
          <cell r="C262" t="str">
            <v>Pol - Freriksen, H.G.M.L.</v>
          </cell>
          <cell r="D262" t="str">
            <v>V</v>
          </cell>
          <cell r="E262">
            <v>14518.4</v>
          </cell>
          <cell r="F262">
            <v>60</v>
          </cell>
          <cell r="G262" t="str">
            <v/>
          </cell>
        </row>
        <row r="263">
          <cell r="A263">
            <v>167745414</v>
          </cell>
          <cell r="B263">
            <v>66730</v>
          </cell>
          <cell r="C263" t="str">
            <v>Posthuma, R.</v>
          </cell>
          <cell r="D263" t="str">
            <v>M</v>
          </cell>
          <cell r="E263">
            <v>22294.12</v>
          </cell>
          <cell r="F263">
            <v>80</v>
          </cell>
          <cell r="G263" t="str">
            <v/>
          </cell>
        </row>
        <row r="264">
          <cell r="A264">
            <v>81433128</v>
          </cell>
          <cell r="B264">
            <v>46040</v>
          </cell>
          <cell r="C264" t="str">
            <v>Potgieser - de Koning, J.E.M.</v>
          </cell>
          <cell r="D264" t="str">
            <v>V</v>
          </cell>
          <cell r="E264">
            <v>17757.12</v>
          </cell>
          <cell r="F264">
            <v>60</v>
          </cell>
          <cell r="G264" t="str">
            <v/>
          </cell>
        </row>
        <row r="265">
          <cell r="A265">
            <v>147607875</v>
          </cell>
          <cell r="B265">
            <v>67450</v>
          </cell>
          <cell r="C265" t="str">
            <v>Prinsen, C.A.J.M.</v>
          </cell>
          <cell r="D265" t="str">
            <v>V</v>
          </cell>
          <cell r="E265">
            <v>23257.360000000001</v>
          </cell>
          <cell r="F265">
            <v>100</v>
          </cell>
          <cell r="G265" t="str">
            <v/>
          </cell>
        </row>
        <row r="266">
          <cell r="A266">
            <v>76985581</v>
          </cell>
          <cell r="B266">
            <v>67455</v>
          </cell>
          <cell r="C266" t="str">
            <v>Pronk, D.A.</v>
          </cell>
          <cell r="D266" t="str">
            <v>M</v>
          </cell>
          <cell r="E266">
            <v>108273.76</v>
          </cell>
          <cell r="F266">
            <v>100</v>
          </cell>
          <cell r="G266" t="str">
            <v/>
          </cell>
        </row>
        <row r="267">
          <cell r="A267">
            <v>122833570</v>
          </cell>
          <cell r="B267">
            <v>67468</v>
          </cell>
          <cell r="C267" t="str">
            <v>Putten, E.M.P.A. van</v>
          </cell>
          <cell r="D267" t="str">
            <v>V</v>
          </cell>
          <cell r="E267">
            <v>19920.919999999998</v>
          </cell>
          <cell r="F267">
            <v>80</v>
          </cell>
          <cell r="G267" t="str">
            <v/>
          </cell>
        </row>
        <row r="268">
          <cell r="A268">
            <v>63794998</v>
          </cell>
          <cell r="B268">
            <v>67650</v>
          </cell>
          <cell r="C268" t="str">
            <v>Quiël, R.</v>
          </cell>
          <cell r="D268" t="str">
            <v>M</v>
          </cell>
          <cell r="E268">
            <v>32261.56</v>
          </cell>
          <cell r="F268">
            <v>100</v>
          </cell>
          <cell r="G268" t="str">
            <v/>
          </cell>
        </row>
        <row r="269">
          <cell r="A269">
            <v>142363157</v>
          </cell>
          <cell r="B269">
            <v>22850</v>
          </cell>
          <cell r="C269" t="str">
            <v>Raaijmakers - van Erp, M.J.Th.</v>
          </cell>
          <cell r="D269" t="str">
            <v>V</v>
          </cell>
          <cell r="E269">
            <v>11698.48</v>
          </cell>
          <cell r="F269">
            <v>41.669998168945298</v>
          </cell>
          <cell r="G269" t="str">
            <v/>
          </cell>
        </row>
        <row r="270">
          <cell r="A270">
            <v>90969716</v>
          </cell>
          <cell r="B270">
            <v>67855</v>
          </cell>
          <cell r="C270" t="str">
            <v>Rademakers - Wachelder, G.M.Th.</v>
          </cell>
          <cell r="D270" t="str">
            <v>V</v>
          </cell>
          <cell r="E270">
            <v>4620.76</v>
          </cell>
          <cell r="F270">
            <v>20.829999923706101</v>
          </cell>
          <cell r="G270" t="str">
            <v/>
          </cell>
        </row>
        <row r="271">
          <cell r="A271">
            <v>207073314</v>
          </cell>
          <cell r="B271">
            <v>67865</v>
          </cell>
          <cell r="C271" t="str">
            <v>Rambaruthsing, M.D.</v>
          </cell>
          <cell r="D271" t="str">
            <v>M</v>
          </cell>
          <cell r="E271">
            <v>23885.56</v>
          </cell>
          <cell r="F271">
            <v>100</v>
          </cell>
          <cell r="G271" t="str">
            <v/>
          </cell>
        </row>
        <row r="272">
          <cell r="A272">
            <v>119239048</v>
          </cell>
          <cell r="B272">
            <v>68490</v>
          </cell>
          <cell r="C272" t="str">
            <v>Reijden - Meijer, J.T. van der</v>
          </cell>
          <cell r="D272" t="str">
            <v>V</v>
          </cell>
          <cell r="E272">
            <v>15027.94</v>
          </cell>
          <cell r="F272">
            <v>56</v>
          </cell>
          <cell r="G272" t="str">
            <v>VUT</v>
          </cell>
        </row>
        <row r="273">
          <cell r="A273">
            <v>74389154</v>
          </cell>
          <cell r="B273">
            <v>69050</v>
          </cell>
          <cell r="C273" t="str">
            <v>Reijnders, W.</v>
          </cell>
          <cell r="D273" t="str">
            <v>M</v>
          </cell>
          <cell r="E273">
            <v>27654.76</v>
          </cell>
          <cell r="F273">
            <v>100</v>
          </cell>
          <cell r="G273" t="str">
            <v/>
          </cell>
        </row>
        <row r="274">
          <cell r="A274">
            <v>87851933</v>
          </cell>
          <cell r="B274">
            <v>69150</v>
          </cell>
          <cell r="C274" t="str">
            <v>Reyntjes - Hogervorst, E.J.</v>
          </cell>
          <cell r="D274" t="str">
            <v>V</v>
          </cell>
          <cell r="E274">
            <v>29832.52</v>
          </cell>
          <cell r="F274">
            <v>100</v>
          </cell>
          <cell r="G274" t="str">
            <v/>
          </cell>
        </row>
        <row r="275">
          <cell r="A275">
            <v>167722815</v>
          </cell>
          <cell r="B275">
            <v>69301</v>
          </cell>
          <cell r="C275" t="str">
            <v>Ridderhof, S.Y.</v>
          </cell>
          <cell r="D275" t="str">
            <v>V</v>
          </cell>
          <cell r="E275">
            <v>18608.68</v>
          </cell>
          <cell r="F275">
            <v>80</v>
          </cell>
          <cell r="G275" t="str">
            <v/>
          </cell>
        </row>
        <row r="276">
          <cell r="A276">
            <v>160508101</v>
          </cell>
          <cell r="B276">
            <v>69500</v>
          </cell>
          <cell r="C276" t="str">
            <v>Riet, L. van</v>
          </cell>
          <cell r="D276" t="str">
            <v>V</v>
          </cell>
          <cell r="E276">
            <v>28450.48</v>
          </cell>
          <cell r="F276">
            <v>100</v>
          </cell>
          <cell r="G276" t="str">
            <v/>
          </cell>
        </row>
        <row r="277">
          <cell r="A277">
            <v>167553276</v>
          </cell>
          <cell r="B277">
            <v>69645</v>
          </cell>
          <cell r="C277" t="str">
            <v>Riffi - Ollite, N.</v>
          </cell>
          <cell r="D277" t="str">
            <v>V</v>
          </cell>
          <cell r="E277">
            <v>25002.36</v>
          </cell>
          <cell r="F277">
            <v>100</v>
          </cell>
          <cell r="G277" t="str">
            <v/>
          </cell>
        </row>
        <row r="278">
          <cell r="A278">
            <v>79711467</v>
          </cell>
          <cell r="B278">
            <v>92650</v>
          </cell>
          <cell r="C278" t="str">
            <v>Riga - Walman, E.M.</v>
          </cell>
          <cell r="D278" t="str">
            <v>V</v>
          </cell>
          <cell r="E278">
            <v>14658</v>
          </cell>
          <cell r="F278">
            <v>38.889999389648402</v>
          </cell>
          <cell r="G278" t="str">
            <v/>
          </cell>
        </row>
        <row r="279">
          <cell r="A279">
            <v>125468015</v>
          </cell>
          <cell r="B279">
            <v>39350</v>
          </cell>
          <cell r="C279" t="str">
            <v>Rijn - Jansen, M.J.L. van</v>
          </cell>
          <cell r="D279" t="str">
            <v>V</v>
          </cell>
          <cell r="E279">
            <v>32387.200000000001</v>
          </cell>
          <cell r="F279">
            <v>100</v>
          </cell>
          <cell r="G279" t="str">
            <v/>
          </cell>
        </row>
        <row r="280">
          <cell r="A280">
            <v>115913026</v>
          </cell>
          <cell r="B280">
            <v>52580</v>
          </cell>
          <cell r="C280" t="str">
            <v>Rijn - van Lohuizen, B.C. van</v>
          </cell>
          <cell r="D280" t="str">
            <v>V</v>
          </cell>
          <cell r="E280">
            <v>17450</v>
          </cell>
          <cell r="F280">
            <v>50</v>
          </cell>
          <cell r="G280" t="str">
            <v/>
          </cell>
        </row>
        <row r="281">
          <cell r="A281">
            <v>154866970</v>
          </cell>
          <cell r="B281">
            <v>69705</v>
          </cell>
          <cell r="C281" t="str">
            <v>Rijnders, D.J.G.</v>
          </cell>
          <cell r="D281" t="str">
            <v>M</v>
          </cell>
          <cell r="E281">
            <v>47882.8</v>
          </cell>
          <cell r="F281">
            <v>100</v>
          </cell>
          <cell r="G281" t="str">
            <v/>
          </cell>
        </row>
        <row r="282">
          <cell r="A282">
            <v>44885246</v>
          </cell>
          <cell r="B282">
            <v>70151</v>
          </cell>
          <cell r="C282" t="str">
            <v>Roest, H.J.G.</v>
          </cell>
          <cell r="D282" t="str">
            <v>M</v>
          </cell>
          <cell r="E282">
            <v>51805.56</v>
          </cell>
          <cell r="F282">
            <v>100</v>
          </cell>
          <cell r="G282" t="str">
            <v>VUT</v>
          </cell>
        </row>
        <row r="283">
          <cell r="A283">
            <v>75487597</v>
          </cell>
          <cell r="B283">
            <v>70300</v>
          </cell>
          <cell r="C283" t="str">
            <v>Rombouts - Kennis, M.P.M.</v>
          </cell>
          <cell r="D283" t="str">
            <v>V</v>
          </cell>
          <cell r="E283">
            <v>16654.28</v>
          </cell>
          <cell r="F283">
            <v>60</v>
          </cell>
          <cell r="G283" t="str">
            <v/>
          </cell>
        </row>
        <row r="284">
          <cell r="A284">
            <v>122236208</v>
          </cell>
          <cell r="B284">
            <v>70320</v>
          </cell>
          <cell r="C284" t="str">
            <v>Romein, B.M.D.</v>
          </cell>
          <cell r="D284" t="str">
            <v>V</v>
          </cell>
          <cell r="E284">
            <v>12717.56</v>
          </cell>
          <cell r="F284">
            <v>50</v>
          </cell>
          <cell r="G284" t="str">
            <v/>
          </cell>
        </row>
        <row r="285">
          <cell r="A285">
            <v>118958380</v>
          </cell>
          <cell r="B285">
            <v>41251</v>
          </cell>
          <cell r="C285" t="str">
            <v>Roodbeen - Joosten, G.A.H.M.</v>
          </cell>
          <cell r="D285" t="str">
            <v>V</v>
          </cell>
          <cell r="E285">
            <v>15495.6</v>
          </cell>
          <cell r="F285">
            <v>60</v>
          </cell>
          <cell r="G285" t="str">
            <v/>
          </cell>
        </row>
        <row r="286">
          <cell r="A286">
            <v>73973865</v>
          </cell>
          <cell r="B286">
            <v>70550</v>
          </cell>
          <cell r="C286" t="str">
            <v>Roodt - van Stuijvenberg, P.J. de</v>
          </cell>
          <cell r="D286" t="str">
            <v>V</v>
          </cell>
          <cell r="E286">
            <v>14588.2</v>
          </cell>
          <cell r="F286">
            <v>60</v>
          </cell>
          <cell r="G286" t="str">
            <v/>
          </cell>
        </row>
        <row r="287">
          <cell r="A287">
            <v>143114268</v>
          </cell>
          <cell r="B287">
            <v>70879</v>
          </cell>
          <cell r="C287" t="str">
            <v>Rooijen, P. van</v>
          </cell>
          <cell r="D287" t="str">
            <v>M</v>
          </cell>
          <cell r="E287">
            <v>15663.12</v>
          </cell>
          <cell r="F287">
            <v>41.669998168945298</v>
          </cell>
          <cell r="G287" t="str">
            <v/>
          </cell>
        </row>
        <row r="288">
          <cell r="A288">
            <v>129966472</v>
          </cell>
          <cell r="B288">
            <v>70636</v>
          </cell>
          <cell r="C288" t="str">
            <v>Roos, D.</v>
          </cell>
          <cell r="D288" t="str">
            <v>M</v>
          </cell>
          <cell r="E288">
            <v>32722.240000000002</v>
          </cell>
          <cell r="F288">
            <v>100</v>
          </cell>
          <cell r="G288" t="str">
            <v/>
          </cell>
        </row>
        <row r="289">
          <cell r="A289">
            <v>157481426</v>
          </cell>
          <cell r="B289">
            <v>70641</v>
          </cell>
          <cell r="C289" t="str">
            <v>Rooswinkel, M.</v>
          </cell>
          <cell r="D289" t="str">
            <v>V</v>
          </cell>
          <cell r="E289">
            <v>15523.52</v>
          </cell>
          <cell r="F289">
            <v>60</v>
          </cell>
          <cell r="G289" t="str">
            <v/>
          </cell>
        </row>
        <row r="290">
          <cell r="A290">
            <v>155146816</v>
          </cell>
          <cell r="B290">
            <v>6351</v>
          </cell>
          <cell r="C290" t="str">
            <v>Roovers - van Bezooijen, J.</v>
          </cell>
          <cell r="D290" t="str">
            <v>V</v>
          </cell>
          <cell r="E290">
            <v>11656.6</v>
          </cell>
          <cell r="F290">
            <v>41.659999847412102</v>
          </cell>
          <cell r="G290" t="str">
            <v/>
          </cell>
        </row>
        <row r="291">
          <cell r="A291">
            <v>95857722</v>
          </cell>
          <cell r="B291">
            <v>5755</v>
          </cell>
          <cell r="C291" t="str">
            <v>Ross - Bergler, B.M.</v>
          </cell>
          <cell r="D291" t="str">
            <v>V</v>
          </cell>
          <cell r="E291">
            <v>10763.16</v>
          </cell>
          <cell r="F291">
            <v>41.669998168945298</v>
          </cell>
          <cell r="G291" t="str">
            <v/>
          </cell>
        </row>
        <row r="292">
          <cell r="A292">
            <v>177425593</v>
          </cell>
          <cell r="B292">
            <v>70952</v>
          </cell>
          <cell r="C292" t="str">
            <v>Rossum, E. van</v>
          </cell>
          <cell r="D292" t="str">
            <v>V</v>
          </cell>
          <cell r="E292">
            <v>28687.8</v>
          </cell>
          <cell r="F292">
            <v>100</v>
          </cell>
          <cell r="G292" t="str">
            <v/>
          </cell>
        </row>
        <row r="293">
          <cell r="A293">
            <v>92155911</v>
          </cell>
          <cell r="B293">
            <v>71550</v>
          </cell>
          <cell r="C293" t="str">
            <v>Ruedisueli, J.P.B.</v>
          </cell>
          <cell r="D293" t="str">
            <v>M</v>
          </cell>
          <cell r="E293">
            <v>45677.120000000003</v>
          </cell>
          <cell r="F293">
            <v>100</v>
          </cell>
          <cell r="G293" t="str">
            <v/>
          </cell>
        </row>
        <row r="294">
          <cell r="A294">
            <v>186281328</v>
          </cell>
          <cell r="B294">
            <v>39372</v>
          </cell>
          <cell r="C294" t="str">
            <v>Schagen - Jansen, S. van</v>
          </cell>
          <cell r="D294" t="str">
            <v>V</v>
          </cell>
          <cell r="E294">
            <v>11768.28</v>
          </cell>
          <cell r="F294">
            <v>41.669998168945298</v>
          </cell>
          <cell r="G294" t="str">
            <v/>
          </cell>
        </row>
        <row r="295">
          <cell r="A295">
            <v>16226720</v>
          </cell>
          <cell r="B295">
            <v>73360</v>
          </cell>
          <cell r="C295" t="str">
            <v>Scheepstra, P.</v>
          </cell>
          <cell r="D295" t="str">
            <v>M</v>
          </cell>
          <cell r="E295">
            <v>29162.44</v>
          </cell>
          <cell r="F295">
            <v>100</v>
          </cell>
          <cell r="G295" t="str">
            <v/>
          </cell>
        </row>
        <row r="296">
          <cell r="A296">
            <v>95061393</v>
          </cell>
          <cell r="B296">
            <v>73460</v>
          </cell>
          <cell r="C296" t="str">
            <v>Schellekens, L.J.J.M.</v>
          </cell>
          <cell r="D296" t="str">
            <v>M</v>
          </cell>
          <cell r="E296">
            <v>21763.64</v>
          </cell>
          <cell r="F296">
            <v>80</v>
          </cell>
          <cell r="G296" t="str">
            <v/>
          </cell>
        </row>
        <row r="297">
          <cell r="A297">
            <v>61883098</v>
          </cell>
          <cell r="B297">
            <v>4350</v>
          </cell>
          <cell r="C297" t="str">
            <v>Schinkel - Beerendonk, E.D.M.</v>
          </cell>
          <cell r="D297" t="str">
            <v>V</v>
          </cell>
          <cell r="E297">
            <v>17910.68</v>
          </cell>
          <cell r="F297">
            <v>60</v>
          </cell>
          <cell r="G297" t="str">
            <v/>
          </cell>
        </row>
        <row r="298">
          <cell r="A298">
            <v>118527101</v>
          </cell>
          <cell r="B298">
            <v>73870</v>
          </cell>
          <cell r="C298" t="str">
            <v>Schipholt, H.B.</v>
          </cell>
          <cell r="D298" t="str">
            <v>M</v>
          </cell>
          <cell r="E298">
            <v>29916.28</v>
          </cell>
          <cell r="F298">
            <v>100</v>
          </cell>
          <cell r="G298" t="str">
            <v/>
          </cell>
        </row>
        <row r="299">
          <cell r="A299">
            <v>127291830</v>
          </cell>
          <cell r="B299">
            <v>73970</v>
          </cell>
          <cell r="C299" t="str">
            <v>Schmidt, G.A.J.</v>
          </cell>
          <cell r="D299" t="str">
            <v>M</v>
          </cell>
          <cell r="E299">
            <v>28785.52</v>
          </cell>
          <cell r="F299">
            <v>100</v>
          </cell>
          <cell r="G299" t="str">
            <v/>
          </cell>
        </row>
        <row r="300">
          <cell r="A300">
            <v>167336071</v>
          </cell>
          <cell r="B300">
            <v>74380</v>
          </cell>
          <cell r="C300" t="str">
            <v>Scholten - Scholten, T.</v>
          </cell>
          <cell r="D300" t="str">
            <v>V</v>
          </cell>
          <cell r="E300">
            <v>11489.08</v>
          </cell>
          <cell r="F300">
            <v>41.669998168945298</v>
          </cell>
          <cell r="G300" t="str">
            <v/>
          </cell>
        </row>
        <row r="301">
          <cell r="A301">
            <v>175528792</v>
          </cell>
          <cell r="B301">
            <v>18760</v>
          </cell>
          <cell r="C301" t="str">
            <v>Schoonderwaldt - Dirkse, J.M.</v>
          </cell>
          <cell r="D301" t="str">
            <v>V</v>
          </cell>
          <cell r="E301">
            <v>13597.04</v>
          </cell>
          <cell r="F301">
            <v>50</v>
          </cell>
          <cell r="G301" t="str">
            <v/>
          </cell>
        </row>
        <row r="302">
          <cell r="A302">
            <v>69691599</v>
          </cell>
          <cell r="B302">
            <v>74550</v>
          </cell>
          <cell r="C302" t="str">
            <v>Schoone, H.P.C.</v>
          </cell>
          <cell r="D302" t="str">
            <v>M</v>
          </cell>
          <cell r="E302">
            <v>31270.400000000001</v>
          </cell>
          <cell r="F302">
            <v>100</v>
          </cell>
          <cell r="G302" t="str">
            <v/>
          </cell>
        </row>
        <row r="303">
          <cell r="A303">
            <v>85670728</v>
          </cell>
          <cell r="B303">
            <v>52650</v>
          </cell>
          <cell r="C303" t="str">
            <v>Schot - Lohman, J.H. de</v>
          </cell>
          <cell r="D303" t="str">
            <v>V</v>
          </cell>
          <cell r="E303">
            <v>14588.2</v>
          </cell>
          <cell r="F303">
            <v>50</v>
          </cell>
          <cell r="G303" t="str">
            <v/>
          </cell>
        </row>
        <row r="304">
          <cell r="A304">
            <v>87148705</v>
          </cell>
          <cell r="B304">
            <v>46051</v>
          </cell>
          <cell r="C304" t="str">
            <v>Schouten - Koning, W.</v>
          </cell>
          <cell r="D304" t="str">
            <v>V</v>
          </cell>
          <cell r="E304">
            <v>15509.56</v>
          </cell>
          <cell r="F304">
            <v>60</v>
          </cell>
          <cell r="G304" t="str">
            <v>VUT</v>
          </cell>
        </row>
        <row r="305">
          <cell r="A305">
            <v>92250804</v>
          </cell>
          <cell r="B305">
            <v>75640</v>
          </cell>
          <cell r="C305" t="str">
            <v>Sebille, W.C.J.M. van</v>
          </cell>
          <cell r="D305" t="str">
            <v>M</v>
          </cell>
          <cell r="E305">
            <v>44546.36</v>
          </cell>
          <cell r="F305">
            <v>100</v>
          </cell>
          <cell r="G305" t="str">
            <v/>
          </cell>
        </row>
        <row r="306">
          <cell r="A306">
            <v>140888561</v>
          </cell>
          <cell r="B306">
            <v>75644</v>
          </cell>
          <cell r="C306" t="str">
            <v>Segers, S.A.A.</v>
          </cell>
          <cell r="D306" t="str">
            <v>M</v>
          </cell>
          <cell r="E306">
            <v>40874.879999999997</v>
          </cell>
          <cell r="F306">
            <v>100</v>
          </cell>
          <cell r="G306" t="str">
            <v/>
          </cell>
        </row>
        <row r="307">
          <cell r="A307">
            <v>96880508</v>
          </cell>
          <cell r="B307">
            <v>75641</v>
          </cell>
          <cell r="C307" t="str">
            <v>Senatori - Lek, A.</v>
          </cell>
          <cell r="D307" t="str">
            <v>V</v>
          </cell>
          <cell r="E307">
            <v>22880.44</v>
          </cell>
          <cell r="F307">
            <v>80</v>
          </cell>
          <cell r="G307" t="str">
            <v/>
          </cell>
        </row>
        <row r="308">
          <cell r="A308">
            <v>88975678</v>
          </cell>
          <cell r="B308">
            <v>76021</v>
          </cell>
          <cell r="C308" t="str">
            <v>Siemens - Pegman, A.M.E.</v>
          </cell>
          <cell r="D308" t="str">
            <v>V</v>
          </cell>
          <cell r="E308">
            <v>30041.919999999998</v>
          </cell>
          <cell r="F308">
            <v>100</v>
          </cell>
          <cell r="G308" t="str">
            <v/>
          </cell>
        </row>
        <row r="309">
          <cell r="A309">
            <v>52194681</v>
          </cell>
          <cell r="B309">
            <v>76061</v>
          </cell>
          <cell r="C309" t="str">
            <v>Siepel, J.</v>
          </cell>
          <cell r="D309" t="str">
            <v>M</v>
          </cell>
          <cell r="E309">
            <v>34271.800000000003</v>
          </cell>
          <cell r="F309">
            <v>100</v>
          </cell>
          <cell r="G309" t="str">
            <v>VUT</v>
          </cell>
        </row>
        <row r="310">
          <cell r="A310">
            <v>118717613</v>
          </cell>
          <cell r="B310">
            <v>73290</v>
          </cell>
          <cell r="C310" t="str">
            <v>Sijbers - van Schaijk, C.A.P.</v>
          </cell>
          <cell r="D310" t="str">
            <v>V</v>
          </cell>
          <cell r="E310">
            <v>18120.080000000002</v>
          </cell>
          <cell r="F310">
            <v>60</v>
          </cell>
          <cell r="G310" t="str">
            <v/>
          </cell>
        </row>
        <row r="311">
          <cell r="A311">
            <v>110421486</v>
          </cell>
          <cell r="B311">
            <v>82052</v>
          </cell>
          <cell r="C311" t="str">
            <v>Sijbesma, B.A.</v>
          </cell>
          <cell r="D311" t="str">
            <v>V</v>
          </cell>
          <cell r="E311">
            <v>22000.959999999999</v>
          </cell>
          <cell r="F311">
            <v>100</v>
          </cell>
          <cell r="G311" t="str">
            <v/>
          </cell>
        </row>
        <row r="312">
          <cell r="A312">
            <v>93018599</v>
          </cell>
          <cell r="B312">
            <v>76250</v>
          </cell>
          <cell r="C312" t="str">
            <v>Sikkes, I.T.</v>
          </cell>
          <cell r="D312" t="str">
            <v>V</v>
          </cell>
          <cell r="E312">
            <v>35388.6</v>
          </cell>
          <cell r="F312">
            <v>88.889999389648395</v>
          </cell>
          <cell r="G312" t="str">
            <v/>
          </cell>
        </row>
        <row r="313">
          <cell r="A313">
            <v>135433423</v>
          </cell>
          <cell r="B313">
            <v>76270</v>
          </cell>
          <cell r="C313" t="str">
            <v>Sinnema, A.N.</v>
          </cell>
          <cell r="D313" t="str">
            <v>M</v>
          </cell>
          <cell r="E313">
            <v>25183.84</v>
          </cell>
          <cell r="F313">
            <v>100</v>
          </cell>
          <cell r="G313" t="str">
            <v/>
          </cell>
        </row>
        <row r="314">
          <cell r="A314">
            <v>40874497</v>
          </cell>
          <cell r="B314">
            <v>89055</v>
          </cell>
          <cell r="C314" t="str">
            <v>Smit - Vis, R.</v>
          </cell>
          <cell r="D314" t="str">
            <v>V</v>
          </cell>
          <cell r="E314">
            <v>20660.8</v>
          </cell>
          <cell r="F314">
            <v>80</v>
          </cell>
          <cell r="G314" t="str">
            <v/>
          </cell>
        </row>
        <row r="315">
          <cell r="A315">
            <v>77939207</v>
          </cell>
          <cell r="B315">
            <v>92460</v>
          </cell>
          <cell r="C315" t="str">
            <v>Smit - Wagemakers, C.M.</v>
          </cell>
          <cell r="D315" t="str">
            <v>V</v>
          </cell>
          <cell r="E315">
            <v>16961.400000000001</v>
          </cell>
          <cell r="F315">
            <v>60</v>
          </cell>
          <cell r="G315" t="str">
            <v/>
          </cell>
        </row>
        <row r="316">
          <cell r="A316">
            <v>177858187</v>
          </cell>
          <cell r="B316">
            <v>77760</v>
          </cell>
          <cell r="C316" t="str">
            <v>Smit, O.F.</v>
          </cell>
          <cell r="D316" t="str">
            <v>M</v>
          </cell>
          <cell r="E316">
            <v>28255.040000000001</v>
          </cell>
          <cell r="F316">
            <v>100</v>
          </cell>
          <cell r="G316" t="str">
            <v/>
          </cell>
        </row>
        <row r="317">
          <cell r="A317">
            <v>67745969</v>
          </cell>
          <cell r="B317">
            <v>78030</v>
          </cell>
          <cell r="C317" t="str">
            <v>Smolders, J.J.C.M.</v>
          </cell>
          <cell r="D317" t="str">
            <v>M</v>
          </cell>
          <cell r="E317">
            <v>31340.2</v>
          </cell>
          <cell r="F317">
            <v>100</v>
          </cell>
          <cell r="G317" t="str">
            <v/>
          </cell>
        </row>
        <row r="318">
          <cell r="A318">
            <v>171282772</v>
          </cell>
          <cell r="B318">
            <v>58950</v>
          </cell>
          <cell r="C318" t="str">
            <v>Snoeijink - Mulder, S.R.M.</v>
          </cell>
          <cell r="D318" t="str">
            <v>V</v>
          </cell>
          <cell r="E318">
            <v>20940</v>
          </cell>
          <cell r="F318">
            <v>80</v>
          </cell>
          <cell r="G318" t="str">
            <v/>
          </cell>
        </row>
        <row r="319">
          <cell r="A319">
            <v>103732962</v>
          </cell>
          <cell r="B319">
            <v>78028</v>
          </cell>
          <cell r="C319" t="str">
            <v>Snoeijink, R.Th.M.</v>
          </cell>
          <cell r="D319" t="str">
            <v>M</v>
          </cell>
          <cell r="E319">
            <v>26698.5</v>
          </cell>
          <cell r="F319">
            <v>100</v>
          </cell>
          <cell r="G319" t="str">
            <v/>
          </cell>
        </row>
        <row r="320">
          <cell r="A320">
            <v>52813010</v>
          </cell>
          <cell r="B320">
            <v>78031</v>
          </cell>
          <cell r="C320" t="str">
            <v>Soest, J.P. van</v>
          </cell>
          <cell r="D320" t="str">
            <v>M</v>
          </cell>
          <cell r="E320">
            <v>108287.72</v>
          </cell>
          <cell r="F320">
            <v>100</v>
          </cell>
          <cell r="G320" t="str">
            <v/>
          </cell>
        </row>
        <row r="321">
          <cell r="A321">
            <v>77466652</v>
          </cell>
          <cell r="B321">
            <v>78281</v>
          </cell>
          <cell r="C321" t="str">
            <v>Sonke - Priem, A.C.</v>
          </cell>
          <cell r="D321" t="str">
            <v>V</v>
          </cell>
          <cell r="E321">
            <v>19906.96</v>
          </cell>
          <cell r="F321">
            <v>60</v>
          </cell>
          <cell r="G321" t="str">
            <v/>
          </cell>
        </row>
        <row r="322">
          <cell r="A322">
            <v>126788650</v>
          </cell>
          <cell r="B322">
            <v>82080</v>
          </cell>
          <cell r="C322" t="str">
            <v>Soussan - Taalat, M.</v>
          </cell>
          <cell r="D322" t="str">
            <v>V</v>
          </cell>
          <cell r="E322">
            <v>25128</v>
          </cell>
          <cell r="F322">
            <v>83.330001831054702</v>
          </cell>
          <cell r="G322" t="str">
            <v/>
          </cell>
        </row>
        <row r="323">
          <cell r="A323">
            <v>129960196</v>
          </cell>
          <cell r="B323">
            <v>78140</v>
          </cell>
          <cell r="C323" t="str">
            <v>Spalburg, S.E.F.</v>
          </cell>
          <cell r="D323" t="str">
            <v>V</v>
          </cell>
          <cell r="E323">
            <v>29832.52</v>
          </cell>
          <cell r="F323">
            <v>100</v>
          </cell>
          <cell r="G323" t="str">
            <v/>
          </cell>
        </row>
        <row r="324">
          <cell r="A324">
            <v>84043064</v>
          </cell>
          <cell r="B324">
            <v>99050</v>
          </cell>
          <cell r="C324" t="str">
            <v>Spijkers - Zoontjens, P.C.N.M.</v>
          </cell>
          <cell r="D324" t="str">
            <v>V</v>
          </cell>
          <cell r="E324">
            <v>4634.72</v>
          </cell>
          <cell r="F324">
            <v>22.219999313354499</v>
          </cell>
          <cell r="G324" t="str">
            <v/>
          </cell>
        </row>
        <row r="325">
          <cell r="A325">
            <v>39615753</v>
          </cell>
          <cell r="B325">
            <v>79140</v>
          </cell>
          <cell r="C325" t="str">
            <v>Spoel, C.A. van der</v>
          </cell>
          <cell r="D325" t="str">
            <v>M</v>
          </cell>
          <cell r="E325">
            <v>42717.599999999999</v>
          </cell>
          <cell r="F325">
            <v>100</v>
          </cell>
          <cell r="G325" t="str">
            <v/>
          </cell>
        </row>
        <row r="326">
          <cell r="A326">
            <v>92099129</v>
          </cell>
          <cell r="B326">
            <v>79600</v>
          </cell>
          <cell r="C326" t="str">
            <v>Stap, A.A.A. van der</v>
          </cell>
          <cell r="D326" t="str">
            <v>M</v>
          </cell>
          <cell r="E326">
            <v>82405.88</v>
          </cell>
          <cell r="F326">
            <v>90</v>
          </cell>
          <cell r="G326" t="str">
            <v/>
          </cell>
        </row>
        <row r="327">
          <cell r="A327">
            <v>115275757</v>
          </cell>
          <cell r="B327">
            <v>80540</v>
          </cell>
          <cell r="C327" t="str">
            <v>Steijn, G.F.</v>
          </cell>
          <cell r="D327" t="str">
            <v>V</v>
          </cell>
          <cell r="E327">
            <v>31298.32</v>
          </cell>
          <cell r="F327">
            <v>88.889999389648395</v>
          </cell>
          <cell r="G327" t="str">
            <v/>
          </cell>
        </row>
        <row r="328">
          <cell r="A328">
            <v>91453550</v>
          </cell>
          <cell r="B328">
            <v>80760</v>
          </cell>
          <cell r="C328" t="str">
            <v>Stok, R.J.W.</v>
          </cell>
          <cell r="D328" t="str">
            <v>M</v>
          </cell>
          <cell r="E328">
            <v>29232.240000000002</v>
          </cell>
          <cell r="F328">
            <v>100</v>
          </cell>
          <cell r="G328" t="str">
            <v/>
          </cell>
        </row>
        <row r="329">
          <cell r="A329">
            <v>28692445</v>
          </cell>
          <cell r="B329">
            <v>80850</v>
          </cell>
          <cell r="C329" t="str">
            <v>Stoop - Bruin, C.J.M.</v>
          </cell>
          <cell r="D329" t="str">
            <v>V</v>
          </cell>
          <cell r="E329">
            <v>20549.12</v>
          </cell>
          <cell r="F329">
            <v>80</v>
          </cell>
          <cell r="G329" t="str">
            <v/>
          </cell>
        </row>
        <row r="330">
          <cell r="A330">
            <v>136328532</v>
          </cell>
          <cell r="B330">
            <v>80910</v>
          </cell>
          <cell r="C330" t="str">
            <v>Stougie, A.</v>
          </cell>
          <cell r="D330" t="str">
            <v>M</v>
          </cell>
          <cell r="E330">
            <v>76793.960000000006</v>
          </cell>
          <cell r="F330">
            <v>100</v>
          </cell>
          <cell r="G330" t="str">
            <v/>
          </cell>
        </row>
        <row r="331">
          <cell r="A331">
            <v>185271984</v>
          </cell>
          <cell r="B331">
            <v>41227</v>
          </cell>
          <cell r="C331" t="str">
            <v>Strijbis - Hoekstra, A.</v>
          </cell>
          <cell r="D331" t="str">
            <v>V</v>
          </cell>
          <cell r="E331">
            <v>4090.28</v>
          </cell>
          <cell r="F331">
            <v>19.440000534057599</v>
          </cell>
          <cell r="G331" t="str">
            <v/>
          </cell>
        </row>
        <row r="332">
          <cell r="A332">
            <v>158249033</v>
          </cell>
          <cell r="B332">
            <v>41230</v>
          </cell>
          <cell r="C332" t="str">
            <v>Strijbosch - Joosten, E.E.J.L.M.</v>
          </cell>
          <cell r="D332" t="str">
            <v>V</v>
          </cell>
          <cell r="E332">
            <v>10763.16</v>
          </cell>
          <cell r="F332">
            <v>41.659999847412102</v>
          </cell>
          <cell r="G332" t="str">
            <v/>
          </cell>
        </row>
        <row r="333">
          <cell r="A333">
            <v>182016614</v>
          </cell>
          <cell r="B333">
            <v>81660</v>
          </cell>
          <cell r="C333" t="str">
            <v>Struijk - Blom, A.H.</v>
          </cell>
          <cell r="D333" t="str">
            <v>V</v>
          </cell>
          <cell r="E333">
            <v>19641.72</v>
          </cell>
          <cell r="F333">
            <v>60</v>
          </cell>
          <cell r="G333" t="str">
            <v/>
          </cell>
        </row>
        <row r="334">
          <cell r="A334">
            <v>205192658</v>
          </cell>
          <cell r="B334">
            <v>81895</v>
          </cell>
          <cell r="C334" t="str">
            <v>Sur, J.</v>
          </cell>
          <cell r="D334" t="str">
            <v>V</v>
          </cell>
          <cell r="E334">
            <v>12773.4</v>
          </cell>
          <cell r="F334">
            <v>50</v>
          </cell>
          <cell r="G334" t="str">
            <v/>
          </cell>
        </row>
        <row r="335">
          <cell r="A335">
            <v>120300084</v>
          </cell>
          <cell r="B335">
            <v>82300</v>
          </cell>
          <cell r="C335" t="str">
            <v>Taylor, R.J.S.</v>
          </cell>
          <cell r="D335" t="str">
            <v>M</v>
          </cell>
          <cell r="E335">
            <v>33364.400000000001</v>
          </cell>
          <cell r="F335">
            <v>100</v>
          </cell>
          <cell r="G335" t="str">
            <v/>
          </cell>
        </row>
        <row r="336">
          <cell r="A336">
            <v>88217346</v>
          </cell>
          <cell r="B336">
            <v>48391</v>
          </cell>
          <cell r="C336" t="str">
            <v>Teggeler - Kruthoff, J.M.J.</v>
          </cell>
          <cell r="D336" t="str">
            <v>V</v>
          </cell>
          <cell r="E336">
            <v>5214.0600000000004</v>
          </cell>
          <cell r="F336">
            <v>25</v>
          </cell>
          <cell r="G336" t="str">
            <v>VUT</v>
          </cell>
        </row>
        <row r="337">
          <cell r="A337">
            <v>162493459</v>
          </cell>
          <cell r="B337">
            <v>82650</v>
          </cell>
          <cell r="C337" t="str">
            <v>Tervooren, A.Th.</v>
          </cell>
          <cell r="D337" t="str">
            <v>M</v>
          </cell>
          <cell r="E337">
            <v>58799.519999999997</v>
          </cell>
          <cell r="F337">
            <v>100</v>
          </cell>
          <cell r="G337" t="str">
            <v/>
          </cell>
        </row>
        <row r="338">
          <cell r="A338">
            <v>191994091</v>
          </cell>
          <cell r="B338">
            <v>17391</v>
          </cell>
          <cell r="C338" t="str">
            <v>Teunissen - Degenhart, M.L.</v>
          </cell>
          <cell r="D338" t="str">
            <v>V</v>
          </cell>
          <cell r="E338">
            <v>17659.400000000001</v>
          </cell>
          <cell r="F338">
            <v>60</v>
          </cell>
          <cell r="G338" t="str">
            <v/>
          </cell>
        </row>
        <row r="339">
          <cell r="A339">
            <v>166583625</v>
          </cell>
          <cell r="B339">
            <v>6240</v>
          </cell>
          <cell r="C339" t="str">
            <v>Theunissen - Beumeler, A.M.</v>
          </cell>
          <cell r="D339" t="str">
            <v>V</v>
          </cell>
          <cell r="E339">
            <v>14001.88</v>
          </cell>
          <cell r="F339">
            <v>50</v>
          </cell>
          <cell r="G339" t="str">
            <v/>
          </cell>
        </row>
        <row r="340">
          <cell r="A340">
            <v>74789880</v>
          </cell>
          <cell r="B340">
            <v>82840</v>
          </cell>
          <cell r="C340" t="str">
            <v>Theuws, J.H.J.</v>
          </cell>
          <cell r="D340" t="str">
            <v>M</v>
          </cell>
          <cell r="E340">
            <v>47910.720000000001</v>
          </cell>
          <cell r="F340">
            <v>100</v>
          </cell>
          <cell r="G340" t="str">
            <v/>
          </cell>
        </row>
        <row r="341">
          <cell r="A341">
            <v>159581485</v>
          </cell>
          <cell r="B341">
            <v>83109</v>
          </cell>
          <cell r="C341" t="str">
            <v>Tieben, Th.E.D.</v>
          </cell>
          <cell r="D341" t="str">
            <v>V</v>
          </cell>
          <cell r="E341">
            <v>25909.759999999998</v>
          </cell>
          <cell r="F341">
            <v>100</v>
          </cell>
          <cell r="G341" t="str">
            <v/>
          </cell>
        </row>
        <row r="342">
          <cell r="A342">
            <v>147496299</v>
          </cell>
          <cell r="B342">
            <v>91150</v>
          </cell>
          <cell r="C342" t="str">
            <v>Tilborgh - Vriens, M.R.A. van</v>
          </cell>
          <cell r="D342" t="str">
            <v>V</v>
          </cell>
          <cell r="E342">
            <v>8110.76</v>
          </cell>
          <cell r="F342">
            <v>38.889999389648402</v>
          </cell>
          <cell r="G342" t="str">
            <v/>
          </cell>
        </row>
        <row r="343">
          <cell r="A343">
            <v>30190782</v>
          </cell>
          <cell r="B343">
            <v>84130</v>
          </cell>
          <cell r="C343" t="str">
            <v>Timmers, J.C.</v>
          </cell>
          <cell r="D343" t="str">
            <v>M</v>
          </cell>
          <cell r="E343">
            <v>71768.36</v>
          </cell>
          <cell r="F343">
            <v>100</v>
          </cell>
          <cell r="G343" t="str">
            <v/>
          </cell>
        </row>
        <row r="344">
          <cell r="A344">
            <v>93017030</v>
          </cell>
          <cell r="B344">
            <v>94835</v>
          </cell>
          <cell r="C344" t="str">
            <v>Tobben - Weijenberg, C.M.A.J.</v>
          </cell>
          <cell r="D344" t="str">
            <v>V</v>
          </cell>
          <cell r="E344">
            <v>27305.759999999998</v>
          </cell>
          <cell r="F344">
            <v>100</v>
          </cell>
          <cell r="G344" t="str">
            <v/>
          </cell>
        </row>
        <row r="345">
          <cell r="A345">
            <v>193671220</v>
          </cell>
          <cell r="B345">
            <v>83660</v>
          </cell>
          <cell r="C345" t="str">
            <v>Tokarso, E.S.</v>
          </cell>
          <cell r="D345" t="str">
            <v>V</v>
          </cell>
          <cell r="E345">
            <v>20814.36</v>
          </cell>
          <cell r="F345">
            <v>80</v>
          </cell>
          <cell r="G345" t="str">
            <v/>
          </cell>
        </row>
        <row r="346">
          <cell r="A346">
            <v>66117094</v>
          </cell>
          <cell r="B346">
            <v>2006</v>
          </cell>
          <cell r="C346" t="str">
            <v>Tol, G.A.M.</v>
          </cell>
          <cell r="D346" t="str">
            <v>M</v>
          </cell>
          <cell r="E346">
            <v>36156.400000000001</v>
          </cell>
          <cell r="F346">
            <v>100</v>
          </cell>
          <cell r="G346" t="str">
            <v/>
          </cell>
        </row>
        <row r="347">
          <cell r="A347">
            <v>146477790</v>
          </cell>
          <cell r="B347">
            <v>84480</v>
          </cell>
          <cell r="C347" t="str">
            <v>Tulis, S.B.</v>
          </cell>
          <cell r="D347" t="str">
            <v>V</v>
          </cell>
          <cell r="E347">
            <v>29176.400000000001</v>
          </cell>
          <cell r="F347">
            <v>100</v>
          </cell>
          <cell r="G347" t="str">
            <v/>
          </cell>
        </row>
        <row r="348">
          <cell r="A348">
            <v>77184592</v>
          </cell>
          <cell r="B348">
            <v>61630</v>
          </cell>
          <cell r="C348" t="str">
            <v>Vargas - Oelbers, R.</v>
          </cell>
          <cell r="D348" t="str">
            <v>V</v>
          </cell>
          <cell r="E348">
            <v>29008.880000000001</v>
          </cell>
          <cell r="F348">
            <v>100</v>
          </cell>
          <cell r="G348" t="str">
            <v/>
          </cell>
        </row>
        <row r="349">
          <cell r="A349">
            <v>107717323</v>
          </cell>
          <cell r="B349">
            <v>85937</v>
          </cell>
          <cell r="C349" t="str">
            <v>Veen, H. van der</v>
          </cell>
          <cell r="D349" t="str">
            <v>V</v>
          </cell>
          <cell r="E349">
            <v>35165.24</v>
          </cell>
          <cell r="F349">
            <v>100</v>
          </cell>
          <cell r="G349" t="str">
            <v/>
          </cell>
        </row>
        <row r="350">
          <cell r="A350">
            <v>36977615</v>
          </cell>
          <cell r="B350">
            <v>86275</v>
          </cell>
          <cell r="C350" t="str">
            <v>Velde, M.W. van de</v>
          </cell>
          <cell r="D350" t="str">
            <v>V</v>
          </cell>
          <cell r="E350">
            <v>13792.48</v>
          </cell>
          <cell r="F350">
            <v>60</v>
          </cell>
          <cell r="G350" t="str">
            <v/>
          </cell>
        </row>
        <row r="351">
          <cell r="A351">
            <v>204642292</v>
          </cell>
          <cell r="B351">
            <v>86365</v>
          </cell>
          <cell r="C351" t="str">
            <v>Veldhuizen, J.J.G.</v>
          </cell>
          <cell r="D351" t="str">
            <v>M</v>
          </cell>
          <cell r="E351">
            <v>30712</v>
          </cell>
          <cell r="F351">
            <v>100</v>
          </cell>
          <cell r="G351" t="str">
            <v/>
          </cell>
        </row>
        <row r="352">
          <cell r="A352">
            <v>132239814</v>
          </cell>
          <cell r="B352">
            <v>16731</v>
          </cell>
          <cell r="C352" t="str">
            <v>Veldman - Daam, W.</v>
          </cell>
          <cell r="D352" t="str">
            <v>V</v>
          </cell>
          <cell r="E352">
            <v>10902.76</v>
          </cell>
          <cell r="F352">
            <v>41.659999847412102</v>
          </cell>
          <cell r="G352" t="str">
            <v>VUT</v>
          </cell>
        </row>
        <row r="353">
          <cell r="A353">
            <v>161571414</v>
          </cell>
          <cell r="B353">
            <v>85940</v>
          </cell>
          <cell r="C353" t="str">
            <v>Ven - van der Veer, D.M.C. van de</v>
          </cell>
          <cell r="D353" t="str">
            <v>V</v>
          </cell>
          <cell r="E353">
            <v>13178.24</v>
          </cell>
          <cell r="F353">
            <v>50</v>
          </cell>
          <cell r="G353" t="str">
            <v/>
          </cell>
        </row>
        <row r="354">
          <cell r="A354">
            <v>26686624</v>
          </cell>
          <cell r="B354">
            <v>86720</v>
          </cell>
          <cell r="C354" t="str">
            <v>Venekatte, A.</v>
          </cell>
          <cell r="D354" t="str">
            <v>V</v>
          </cell>
          <cell r="E354">
            <v>21889.279999999999</v>
          </cell>
          <cell r="F354">
            <v>80</v>
          </cell>
          <cell r="G354" t="str">
            <v/>
          </cell>
        </row>
        <row r="355">
          <cell r="A355">
            <v>86835622</v>
          </cell>
          <cell r="B355">
            <v>73450</v>
          </cell>
          <cell r="C355" t="str">
            <v>Venhorst - Schellekens, J.M.G.C.</v>
          </cell>
          <cell r="D355" t="str">
            <v>V</v>
          </cell>
          <cell r="E355">
            <v>23355.08</v>
          </cell>
          <cell r="F355">
            <v>80</v>
          </cell>
          <cell r="G355" t="str">
            <v/>
          </cell>
        </row>
        <row r="356">
          <cell r="A356">
            <v>147504156</v>
          </cell>
          <cell r="B356">
            <v>87849</v>
          </cell>
          <cell r="C356" t="str">
            <v>Vermeer, F.E.</v>
          </cell>
          <cell r="D356" t="str">
            <v>M</v>
          </cell>
          <cell r="E356">
            <v>27291.8</v>
          </cell>
          <cell r="F356">
            <v>100</v>
          </cell>
          <cell r="G356" t="str">
            <v/>
          </cell>
        </row>
        <row r="357">
          <cell r="A357">
            <v>111223933</v>
          </cell>
          <cell r="B357">
            <v>87951</v>
          </cell>
          <cell r="C357" t="str">
            <v>Vermeij - van Dijk, M.Th.M.</v>
          </cell>
          <cell r="D357" t="str">
            <v>V</v>
          </cell>
          <cell r="E357">
            <v>35067.519999999997</v>
          </cell>
          <cell r="F357">
            <v>100</v>
          </cell>
          <cell r="G357" t="str">
            <v/>
          </cell>
        </row>
        <row r="358">
          <cell r="A358">
            <v>164863576</v>
          </cell>
          <cell r="B358">
            <v>35950</v>
          </cell>
          <cell r="C358" t="str">
            <v>Vermeulen - Hoogendoorn, C.A.J.</v>
          </cell>
          <cell r="D358" t="str">
            <v>V</v>
          </cell>
          <cell r="E358">
            <v>14169.4</v>
          </cell>
          <cell r="F358">
            <v>50</v>
          </cell>
          <cell r="G358" t="str">
            <v/>
          </cell>
        </row>
        <row r="359">
          <cell r="A359">
            <v>181686880</v>
          </cell>
          <cell r="B359">
            <v>88220</v>
          </cell>
          <cell r="C359" t="str">
            <v>Verschoor, R.M.</v>
          </cell>
          <cell r="D359" t="str">
            <v>M</v>
          </cell>
          <cell r="E359">
            <v>31088.92</v>
          </cell>
          <cell r="F359">
            <v>100</v>
          </cell>
          <cell r="G359" t="str">
            <v/>
          </cell>
        </row>
        <row r="360">
          <cell r="A360">
            <v>80255024</v>
          </cell>
          <cell r="B360">
            <v>88550</v>
          </cell>
          <cell r="C360" t="str">
            <v>Verstraten, A.J.M.</v>
          </cell>
          <cell r="D360" t="str">
            <v>M</v>
          </cell>
          <cell r="E360">
            <v>36128.480000000003</v>
          </cell>
          <cell r="F360">
            <v>100</v>
          </cell>
          <cell r="G360" t="str">
            <v/>
          </cell>
        </row>
        <row r="361">
          <cell r="A361">
            <v>28454832</v>
          </cell>
          <cell r="B361">
            <v>88612</v>
          </cell>
          <cell r="C361" t="str">
            <v>Verzuu, C.A.</v>
          </cell>
          <cell r="D361" t="str">
            <v>M</v>
          </cell>
          <cell r="E361">
            <v>32575.66</v>
          </cell>
          <cell r="F361">
            <v>100</v>
          </cell>
          <cell r="G361" t="str">
            <v>VUT</v>
          </cell>
        </row>
        <row r="362">
          <cell r="A362">
            <v>84144397</v>
          </cell>
          <cell r="B362">
            <v>88960</v>
          </cell>
          <cell r="C362" t="str">
            <v>Vincken, E.F.H.J.</v>
          </cell>
          <cell r="D362" t="str">
            <v>M</v>
          </cell>
          <cell r="E362">
            <v>48511</v>
          </cell>
          <cell r="F362">
            <v>100</v>
          </cell>
          <cell r="G362" t="str">
            <v/>
          </cell>
        </row>
        <row r="363">
          <cell r="A363">
            <v>174512557</v>
          </cell>
          <cell r="B363">
            <v>27500</v>
          </cell>
          <cell r="C363" t="str">
            <v>Visser - de Graaf, D.</v>
          </cell>
          <cell r="D363" t="str">
            <v>V</v>
          </cell>
          <cell r="E363">
            <v>17938.599999999999</v>
          </cell>
          <cell r="F363">
            <v>60</v>
          </cell>
          <cell r="G363" t="str">
            <v/>
          </cell>
        </row>
        <row r="364">
          <cell r="A364">
            <v>28500179</v>
          </cell>
          <cell r="B364">
            <v>96850</v>
          </cell>
          <cell r="C364" t="str">
            <v>Visser - Vlot, M.</v>
          </cell>
          <cell r="D364" t="str">
            <v>V</v>
          </cell>
          <cell r="E364">
            <v>10763.16</v>
          </cell>
          <cell r="F364">
            <v>41.669998168945298</v>
          </cell>
          <cell r="G364" t="str">
            <v/>
          </cell>
        </row>
        <row r="365">
          <cell r="A365">
            <v>71966055</v>
          </cell>
          <cell r="B365">
            <v>89642</v>
          </cell>
          <cell r="C365" t="str">
            <v>Vissers, C.T.M.</v>
          </cell>
          <cell r="D365" t="str">
            <v>V</v>
          </cell>
          <cell r="E365">
            <v>28269</v>
          </cell>
          <cell r="F365">
            <v>100</v>
          </cell>
          <cell r="G365" t="str">
            <v>VUT</v>
          </cell>
        </row>
        <row r="366">
          <cell r="A366">
            <v>74496748</v>
          </cell>
          <cell r="B366">
            <v>90360</v>
          </cell>
          <cell r="C366" t="str">
            <v>Vos - Kist, C. de</v>
          </cell>
          <cell r="D366" t="str">
            <v>V</v>
          </cell>
          <cell r="E366">
            <v>35207.120000000003</v>
          </cell>
          <cell r="F366">
            <v>100</v>
          </cell>
          <cell r="G366" t="str">
            <v/>
          </cell>
        </row>
        <row r="367">
          <cell r="A367">
            <v>205443965</v>
          </cell>
          <cell r="B367">
            <v>91095</v>
          </cell>
          <cell r="C367" t="str">
            <v>Vreys, V.J.</v>
          </cell>
          <cell r="D367" t="str">
            <v>V</v>
          </cell>
          <cell r="E367">
            <v>41251.800000000003</v>
          </cell>
          <cell r="F367">
            <v>100</v>
          </cell>
          <cell r="G367" t="str">
            <v/>
          </cell>
        </row>
        <row r="368">
          <cell r="A368">
            <v>167173789</v>
          </cell>
          <cell r="B368">
            <v>92620</v>
          </cell>
          <cell r="C368" t="str">
            <v>Wal, K.K. van der</v>
          </cell>
          <cell r="D368" t="str">
            <v>M</v>
          </cell>
          <cell r="E368">
            <v>15314.12</v>
          </cell>
          <cell r="F368">
            <v>60</v>
          </cell>
          <cell r="G368" t="str">
            <v/>
          </cell>
        </row>
        <row r="369">
          <cell r="A369">
            <v>93033072</v>
          </cell>
          <cell r="B369">
            <v>46985</v>
          </cell>
          <cell r="C369" t="str">
            <v>Walraad - Korzelius, M.W.</v>
          </cell>
          <cell r="D369" t="str">
            <v>V</v>
          </cell>
          <cell r="E369">
            <v>14658</v>
          </cell>
          <cell r="F369">
            <v>38.889999389648402</v>
          </cell>
          <cell r="G369" t="str">
            <v/>
          </cell>
        </row>
        <row r="370">
          <cell r="A370">
            <v>104088357</v>
          </cell>
          <cell r="B370">
            <v>74940</v>
          </cell>
          <cell r="C370" t="str">
            <v>Weghorst - Olde Scholtenhuis, C.F.M.</v>
          </cell>
          <cell r="D370" t="str">
            <v>V</v>
          </cell>
          <cell r="E370">
            <v>16207.56</v>
          </cell>
          <cell r="F370">
            <v>60</v>
          </cell>
          <cell r="G370" t="str">
            <v/>
          </cell>
        </row>
        <row r="371">
          <cell r="A371">
            <v>86405718</v>
          </cell>
          <cell r="B371">
            <v>94850</v>
          </cell>
          <cell r="C371" t="str">
            <v>Weijers, C.H.M.</v>
          </cell>
          <cell r="D371" t="str">
            <v>M</v>
          </cell>
          <cell r="E371">
            <v>47980.52</v>
          </cell>
          <cell r="F371">
            <v>100</v>
          </cell>
          <cell r="G371" t="str">
            <v/>
          </cell>
        </row>
        <row r="372">
          <cell r="A372">
            <v>88055231</v>
          </cell>
          <cell r="B372">
            <v>95851</v>
          </cell>
          <cell r="C372" t="str">
            <v>Weis, E.M.</v>
          </cell>
          <cell r="D372" t="str">
            <v>V</v>
          </cell>
          <cell r="E372">
            <v>28464.44</v>
          </cell>
          <cell r="F372">
            <v>100</v>
          </cell>
          <cell r="G372" t="str">
            <v/>
          </cell>
        </row>
        <row r="373">
          <cell r="A373">
            <v>51471887</v>
          </cell>
          <cell r="B373">
            <v>93950</v>
          </cell>
          <cell r="C373" t="str">
            <v>Wentink, M.C.</v>
          </cell>
          <cell r="D373" t="str">
            <v>M</v>
          </cell>
          <cell r="E373">
            <v>74211.360000000001</v>
          </cell>
          <cell r="F373">
            <v>100</v>
          </cell>
          <cell r="G373" t="str">
            <v/>
          </cell>
        </row>
        <row r="374">
          <cell r="A374">
            <v>161353563</v>
          </cell>
          <cell r="B374">
            <v>94500</v>
          </cell>
          <cell r="C374" t="str">
            <v>Westeneng - Boëtzel, E.E.W van</v>
          </cell>
          <cell r="D374" t="str">
            <v>V</v>
          </cell>
          <cell r="E374">
            <v>10860.88</v>
          </cell>
          <cell r="F374">
            <v>41.669998168945298</v>
          </cell>
          <cell r="G374" t="str">
            <v/>
          </cell>
        </row>
        <row r="375">
          <cell r="A375">
            <v>102058714</v>
          </cell>
          <cell r="B375">
            <v>94650</v>
          </cell>
          <cell r="C375" t="str">
            <v>Westra, A.J.</v>
          </cell>
          <cell r="D375" t="str">
            <v>M</v>
          </cell>
          <cell r="E375">
            <v>46207.6</v>
          </cell>
          <cell r="F375">
            <v>100</v>
          </cell>
          <cell r="G375" t="str">
            <v/>
          </cell>
        </row>
        <row r="376">
          <cell r="A376">
            <v>74142501</v>
          </cell>
          <cell r="B376">
            <v>34750</v>
          </cell>
          <cell r="C376" t="str">
            <v>Wierda - van den Hoeven, S.</v>
          </cell>
          <cell r="D376" t="str">
            <v>V</v>
          </cell>
          <cell r="E376">
            <v>10860.88</v>
          </cell>
          <cell r="F376">
            <v>41.669998168945298</v>
          </cell>
          <cell r="G376" t="str">
            <v/>
          </cell>
        </row>
        <row r="377">
          <cell r="A377">
            <v>134210475</v>
          </cell>
          <cell r="B377">
            <v>95300</v>
          </cell>
          <cell r="C377" t="str">
            <v>Wigmans, S.J.C.</v>
          </cell>
          <cell r="D377" t="str">
            <v>M</v>
          </cell>
          <cell r="E377">
            <v>23857.64</v>
          </cell>
          <cell r="F377">
            <v>100</v>
          </cell>
          <cell r="G377" t="str">
            <v/>
          </cell>
        </row>
        <row r="378">
          <cell r="A378">
            <v>87326607</v>
          </cell>
          <cell r="B378">
            <v>75151</v>
          </cell>
          <cell r="C378" t="str">
            <v>Wilms - Schrijen, G.L.</v>
          </cell>
          <cell r="D378" t="str">
            <v>V</v>
          </cell>
          <cell r="E378">
            <v>13778.52</v>
          </cell>
          <cell r="F378">
            <v>62.5</v>
          </cell>
          <cell r="G378" t="str">
            <v>VUT</v>
          </cell>
        </row>
        <row r="379">
          <cell r="A379">
            <v>176465686</v>
          </cell>
          <cell r="B379">
            <v>353</v>
          </cell>
          <cell r="C379" t="str">
            <v>Winters - Aardoom, J.H.C.</v>
          </cell>
          <cell r="D379" t="str">
            <v>V</v>
          </cell>
          <cell r="E379">
            <v>37817.64</v>
          </cell>
          <cell r="F379">
            <v>100</v>
          </cell>
          <cell r="G379" t="str">
            <v/>
          </cell>
        </row>
        <row r="380">
          <cell r="A380">
            <v>76705717</v>
          </cell>
          <cell r="B380">
            <v>96760</v>
          </cell>
          <cell r="C380" t="str">
            <v>Witteveen, A.</v>
          </cell>
          <cell r="D380" t="str">
            <v>M</v>
          </cell>
          <cell r="E380">
            <v>30879.52</v>
          </cell>
          <cell r="F380">
            <v>100</v>
          </cell>
          <cell r="G380" t="str">
            <v/>
          </cell>
        </row>
        <row r="381">
          <cell r="A381">
            <v>153220326</v>
          </cell>
          <cell r="B381">
            <v>96961</v>
          </cell>
          <cell r="C381" t="str">
            <v>Woensel, F.M.H.M. van</v>
          </cell>
          <cell r="D381" t="str">
            <v>M</v>
          </cell>
          <cell r="E381">
            <v>35318.800000000003</v>
          </cell>
          <cell r="F381">
            <v>100</v>
          </cell>
          <cell r="G381" t="str">
            <v/>
          </cell>
        </row>
        <row r="382">
          <cell r="A382">
            <v>161946781</v>
          </cell>
          <cell r="B382">
            <v>96962</v>
          </cell>
          <cell r="C382" t="str">
            <v>Woerts, H.L.</v>
          </cell>
          <cell r="D382" t="str">
            <v>V</v>
          </cell>
          <cell r="E382">
            <v>4502.1000000000004</v>
          </cell>
          <cell r="F382">
            <v>20</v>
          </cell>
          <cell r="G382" t="str">
            <v/>
          </cell>
        </row>
        <row r="383">
          <cell r="A383">
            <v>198880856</v>
          </cell>
          <cell r="B383">
            <v>96890</v>
          </cell>
          <cell r="C383" t="str">
            <v>Woldai, T.</v>
          </cell>
          <cell r="D383" t="str">
            <v>V</v>
          </cell>
          <cell r="E383">
            <v>10525.84</v>
          </cell>
          <cell r="F383">
            <v>41.669998168945298</v>
          </cell>
          <cell r="G383" t="str">
            <v/>
          </cell>
        </row>
        <row r="384">
          <cell r="A384">
            <v>162692432</v>
          </cell>
          <cell r="B384">
            <v>96950</v>
          </cell>
          <cell r="C384" t="str">
            <v>Wolfraad, S.</v>
          </cell>
          <cell r="D384" t="str">
            <v>V</v>
          </cell>
          <cell r="E384">
            <v>26496.080000000002</v>
          </cell>
          <cell r="F384">
            <v>100</v>
          </cell>
          <cell r="G384" t="str">
            <v/>
          </cell>
        </row>
        <row r="385">
          <cell r="A385">
            <v>157485894</v>
          </cell>
          <cell r="B385">
            <v>51125</v>
          </cell>
          <cell r="C385" t="str">
            <v>Wolfs - Lenartz, M.R.C.</v>
          </cell>
          <cell r="D385" t="str">
            <v>V</v>
          </cell>
          <cell r="E385">
            <v>30893.48</v>
          </cell>
          <cell r="F385">
            <v>100</v>
          </cell>
          <cell r="G385" t="str">
            <v/>
          </cell>
        </row>
        <row r="386">
          <cell r="A386">
            <v>88155547</v>
          </cell>
          <cell r="B386">
            <v>96960</v>
          </cell>
          <cell r="C386" t="str">
            <v>Wolfs, P.J.E.</v>
          </cell>
          <cell r="D386" t="str">
            <v>M</v>
          </cell>
          <cell r="E386">
            <v>27040.52</v>
          </cell>
          <cell r="F386">
            <v>100</v>
          </cell>
          <cell r="G386" t="str">
            <v/>
          </cell>
        </row>
        <row r="387">
          <cell r="A387">
            <v>133078905</v>
          </cell>
          <cell r="B387">
            <v>96980</v>
          </cell>
          <cell r="C387" t="str">
            <v>Wolthuis, D.E.</v>
          </cell>
          <cell r="D387" t="str">
            <v>V</v>
          </cell>
          <cell r="E387">
            <v>27249.919999999998</v>
          </cell>
          <cell r="F387">
            <v>100</v>
          </cell>
          <cell r="G387" t="str">
            <v/>
          </cell>
        </row>
        <row r="388">
          <cell r="A388">
            <v>162103189</v>
          </cell>
          <cell r="B388">
            <v>72820</v>
          </cell>
          <cell r="C388" t="str">
            <v>Wolven - Sanders, E.W.A.M. van</v>
          </cell>
          <cell r="D388" t="str">
            <v>V</v>
          </cell>
          <cell r="E388">
            <v>21945.119999999999</v>
          </cell>
          <cell r="F388">
            <v>80</v>
          </cell>
          <cell r="G388" t="str">
            <v/>
          </cell>
        </row>
        <row r="389">
          <cell r="A389">
            <v>79346467</v>
          </cell>
          <cell r="B389">
            <v>27770</v>
          </cell>
          <cell r="C389" t="str">
            <v>Yard - Greuter, J.</v>
          </cell>
          <cell r="D389" t="str">
            <v>V</v>
          </cell>
          <cell r="E389">
            <v>11866</v>
          </cell>
          <cell r="F389">
            <v>41.669998168945298</v>
          </cell>
          <cell r="G389" t="str">
            <v/>
          </cell>
        </row>
        <row r="390">
          <cell r="A390">
            <v>113965539</v>
          </cell>
          <cell r="B390">
            <v>98351</v>
          </cell>
          <cell r="C390" t="str">
            <v>Zaki, L.A.</v>
          </cell>
          <cell r="D390" t="str">
            <v>V</v>
          </cell>
          <cell r="E390">
            <v>23061.919999999998</v>
          </cell>
          <cell r="F390">
            <v>100</v>
          </cell>
          <cell r="G390" t="str">
            <v/>
          </cell>
        </row>
        <row r="391">
          <cell r="A391">
            <v>51645828</v>
          </cell>
          <cell r="B391">
            <v>98651</v>
          </cell>
          <cell r="C391" t="str">
            <v>Zelders, L.H.</v>
          </cell>
          <cell r="D391" t="str">
            <v>M</v>
          </cell>
          <cell r="E391">
            <v>128599.52</v>
          </cell>
          <cell r="F391">
            <v>100</v>
          </cell>
          <cell r="G391" t="str">
            <v>VUT</v>
          </cell>
        </row>
        <row r="392">
          <cell r="A392">
            <v>173446280</v>
          </cell>
          <cell r="B392">
            <v>98692</v>
          </cell>
          <cell r="C392" t="str">
            <v>Zuijlen, M.I. van</v>
          </cell>
          <cell r="D392" t="str">
            <v>V</v>
          </cell>
          <cell r="E392">
            <v>22615.200000000001</v>
          </cell>
          <cell r="F392">
            <v>80</v>
          </cell>
          <cell r="G392" t="str">
            <v/>
          </cell>
        </row>
        <row r="393">
          <cell r="A393">
            <v>201260463</v>
          </cell>
          <cell r="B393">
            <v>98695</v>
          </cell>
          <cell r="C393" t="str">
            <v>Zumbach, A.</v>
          </cell>
          <cell r="D393" t="str">
            <v>M</v>
          </cell>
          <cell r="E393">
            <v>16905.560000000001</v>
          </cell>
          <cell r="F393">
            <v>60</v>
          </cell>
          <cell r="G393" t="str">
            <v/>
          </cell>
        </row>
        <row r="394">
          <cell r="A394">
            <v>125222087</v>
          </cell>
          <cell r="B394">
            <v>99460</v>
          </cell>
          <cell r="C394" t="str">
            <v>Zweerde, E. van de</v>
          </cell>
          <cell r="D394" t="str">
            <v>V</v>
          </cell>
          <cell r="E394">
            <v>23592.400000000001</v>
          </cell>
          <cell r="F394">
            <v>56</v>
          </cell>
          <cell r="G394" t="str">
            <v/>
          </cell>
        </row>
      </sheetData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"/>
      <sheetName val="BExRepositorySheet"/>
      <sheetName val="Calc KEY FIGURES"/>
      <sheetName val="KEY FIGURES"/>
      <sheetName val="IFRS P&amp;L"/>
      <sheetName val="IFRS Balance Sheet"/>
      <sheetName val="IFRS Changes in Capital"/>
      <sheetName val="Cash Flow"/>
      <sheetName val="Notes to income statement"/>
      <sheetName val="Notes to balance sheet"/>
      <sheetName val="INREV P&amp;L"/>
      <sheetName val="INREV Balance sheet"/>
      <sheetName val="INREV Changes in Capital"/>
      <sheetName val="Gegevens 30-09-2011"/>
      <sheetName val="Extra comptabele boekingen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C8">
            <v>1.1000000000000001</v>
          </cell>
          <cell r="H8">
            <v>942273530.36000001</v>
          </cell>
        </row>
        <row r="9">
          <cell r="C9">
            <v>1.1000000000000001</v>
          </cell>
          <cell r="H9">
            <v>160681996.06999999</v>
          </cell>
        </row>
        <row r="10">
          <cell r="C10">
            <v>1.2</v>
          </cell>
          <cell r="H10">
            <v>165517.04</v>
          </cell>
        </row>
        <row r="11">
          <cell r="C11">
            <v>1.1000000000000001</v>
          </cell>
          <cell r="H11">
            <v>572473.56000000006</v>
          </cell>
        </row>
        <row r="12">
          <cell r="C12">
            <v>1.2</v>
          </cell>
          <cell r="H12">
            <v>6071749.0099999998</v>
          </cell>
        </row>
        <row r="13">
          <cell r="H13">
            <v>1109765266.04</v>
          </cell>
        </row>
        <row r="16">
          <cell r="C16">
            <v>2.1</v>
          </cell>
          <cell r="H16">
            <v>529025.94999999995</v>
          </cell>
        </row>
        <row r="17">
          <cell r="H17">
            <v>529025.94999999995</v>
          </cell>
        </row>
        <row r="20">
          <cell r="C20">
            <v>3.1</v>
          </cell>
          <cell r="H20">
            <v>-5306348.2474999996</v>
          </cell>
        </row>
        <row r="21">
          <cell r="C21">
            <v>3.1</v>
          </cell>
          <cell r="H21">
            <v>0</v>
          </cell>
        </row>
        <row r="22">
          <cell r="C22">
            <v>3.1</v>
          </cell>
          <cell r="H22">
            <v>0</v>
          </cell>
        </row>
        <row r="23">
          <cell r="C23">
            <v>3.1</v>
          </cell>
          <cell r="H23">
            <v>7017841.0099999998</v>
          </cell>
        </row>
        <row r="24">
          <cell r="C24">
            <v>3.2</v>
          </cell>
          <cell r="H24">
            <v>-662103.4</v>
          </cell>
        </row>
        <row r="25">
          <cell r="H25">
            <v>1049389.3625</v>
          </cell>
        </row>
        <row r="28">
          <cell r="H28">
            <v>-5.8207660913467401E-11</v>
          </cell>
        </row>
        <row r="29">
          <cell r="C29">
            <v>4.0999999999999996</v>
          </cell>
          <cell r="H29">
            <v>-16742.45</v>
          </cell>
        </row>
        <row r="30">
          <cell r="C30">
            <v>4.0999999999999996</v>
          </cell>
          <cell r="H30">
            <v>87606.11</v>
          </cell>
        </row>
        <row r="31">
          <cell r="C31">
            <v>4.0999999999999996</v>
          </cell>
          <cell r="H31">
            <v>-176326.24</v>
          </cell>
        </row>
        <row r="32">
          <cell r="C32">
            <v>4.0999999999999996</v>
          </cell>
          <cell r="H32">
            <v>482465.25</v>
          </cell>
        </row>
        <row r="33">
          <cell r="C33">
            <v>4.0999999999999996</v>
          </cell>
          <cell r="H33">
            <v>-200003.86</v>
          </cell>
        </row>
        <row r="34">
          <cell r="H34">
            <v>176998.81</v>
          </cell>
        </row>
        <row r="37">
          <cell r="C37">
            <v>5.0999999999999996</v>
          </cell>
          <cell r="H37">
            <v>62660.2</v>
          </cell>
        </row>
        <row r="38">
          <cell r="C38">
            <v>5.0999999999999996</v>
          </cell>
          <cell r="H38">
            <v>3996.92</v>
          </cell>
        </row>
        <row r="39">
          <cell r="C39">
            <v>5.0999999999999996</v>
          </cell>
          <cell r="H39">
            <v>27.66</v>
          </cell>
        </row>
        <row r="40">
          <cell r="C40">
            <v>5.0999999999999996</v>
          </cell>
          <cell r="H40">
            <v>379820.26</v>
          </cell>
        </row>
        <row r="41">
          <cell r="C41">
            <v>5.0999999999999996</v>
          </cell>
          <cell r="H41">
            <v>107826.73</v>
          </cell>
        </row>
        <row r="42">
          <cell r="C42">
            <v>5.0999999999999996</v>
          </cell>
          <cell r="H42">
            <v>0</v>
          </cell>
        </row>
        <row r="43">
          <cell r="C43">
            <v>5.0999999999999996</v>
          </cell>
          <cell r="H43">
            <v>0</v>
          </cell>
        </row>
        <row r="44">
          <cell r="C44">
            <v>5.0999999999999996</v>
          </cell>
          <cell r="H44">
            <v>5244.93</v>
          </cell>
        </row>
        <row r="45">
          <cell r="H45">
            <v>559576.69999999995</v>
          </cell>
        </row>
        <row r="48">
          <cell r="C48">
            <v>6.1</v>
          </cell>
          <cell r="H48">
            <v>27720083.719999999</v>
          </cell>
        </row>
        <row r="49">
          <cell r="H49">
            <v>27720083.719999999</v>
          </cell>
        </row>
        <row r="51">
          <cell r="H51">
            <v>1139800340.5825</v>
          </cell>
        </row>
        <row r="56">
          <cell r="C56">
            <v>7.1</v>
          </cell>
          <cell r="H56">
            <v>-1000000</v>
          </cell>
        </row>
        <row r="57">
          <cell r="H57">
            <v>-1000000</v>
          </cell>
        </row>
        <row r="60">
          <cell r="C60">
            <v>8.1</v>
          </cell>
          <cell r="H60">
            <v>-1111583639.9400001</v>
          </cell>
        </row>
        <row r="61">
          <cell r="C61">
            <v>8.1999999999999993</v>
          </cell>
          <cell r="H61">
            <v>12896141.663264699</v>
          </cell>
        </row>
        <row r="62">
          <cell r="H62">
            <v>-1098687498.2767401</v>
          </cell>
        </row>
        <row r="65">
          <cell r="C65">
            <v>9.1</v>
          </cell>
          <cell r="H65">
            <v>54839.09</v>
          </cell>
        </row>
        <row r="66">
          <cell r="C66">
            <v>9.1</v>
          </cell>
          <cell r="H66">
            <v>-3163467.9486344499</v>
          </cell>
        </row>
        <row r="67">
          <cell r="H67">
            <v>-3108628.85863445</v>
          </cell>
        </row>
        <row r="70">
          <cell r="C70">
            <v>10.1</v>
          </cell>
          <cell r="H70">
            <v>-258987.95</v>
          </cell>
        </row>
        <row r="71">
          <cell r="C71">
            <v>10.1</v>
          </cell>
          <cell r="H71">
            <v>-60795.98</v>
          </cell>
        </row>
        <row r="72">
          <cell r="C72">
            <v>10.1</v>
          </cell>
          <cell r="H72">
            <v>-2822796.18</v>
          </cell>
        </row>
        <row r="73">
          <cell r="C73">
            <v>10.199999999999999</v>
          </cell>
          <cell r="H73">
            <v>-12896141.663264699</v>
          </cell>
        </row>
        <row r="74">
          <cell r="C74">
            <v>10.1</v>
          </cell>
          <cell r="H74">
            <v>-144783.29</v>
          </cell>
        </row>
        <row r="75">
          <cell r="C75">
            <v>10.4</v>
          </cell>
          <cell r="H75">
            <v>-2250028.8906008699</v>
          </cell>
        </row>
        <row r="76">
          <cell r="C76">
            <v>10.3</v>
          </cell>
          <cell r="H76">
            <v>-7017841.0099999998</v>
          </cell>
        </row>
        <row r="77">
          <cell r="C77">
            <v>10.1</v>
          </cell>
          <cell r="H77">
            <v>-15361.93</v>
          </cell>
        </row>
        <row r="78">
          <cell r="C78">
            <v>10.1</v>
          </cell>
          <cell r="H78">
            <v>-333274.84999999998</v>
          </cell>
        </row>
        <row r="79">
          <cell r="H79">
            <v>-25800011.743865602</v>
          </cell>
        </row>
        <row r="81">
          <cell r="H81">
            <v>-1128596138.87924</v>
          </cell>
        </row>
        <row r="82">
          <cell r="H82">
            <v>-1139799840.5725</v>
          </cell>
        </row>
        <row r="84">
          <cell r="H84">
            <v>500.00999975204502</v>
          </cell>
        </row>
        <row r="89">
          <cell r="C89">
            <v>11.1</v>
          </cell>
          <cell r="H89">
            <v>-17874861.413865499</v>
          </cell>
        </row>
        <row r="90">
          <cell r="C90">
            <v>11.2</v>
          </cell>
          <cell r="H90">
            <v>215959.43</v>
          </cell>
        </row>
        <row r="91">
          <cell r="C91">
            <v>11.3</v>
          </cell>
          <cell r="H91">
            <v>30966.41</v>
          </cell>
        </row>
        <row r="92">
          <cell r="H92">
            <v>-17627935.573865499</v>
          </cell>
        </row>
        <row r="95">
          <cell r="C95">
            <v>12.1</v>
          </cell>
          <cell r="H95">
            <v>356209.58</v>
          </cell>
        </row>
        <row r="96">
          <cell r="C96">
            <v>12.2</v>
          </cell>
          <cell r="H96">
            <v>327646.59999999998</v>
          </cell>
        </row>
        <row r="97">
          <cell r="C97">
            <v>12.3</v>
          </cell>
          <cell r="H97">
            <v>20192.97</v>
          </cell>
        </row>
        <row r="98">
          <cell r="C98">
            <v>12.4</v>
          </cell>
          <cell r="H98">
            <v>37861.49</v>
          </cell>
        </row>
        <row r="99">
          <cell r="C99">
            <v>12.5</v>
          </cell>
          <cell r="H99">
            <v>97159.9</v>
          </cell>
        </row>
        <row r="100">
          <cell r="C100">
            <v>15.1</v>
          </cell>
          <cell r="H100">
            <v>710938.48055462202</v>
          </cell>
        </row>
        <row r="101">
          <cell r="C101">
            <v>12.6</v>
          </cell>
          <cell r="H101">
            <v>51879</v>
          </cell>
        </row>
        <row r="102">
          <cell r="C102">
            <v>12.7</v>
          </cell>
          <cell r="H102">
            <v>250380.83</v>
          </cell>
        </row>
        <row r="103">
          <cell r="H103">
            <v>1852268.8505546199</v>
          </cell>
        </row>
        <row r="106">
          <cell r="C106">
            <v>13.1</v>
          </cell>
          <cell r="H106">
            <v>1362400.9</v>
          </cell>
        </row>
        <row r="107">
          <cell r="C107">
            <v>13.2</v>
          </cell>
          <cell r="H107">
            <v>16500</v>
          </cell>
        </row>
        <row r="108">
          <cell r="C108">
            <v>13.3</v>
          </cell>
          <cell r="H108">
            <v>635.22</v>
          </cell>
        </row>
        <row r="109">
          <cell r="H109">
            <v>1379536.12</v>
          </cell>
        </row>
        <row r="112">
          <cell r="C112">
            <v>15</v>
          </cell>
          <cell r="H112">
            <v>1399768.5545874999</v>
          </cell>
        </row>
        <row r="113">
          <cell r="C113">
            <v>15.2</v>
          </cell>
          <cell r="H113">
            <v>139976.85545875001</v>
          </cell>
        </row>
        <row r="114">
          <cell r="H114">
            <v>1539745.4100462501</v>
          </cell>
        </row>
        <row r="117">
          <cell r="C117">
            <v>18.100000000000001</v>
          </cell>
          <cell r="H117">
            <v>-8790.06</v>
          </cell>
        </row>
        <row r="118">
          <cell r="H118">
            <v>-8790.06</v>
          </cell>
        </row>
        <row r="121">
          <cell r="C121">
            <v>19.100000000000001</v>
          </cell>
          <cell r="H121">
            <v>0</v>
          </cell>
        </row>
        <row r="122">
          <cell r="H122">
            <v>0</v>
          </cell>
        </row>
        <row r="125">
          <cell r="C125">
            <v>17</v>
          </cell>
          <cell r="H125">
            <v>1661473.56</v>
          </cell>
        </row>
        <row r="126">
          <cell r="C126">
            <v>16</v>
          </cell>
          <cell r="H126">
            <v>0</v>
          </cell>
        </row>
        <row r="127">
          <cell r="H127">
            <v>1661473.56</v>
          </cell>
        </row>
        <row r="130">
          <cell r="C130">
            <v>16</v>
          </cell>
          <cell r="H130">
            <v>0</v>
          </cell>
        </row>
        <row r="131">
          <cell r="H131">
            <v>0</v>
          </cell>
        </row>
        <row r="133">
          <cell r="H133">
            <v>-1123787341.63326</v>
          </cell>
        </row>
        <row r="134">
          <cell r="H134">
            <v>-11203701.6932647</v>
          </cell>
        </row>
      </sheetData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0-2"/>
      <sheetName val="A20-1"/>
      <sheetName val="Klant"/>
    </sheetNames>
    <sheetDataSet>
      <sheetData sheetId="0"/>
      <sheetData sheetId="1" refreshError="1">
        <row r="192">
          <cell r="J192">
            <v>83554.149766258895</v>
          </cell>
        </row>
      </sheetData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 budget 2003"/>
      <sheetName val="Weekrapportage"/>
      <sheetName val="Distributielijst "/>
      <sheetName val="jaarafsluiting"/>
      <sheetName val="Afsluiting kwartaal I"/>
      <sheetName val="Totaal"/>
      <sheetName val="Hulpscherm werkda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A4" t="str">
            <v>werkdag</v>
          </cell>
          <cell r="B4" t="str">
            <v>februari</v>
          </cell>
          <cell r="C4" t="str">
            <v>maart</v>
          </cell>
          <cell r="D4" t="str">
            <v>april</v>
          </cell>
          <cell r="E4" t="str">
            <v>mei</v>
          </cell>
          <cell r="F4" t="str">
            <v>juni</v>
          </cell>
          <cell r="G4" t="str">
            <v>juli</v>
          </cell>
          <cell r="H4" t="str">
            <v>augustus</v>
          </cell>
          <cell r="I4" t="str">
            <v>september</v>
          </cell>
          <cell r="J4" t="str">
            <v>oktober</v>
          </cell>
          <cell r="K4" t="str">
            <v>november</v>
          </cell>
          <cell r="L4" t="str">
            <v>december</v>
          </cell>
          <cell r="M4" t="str">
            <v>januari</v>
          </cell>
        </row>
        <row r="5">
          <cell r="A5">
            <v>1</v>
          </cell>
          <cell r="C5">
            <v>37316</v>
          </cell>
          <cell r="D5">
            <v>37348</v>
          </cell>
          <cell r="E5">
            <v>37377</v>
          </cell>
          <cell r="F5">
            <v>37410</v>
          </cell>
          <cell r="G5">
            <v>37438</v>
          </cell>
          <cell r="H5">
            <v>37469</v>
          </cell>
          <cell r="I5">
            <v>37501</v>
          </cell>
          <cell r="J5">
            <v>37530</v>
          </cell>
          <cell r="K5">
            <v>37561</v>
          </cell>
          <cell r="L5">
            <v>37592</v>
          </cell>
          <cell r="M5">
            <v>37623</v>
          </cell>
        </row>
        <row r="6">
          <cell r="A6">
            <v>2</v>
          </cell>
          <cell r="C6">
            <v>37319</v>
          </cell>
          <cell r="D6">
            <v>37349</v>
          </cell>
          <cell r="E6">
            <v>37378</v>
          </cell>
          <cell r="F6">
            <v>37411</v>
          </cell>
          <cell r="G6">
            <v>37439</v>
          </cell>
          <cell r="H6">
            <v>37470</v>
          </cell>
          <cell r="I6">
            <v>37502</v>
          </cell>
          <cell r="J6">
            <v>37531</v>
          </cell>
          <cell r="K6">
            <v>37564</v>
          </cell>
          <cell r="L6">
            <v>37593</v>
          </cell>
          <cell r="M6">
            <v>37624</v>
          </cell>
        </row>
        <row r="7">
          <cell r="A7">
            <v>3</v>
          </cell>
          <cell r="C7">
            <v>37320</v>
          </cell>
          <cell r="D7">
            <v>37350</v>
          </cell>
          <cell r="E7">
            <v>37379</v>
          </cell>
          <cell r="F7">
            <v>37412</v>
          </cell>
          <cell r="G7">
            <v>37440</v>
          </cell>
          <cell r="H7">
            <v>37473</v>
          </cell>
          <cell r="I7">
            <v>37503</v>
          </cell>
          <cell r="J7">
            <v>37532</v>
          </cell>
          <cell r="K7">
            <v>37565</v>
          </cell>
          <cell r="L7">
            <v>37594</v>
          </cell>
          <cell r="M7">
            <v>37627</v>
          </cell>
        </row>
        <row r="8">
          <cell r="A8">
            <v>4</v>
          </cell>
          <cell r="C8">
            <v>37321</v>
          </cell>
          <cell r="D8">
            <v>37351</v>
          </cell>
          <cell r="E8">
            <v>37382</v>
          </cell>
          <cell r="F8">
            <v>37413</v>
          </cell>
          <cell r="G8">
            <v>37441</v>
          </cell>
          <cell r="H8">
            <v>37474</v>
          </cell>
          <cell r="I8">
            <v>37504</v>
          </cell>
          <cell r="J8">
            <v>37533</v>
          </cell>
          <cell r="K8">
            <v>37566</v>
          </cell>
          <cell r="L8">
            <v>37595</v>
          </cell>
          <cell r="M8">
            <v>37628</v>
          </cell>
        </row>
        <row r="9">
          <cell r="A9">
            <v>5</v>
          </cell>
          <cell r="C9">
            <v>37322</v>
          </cell>
          <cell r="D9">
            <v>37354</v>
          </cell>
          <cell r="E9">
            <v>37383</v>
          </cell>
          <cell r="F9">
            <v>37414</v>
          </cell>
          <cell r="G9">
            <v>37442</v>
          </cell>
          <cell r="H9">
            <v>37475</v>
          </cell>
          <cell r="I9">
            <v>37505</v>
          </cell>
          <cell r="J9">
            <v>37536</v>
          </cell>
          <cell r="K9">
            <v>37567</v>
          </cell>
          <cell r="L9">
            <v>37596</v>
          </cell>
          <cell r="M9">
            <v>37629</v>
          </cell>
        </row>
        <row r="10">
          <cell r="A10">
            <v>6</v>
          </cell>
          <cell r="C10">
            <v>37323</v>
          </cell>
          <cell r="D10">
            <v>37355</v>
          </cell>
          <cell r="E10">
            <v>37384</v>
          </cell>
          <cell r="F10">
            <v>37417</v>
          </cell>
          <cell r="G10">
            <v>37445</v>
          </cell>
          <cell r="H10">
            <v>37476</v>
          </cell>
          <cell r="I10">
            <v>37508</v>
          </cell>
          <cell r="J10">
            <v>37537</v>
          </cell>
          <cell r="K10">
            <v>37568</v>
          </cell>
          <cell r="L10">
            <v>37599</v>
          </cell>
          <cell r="M10">
            <v>37630</v>
          </cell>
        </row>
        <row r="11">
          <cell r="A11">
            <v>7</v>
          </cell>
          <cell r="C11">
            <v>37326</v>
          </cell>
          <cell r="D11">
            <v>37356</v>
          </cell>
          <cell r="E11">
            <v>37386</v>
          </cell>
          <cell r="F11">
            <v>37418</v>
          </cell>
          <cell r="G11">
            <v>37446</v>
          </cell>
          <cell r="H11">
            <v>37477</v>
          </cell>
          <cell r="I11">
            <v>37509</v>
          </cell>
          <cell r="J11">
            <v>37538</v>
          </cell>
          <cell r="K11">
            <v>37571</v>
          </cell>
          <cell r="L11">
            <v>37600</v>
          </cell>
          <cell r="M11">
            <v>37631</v>
          </cell>
        </row>
        <row r="12">
          <cell r="A12">
            <v>8</v>
          </cell>
          <cell r="C12">
            <v>37327</v>
          </cell>
          <cell r="D12">
            <v>37357</v>
          </cell>
          <cell r="E12">
            <v>37389</v>
          </cell>
          <cell r="F12">
            <v>37419</v>
          </cell>
          <cell r="G12">
            <v>37447</v>
          </cell>
          <cell r="H12">
            <v>37480</v>
          </cell>
          <cell r="I12">
            <v>37510</v>
          </cell>
          <cell r="J12">
            <v>37539</v>
          </cell>
          <cell r="K12">
            <v>37572</v>
          </cell>
          <cell r="L12">
            <v>37601</v>
          </cell>
          <cell r="M12">
            <v>37634</v>
          </cell>
        </row>
        <row r="13">
          <cell r="A13">
            <v>9</v>
          </cell>
          <cell r="C13">
            <v>37328</v>
          </cell>
          <cell r="D13">
            <v>37358</v>
          </cell>
          <cell r="E13">
            <v>37390</v>
          </cell>
          <cell r="F13">
            <v>37420</v>
          </cell>
          <cell r="G13">
            <v>37448</v>
          </cell>
          <cell r="H13">
            <v>37481</v>
          </cell>
          <cell r="I13">
            <v>37511</v>
          </cell>
          <cell r="J13">
            <v>37540</v>
          </cell>
          <cell r="K13">
            <v>37573</v>
          </cell>
          <cell r="L13">
            <v>37602</v>
          </cell>
          <cell r="M13">
            <v>37635</v>
          </cell>
        </row>
        <row r="14">
          <cell r="A14">
            <v>10</v>
          </cell>
          <cell r="C14">
            <v>37329</v>
          </cell>
          <cell r="D14">
            <v>37361</v>
          </cell>
          <cell r="E14">
            <v>37391</v>
          </cell>
          <cell r="F14">
            <v>37421</v>
          </cell>
          <cell r="G14">
            <v>37449</v>
          </cell>
          <cell r="H14">
            <v>37482</v>
          </cell>
          <cell r="I14">
            <v>37512</v>
          </cell>
          <cell r="J14">
            <v>37543</v>
          </cell>
          <cell r="K14">
            <v>37574</v>
          </cell>
          <cell r="L14">
            <v>37603</v>
          </cell>
          <cell r="M14">
            <v>37636</v>
          </cell>
        </row>
        <row r="15">
          <cell r="A15">
            <v>11</v>
          </cell>
          <cell r="C15">
            <v>37330</v>
          </cell>
          <cell r="D15">
            <v>37362</v>
          </cell>
          <cell r="E15">
            <v>37392</v>
          </cell>
          <cell r="F15">
            <v>37424</v>
          </cell>
          <cell r="G15">
            <v>37452</v>
          </cell>
          <cell r="H15">
            <v>37483</v>
          </cell>
          <cell r="I15">
            <v>37515</v>
          </cell>
          <cell r="J15">
            <v>37544</v>
          </cell>
          <cell r="K15">
            <v>37575</v>
          </cell>
          <cell r="L15">
            <v>37606</v>
          </cell>
          <cell r="M15">
            <v>37637</v>
          </cell>
        </row>
        <row r="16">
          <cell r="A16">
            <v>12</v>
          </cell>
          <cell r="C16">
            <v>37333</v>
          </cell>
          <cell r="D16">
            <v>37363</v>
          </cell>
          <cell r="E16">
            <v>37393</v>
          </cell>
          <cell r="F16">
            <v>37425</v>
          </cell>
          <cell r="G16">
            <v>37453</v>
          </cell>
          <cell r="H16">
            <v>37484</v>
          </cell>
          <cell r="I16">
            <v>37516</v>
          </cell>
          <cell r="J16">
            <v>37545</v>
          </cell>
          <cell r="K16">
            <v>37578</v>
          </cell>
          <cell r="L16">
            <v>37607</v>
          </cell>
          <cell r="M16">
            <v>37638</v>
          </cell>
        </row>
        <row r="17">
          <cell r="A17">
            <v>13</v>
          </cell>
          <cell r="C17">
            <v>37334</v>
          </cell>
          <cell r="D17">
            <v>37364</v>
          </cell>
          <cell r="E17">
            <v>37397</v>
          </cell>
          <cell r="F17">
            <v>37426</v>
          </cell>
          <cell r="G17">
            <v>37454</v>
          </cell>
          <cell r="H17">
            <v>37487</v>
          </cell>
          <cell r="I17">
            <v>37517</v>
          </cell>
          <cell r="J17">
            <v>37546</v>
          </cell>
          <cell r="K17">
            <v>37579</v>
          </cell>
          <cell r="L17">
            <v>37608</v>
          </cell>
          <cell r="M17">
            <v>37641</v>
          </cell>
        </row>
        <row r="18">
          <cell r="A18">
            <v>14</v>
          </cell>
          <cell r="C18">
            <v>37335</v>
          </cell>
          <cell r="D18">
            <v>37365</v>
          </cell>
          <cell r="E18">
            <v>37398</v>
          </cell>
          <cell r="F18">
            <v>37427</v>
          </cell>
          <cell r="G18">
            <v>37455</v>
          </cell>
          <cell r="H18">
            <v>37488</v>
          </cell>
          <cell r="I18">
            <v>37518</v>
          </cell>
          <cell r="J18">
            <v>37547</v>
          </cell>
          <cell r="K18">
            <v>37580</v>
          </cell>
          <cell r="L18">
            <v>37609</v>
          </cell>
          <cell r="M18">
            <v>37642</v>
          </cell>
        </row>
        <row r="19">
          <cell r="A19">
            <v>15</v>
          </cell>
          <cell r="C19">
            <v>37336</v>
          </cell>
          <cell r="D19">
            <v>37368</v>
          </cell>
          <cell r="E19">
            <v>37399</v>
          </cell>
          <cell r="F19">
            <v>37428</v>
          </cell>
          <cell r="G19">
            <v>37456</v>
          </cell>
          <cell r="H19">
            <v>37489</v>
          </cell>
          <cell r="I19">
            <v>37519</v>
          </cell>
          <cell r="J19">
            <v>37550</v>
          </cell>
          <cell r="K19">
            <v>37581</v>
          </cell>
          <cell r="L19">
            <v>37610</v>
          </cell>
          <cell r="M19">
            <v>37643</v>
          </cell>
        </row>
        <row r="20">
          <cell r="A20">
            <v>16</v>
          </cell>
          <cell r="C20">
            <v>37337</v>
          </cell>
          <cell r="D20">
            <v>37369</v>
          </cell>
          <cell r="E20">
            <v>37400</v>
          </cell>
          <cell r="F20">
            <v>37431</v>
          </cell>
          <cell r="G20">
            <v>37459</v>
          </cell>
          <cell r="H20">
            <v>37490</v>
          </cell>
          <cell r="I20">
            <v>37522</v>
          </cell>
          <cell r="J20">
            <v>37551</v>
          </cell>
          <cell r="K20">
            <v>37582</v>
          </cell>
          <cell r="L20">
            <v>37613</v>
          </cell>
          <cell r="M20">
            <v>37644</v>
          </cell>
        </row>
        <row r="21">
          <cell r="A21">
            <v>17</v>
          </cell>
          <cell r="C21">
            <v>37340</v>
          </cell>
          <cell r="D21">
            <v>37370</v>
          </cell>
          <cell r="E21">
            <v>37403</v>
          </cell>
          <cell r="F21">
            <v>37432</v>
          </cell>
          <cell r="G21">
            <v>37460</v>
          </cell>
          <cell r="H21">
            <v>37491</v>
          </cell>
          <cell r="I21">
            <v>37523</v>
          </cell>
          <cell r="J21">
            <v>37552</v>
          </cell>
          <cell r="K21">
            <v>37585</v>
          </cell>
          <cell r="L21">
            <v>37614</v>
          </cell>
          <cell r="M21">
            <v>37645</v>
          </cell>
        </row>
        <row r="22">
          <cell r="A22">
            <v>18</v>
          </cell>
          <cell r="C22">
            <v>37341</v>
          </cell>
          <cell r="D22">
            <v>37371</v>
          </cell>
          <cell r="E22">
            <v>37404</v>
          </cell>
          <cell r="F22">
            <v>37433</v>
          </cell>
          <cell r="G22">
            <v>37461</v>
          </cell>
          <cell r="H22">
            <v>37494</v>
          </cell>
          <cell r="I22">
            <v>37524</v>
          </cell>
          <cell r="J22">
            <v>37553</v>
          </cell>
          <cell r="K22">
            <v>37586</v>
          </cell>
          <cell r="L22">
            <v>37617</v>
          </cell>
          <cell r="M22">
            <v>37648</v>
          </cell>
        </row>
        <row r="23">
          <cell r="A23">
            <v>19</v>
          </cell>
          <cell r="C23">
            <v>37342</v>
          </cell>
          <cell r="D23">
            <v>37372</v>
          </cell>
          <cell r="E23">
            <v>37405</v>
          </cell>
          <cell r="F23">
            <v>37434</v>
          </cell>
          <cell r="G23">
            <v>37462</v>
          </cell>
          <cell r="H23">
            <v>37495</v>
          </cell>
          <cell r="I23">
            <v>37525</v>
          </cell>
          <cell r="J23">
            <v>37554</v>
          </cell>
          <cell r="K23">
            <v>37587</v>
          </cell>
          <cell r="L23">
            <v>37620</v>
          </cell>
          <cell r="M23">
            <v>37649</v>
          </cell>
        </row>
        <row r="24">
          <cell r="A24">
            <v>20</v>
          </cell>
          <cell r="C24">
            <v>37343</v>
          </cell>
          <cell r="D24">
            <v>37375</v>
          </cell>
          <cell r="E24">
            <v>37406</v>
          </cell>
          <cell r="F24">
            <v>37435</v>
          </cell>
          <cell r="G24">
            <v>37463</v>
          </cell>
          <cell r="H24">
            <v>37496</v>
          </cell>
          <cell r="I24">
            <v>37526</v>
          </cell>
          <cell r="J24">
            <v>37557</v>
          </cell>
          <cell r="K24">
            <v>37588</v>
          </cell>
          <cell r="L24">
            <v>37621</v>
          </cell>
          <cell r="M24">
            <v>37650</v>
          </cell>
        </row>
        <row r="25">
          <cell r="A25">
            <v>21</v>
          </cell>
          <cell r="C25">
            <v>37344</v>
          </cell>
          <cell r="D25">
            <v>37377</v>
          </cell>
          <cell r="E25">
            <v>37407</v>
          </cell>
          <cell r="F25">
            <v>37438</v>
          </cell>
          <cell r="G25">
            <v>37466</v>
          </cell>
          <cell r="H25">
            <v>37497</v>
          </cell>
          <cell r="I25">
            <v>37529</v>
          </cell>
          <cell r="J25">
            <v>37558</v>
          </cell>
          <cell r="K25">
            <v>37589</v>
          </cell>
          <cell r="L25">
            <v>37623</v>
          </cell>
          <cell r="M25">
            <v>37651</v>
          </cell>
        </row>
        <row r="26">
          <cell r="A26">
            <v>22</v>
          </cell>
          <cell r="C26">
            <v>37348</v>
          </cell>
          <cell r="D26">
            <v>37378</v>
          </cell>
          <cell r="E26">
            <v>37410</v>
          </cell>
          <cell r="F26">
            <v>37439</v>
          </cell>
          <cell r="G26">
            <v>37467</v>
          </cell>
          <cell r="H26">
            <v>37498</v>
          </cell>
          <cell r="I26">
            <v>37530</v>
          </cell>
          <cell r="J26">
            <v>37559</v>
          </cell>
          <cell r="K26">
            <v>37590</v>
          </cell>
          <cell r="L26">
            <v>37624</v>
          </cell>
          <cell r="M26">
            <v>37652</v>
          </cell>
        </row>
        <row r="27">
          <cell r="A27">
            <v>23</v>
          </cell>
          <cell r="G27">
            <v>37468</v>
          </cell>
          <cell r="J27">
            <v>37560</v>
          </cell>
          <cell r="M27">
            <v>37655</v>
          </cell>
        </row>
        <row r="28">
          <cell r="A28">
            <v>24</v>
          </cell>
          <cell r="M28">
            <v>37656</v>
          </cell>
        </row>
        <row r="29">
          <cell r="A29">
            <v>25</v>
          </cell>
          <cell r="M29">
            <v>37657</v>
          </cell>
        </row>
        <row r="30">
          <cell r="A30">
            <v>26</v>
          </cell>
          <cell r="M30">
            <v>37658</v>
          </cell>
        </row>
        <row r="31">
          <cell r="M31">
            <v>37659</v>
          </cell>
        </row>
        <row r="32">
          <cell r="M32">
            <v>37662</v>
          </cell>
        </row>
        <row r="33">
          <cell r="M33">
            <v>37663</v>
          </cell>
        </row>
        <row r="34">
          <cell r="M34">
            <v>37664</v>
          </cell>
        </row>
        <row r="35">
          <cell r="M35">
            <v>37665</v>
          </cell>
        </row>
        <row r="36">
          <cell r="M36">
            <v>37666</v>
          </cell>
        </row>
        <row r="37">
          <cell r="M37">
            <v>37669</v>
          </cell>
        </row>
        <row r="38">
          <cell r="M38">
            <v>37670</v>
          </cell>
        </row>
        <row r="39">
          <cell r="M39">
            <v>37671</v>
          </cell>
        </row>
        <row r="40">
          <cell r="M40">
            <v>37672</v>
          </cell>
        </row>
        <row r="41">
          <cell r="M41">
            <v>37673</v>
          </cell>
        </row>
        <row r="42">
          <cell r="M42">
            <v>37676</v>
          </cell>
        </row>
        <row r="43">
          <cell r="M43">
            <v>37677</v>
          </cell>
        </row>
        <row r="44">
          <cell r="M44">
            <v>37678</v>
          </cell>
        </row>
        <row r="45">
          <cell r="M45">
            <v>37679</v>
          </cell>
        </row>
        <row r="46">
          <cell r="M46">
            <v>37680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ownload"/>
      <sheetName val="Output"/>
      <sheetName val="LAATSTE WIJZIGING"/>
    </sheetNames>
    <sheetDataSet>
      <sheetData sheetId="0"/>
      <sheetData sheetId="1" refreshError="1">
        <row r="1">
          <cell r="M1" t="str">
            <v>period_2_saldo</v>
          </cell>
        </row>
        <row r="2">
          <cell r="M2">
            <v>-131107</v>
          </cell>
        </row>
        <row r="3">
          <cell r="M3">
            <v>-19459</v>
          </cell>
        </row>
        <row r="4">
          <cell r="M4">
            <v>1929313</v>
          </cell>
        </row>
        <row r="5">
          <cell r="M5">
            <v>83633</v>
          </cell>
        </row>
        <row r="6">
          <cell r="M6">
            <v>131107</v>
          </cell>
        </row>
        <row r="7">
          <cell r="M7">
            <v>4031576</v>
          </cell>
        </row>
        <row r="8">
          <cell r="M8">
            <v>-4031576</v>
          </cell>
        </row>
        <row r="9">
          <cell r="M9">
            <v>-1312785.51</v>
          </cell>
        </row>
        <row r="10">
          <cell r="M10">
            <v>-191465.78</v>
          </cell>
        </row>
        <row r="11">
          <cell r="M11">
            <v>-10527677.82</v>
          </cell>
        </row>
        <row r="12">
          <cell r="M12">
            <v>-27223</v>
          </cell>
        </row>
        <row r="13">
          <cell r="M13">
            <v>-98546.03</v>
          </cell>
        </row>
        <row r="14">
          <cell r="M14">
            <v>-10005758.369999999</v>
          </cell>
        </row>
        <row r="15">
          <cell r="M15">
            <v>-508211.5</v>
          </cell>
        </row>
        <row r="16">
          <cell r="M16">
            <v>-3421080.59</v>
          </cell>
        </row>
        <row r="17">
          <cell r="M17">
            <v>-74666.66</v>
          </cell>
        </row>
        <row r="18">
          <cell r="M18">
            <v>-184217.08</v>
          </cell>
        </row>
        <row r="19">
          <cell r="M19">
            <v>-27291.82</v>
          </cell>
        </row>
        <row r="20">
          <cell r="M20">
            <v>-2543314.37</v>
          </cell>
        </row>
        <row r="21">
          <cell r="M21">
            <v>3400.65</v>
          </cell>
        </row>
        <row r="22">
          <cell r="M22">
            <v>-495207.67</v>
          </cell>
        </row>
        <row r="23">
          <cell r="M23">
            <v>-4140708.06</v>
          </cell>
        </row>
        <row r="24">
          <cell r="M24">
            <v>-273326.28999999998</v>
          </cell>
        </row>
        <row r="25">
          <cell r="M25">
            <v>-519330.1</v>
          </cell>
        </row>
        <row r="26">
          <cell r="M26">
            <v>806549.72</v>
          </cell>
        </row>
        <row r="27">
          <cell r="M27">
            <v>75415.600000000006</v>
          </cell>
        </row>
        <row r="28">
          <cell r="M28">
            <v>34857.870000000003</v>
          </cell>
        </row>
        <row r="29">
          <cell r="M29">
            <v>44672.639999999999</v>
          </cell>
        </row>
        <row r="30">
          <cell r="M30">
            <v>107019.06</v>
          </cell>
        </row>
        <row r="31">
          <cell r="M31">
            <v>823453.54</v>
          </cell>
        </row>
        <row r="32">
          <cell r="M32">
            <v>12712.14</v>
          </cell>
        </row>
        <row r="33">
          <cell r="M33">
            <v>969.73</v>
          </cell>
        </row>
        <row r="34">
          <cell r="M34">
            <v>13338.99</v>
          </cell>
        </row>
        <row r="35">
          <cell r="M35">
            <v>2196.71</v>
          </cell>
        </row>
        <row r="36">
          <cell r="M36">
            <v>4756.29</v>
          </cell>
        </row>
        <row r="37">
          <cell r="M37">
            <v>872.22</v>
          </cell>
        </row>
        <row r="38">
          <cell r="M38">
            <v>2026279.51</v>
          </cell>
        </row>
        <row r="39">
          <cell r="M39">
            <v>1444689.66</v>
          </cell>
        </row>
        <row r="40">
          <cell r="M40">
            <v>146.08000000000001</v>
          </cell>
        </row>
        <row r="41">
          <cell r="M41">
            <v>3518.05</v>
          </cell>
        </row>
        <row r="42">
          <cell r="M42">
            <v>11766.79</v>
          </cell>
        </row>
        <row r="43">
          <cell r="M43">
            <v>146.08000000000001</v>
          </cell>
        </row>
        <row r="44">
          <cell r="M44">
            <v>783896.12</v>
          </cell>
        </row>
        <row r="45">
          <cell r="M45">
            <v>146.08000000000001</v>
          </cell>
        </row>
        <row r="46">
          <cell r="M46">
            <v>5803.9</v>
          </cell>
        </row>
        <row r="47">
          <cell r="M47">
            <v>64605.760000000002</v>
          </cell>
        </row>
        <row r="48">
          <cell r="M48">
            <v>179583.45</v>
          </cell>
        </row>
        <row r="49">
          <cell r="M49">
            <v>21944.400000000001</v>
          </cell>
        </row>
        <row r="50">
          <cell r="M50">
            <v>55590.05</v>
          </cell>
        </row>
        <row r="51">
          <cell r="M51">
            <v>31571.439999999999</v>
          </cell>
        </row>
        <row r="52">
          <cell r="M52">
            <v>255115.59</v>
          </cell>
        </row>
        <row r="53">
          <cell r="M53">
            <v>0.4</v>
          </cell>
        </row>
        <row r="54">
          <cell r="M54">
            <v>0.5</v>
          </cell>
        </row>
        <row r="55">
          <cell r="M55">
            <v>11357.5</v>
          </cell>
        </row>
        <row r="56">
          <cell r="M56">
            <v>57</v>
          </cell>
        </row>
        <row r="57">
          <cell r="M57">
            <v>169.07</v>
          </cell>
        </row>
        <row r="58">
          <cell r="M58">
            <v>7408.98</v>
          </cell>
        </row>
        <row r="59">
          <cell r="M59">
            <v>20.9</v>
          </cell>
        </row>
        <row r="60">
          <cell r="M60">
            <v>-0.6</v>
          </cell>
        </row>
        <row r="61">
          <cell r="M61">
            <v>-880318.83</v>
          </cell>
        </row>
        <row r="62">
          <cell r="M62">
            <v>880318.83</v>
          </cell>
        </row>
        <row r="63">
          <cell r="M63">
            <v>-179362.68</v>
          </cell>
        </row>
        <row r="64">
          <cell r="M64">
            <v>320.76</v>
          </cell>
        </row>
        <row r="65">
          <cell r="M65">
            <v>9103.49</v>
          </cell>
        </row>
        <row r="66">
          <cell r="M66">
            <v>-1335736.9099999999</v>
          </cell>
        </row>
        <row r="67">
          <cell r="M67">
            <v>-105912.3</v>
          </cell>
        </row>
        <row r="68">
          <cell r="M68">
            <v>-139412.99</v>
          </cell>
        </row>
        <row r="69">
          <cell r="M69">
            <v>-755920.99</v>
          </cell>
        </row>
        <row r="70">
          <cell r="M70">
            <v>-7983.45</v>
          </cell>
        </row>
        <row r="71">
          <cell r="M71">
            <v>-12739</v>
          </cell>
        </row>
        <row r="72">
          <cell r="M72">
            <v>-2570.67</v>
          </cell>
        </row>
        <row r="73">
          <cell r="M73">
            <v>-61815.87</v>
          </cell>
        </row>
        <row r="74">
          <cell r="M74">
            <v>-2389.91</v>
          </cell>
        </row>
        <row r="75">
          <cell r="M75">
            <v>-34445.919999999998</v>
          </cell>
        </row>
        <row r="76">
          <cell r="M76">
            <v>-6534.43</v>
          </cell>
        </row>
        <row r="77">
          <cell r="M77">
            <v>-3287647.12</v>
          </cell>
        </row>
        <row r="78">
          <cell r="M78">
            <v>-454052.5</v>
          </cell>
        </row>
        <row r="79">
          <cell r="M79">
            <v>-538179.71</v>
          </cell>
        </row>
        <row r="80">
          <cell r="M80">
            <v>-38842.04</v>
          </cell>
        </row>
        <row r="81">
          <cell r="M81">
            <v>-55820.04</v>
          </cell>
        </row>
        <row r="82">
          <cell r="M82">
            <v>-10945240.789999999</v>
          </cell>
        </row>
        <row r="83">
          <cell r="M83">
            <v>55820.04</v>
          </cell>
        </row>
        <row r="84">
          <cell r="M84">
            <v>-1484.29</v>
          </cell>
        </row>
        <row r="85">
          <cell r="M85">
            <v>-117.81</v>
          </cell>
        </row>
        <row r="86">
          <cell r="M86">
            <v>-114.68</v>
          </cell>
        </row>
        <row r="87">
          <cell r="M87">
            <v>-229.23</v>
          </cell>
        </row>
        <row r="88">
          <cell r="M88">
            <v>-29428.22</v>
          </cell>
        </row>
        <row r="89">
          <cell r="M89">
            <v>-1059.79</v>
          </cell>
        </row>
        <row r="90">
          <cell r="M90">
            <v>-3935183.77</v>
          </cell>
        </row>
        <row r="91">
          <cell r="M91">
            <v>-92485.71</v>
          </cell>
        </row>
        <row r="92">
          <cell r="M92">
            <v>-120650.68</v>
          </cell>
        </row>
        <row r="93">
          <cell r="M93">
            <v>-400970.45</v>
          </cell>
        </row>
        <row r="94">
          <cell r="M94">
            <v>-20052.89</v>
          </cell>
        </row>
        <row r="95">
          <cell r="M95">
            <v>-1128650</v>
          </cell>
        </row>
        <row r="96">
          <cell r="M96">
            <v>-280368.43</v>
          </cell>
        </row>
        <row r="97">
          <cell r="M97">
            <v>-304550.62</v>
          </cell>
        </row>
        <row r="98">
          <cell r="M98">
            <v>-1429623.28</v>
          </cell>
        </row>
        <row r="99">
          <cell r="M99">
            <v>-1313612.8700000001</v>
          </cell>
        </row>
        <row r="100">
          <cell r="M100">
            <v>-48436.42</v>
          </cell>
        </row>
        <row r="101">
          <cell r="M101">
            <v>-235782.42</v>
          </cell>
        </row>
        <row r="102">
          <cell r="M102">
            <v>-1750.2</v>
          </cell>
        </row>
        <row r="103">
          <cell r="M103">
            <v>-887.67</v>
          </cell>
        </row>
        <row r="104">
          <cell r="M104">
            <v>-2574.4699999999998</v>
          </cell>
        </row>
        <row r="105">
          <cell r="M105">
            <v>-6375.75</v>
          </cell>
        </row>
        <row r="106">
          <cell r="M106">
            <v>-952.73</v>
          </cell>
        </row>
        <row r="107">
          <cell r="M107">
            <v>-4403.6499999999996</v>
          </cell>
        </row>
        <row r="108">
          <cell r="M108">
            <v>-1157.8699999999999</v>
          </cell>
        </row>
        <row r="109">
          <cell r="M109">
            <v>-4693.9399999999996</v>
          </cell>
        </row>
        <row r="110">
          <cell r="M110">
            <v>-1672.2</v>
          </cell>
        </row>
        <row r="111">
          <cell r="M111">
            <v>-22069</v>
          </cell>
        </row>
        <row r="112">
          <cell r="M112">
            <v>-24321.59</v>
          </cell>
        </row>
        <row r="113">
          <cell r="M113">
            <v>-22139.040000000001</v>
          </cell>
        </row>
        <row r="114">
          <cell r="M114">
            <v>-20892.68</v>
          </cell>
        </row>
        <row r="115">
          <cell r="M115">
            <v>-2106.2399999999998</v>
          </cell>
        </row>
        <row r="116">
          <cell r="M116">
            <v>-3181.85</v>
          </cell>
        </row>
        <row r="117">
          <cell r="M117">
            <v>-21019.599999999999</v>
          </cell>
        </row>
        <row r="118">
          <cell r="M118">
            <v>-4749.78</v>
          </cell>
        </row>
        <row r="119">
          <cell r="M119">
            <v>-1207.77</v>
          </cell>
        </row>
        <row r="120">
          <cell r="M120">
            <v>-94234.66</v>
          </cell>
        </row>
        <row r="121">
          <cell r="M121">
            <v>-22206.799999999999</v>
          </cell>
        </row>
        <row r="122">
          <cell r="M122">
            <v>-11153.28</v>
          </cell>
        </row>
        <row r="123">
          <cell r="M123">
            <v>-103064.49</v>
          </cell>
        </row>
        <row r="124">
          <cell r="M124">
            <v>-0.13</v>
          </cell>
        </row>
        <row r="125">
          <cell r="M125">
            <v>-6553.37</v>
          </cell>
        </row>
        <row r="126">
          <cell r="M126">
            <v>113.45</v>
          </cell>
        </row>
        <row r="127">
          <cell r="M127">
            <v>3424.24</v>
          </cell>
        </row>
        <row r="128">
          <cell r="M128">
            <v>-546.70000000000005</v>
          </cell>
        </row>
        <row r="129">
          <cell r="M129">
            <v>-86268.1</v>
          </cell>
        </row>
        <row r="130">
          <cell r="M130">
            <v>340.69</v>
          </cell>
        </row>
        <row r="131">
          <cell r="M131">
            <v>578.82000000000005</v>
          </cell>
        </row>
        <row r="132">
          <cell r="M132">
            <v>-89.22</v>
          </cell>
        </row>
        <row r="133">
          <cell r="M133">
            <v>43338.01</v>
          </cell>
        </row>
        <row r="134">
          <cell r="M134">
            <v>2808.34</v>
          </cell>
        </row>
        <row r="135">
          <cell r="M135">
            <v>-60949.03</v>
          </cell>
        </row>
        <row r="136">
          <cell r="M136">
            <v>166.68</v>
          </cell>
        </row>
        <row r="137">
          <cell r="M137">
            <v>126.96</v>
          </cell>
        </row>
        <row r="138">
          <cell r="M138">
            <v>12225.14</v>
          </cell>
        </row>
        <row r="139">
          <cell r="M139">
            <v>-4.68</v>
          </cell>
        </row>
        <row r="140">
          <cell r="M140">
            <v>-2098.12</v>
          </cell>
        </row>
        <row r="141">
          <cell r="M141">
            <v>-3.32</v>
          </cell>
        </row>
        <row r="142">
          <cell r="M142">
            <v>30.83</v>
          </cell>
        </row>
        <row r="143">
          <cell r="M143">
            <v>181.17</v>
          </cell>
        </row>
        <row r="144">
          <cell r="M144">
            <v>239.34</v>
          </cell>
        </row>
        <row r="145">
          <cell r="M145">
            <v>597.66999999999996</v>
          </cell>
        </row>
        <row r="146">
          <cell r="M146">
            <v>-15.6</v>
          </cell>
        </row>
        <row r="147">
          <cell r="M147">
            <v>8157.25</v>
          </cell>
        </row>
        <row r="148">
          <cell r="M148">
            <v>55.01</v>
          </cell>
        </row>
        <row r="149">
          <cell r="M149">
            <v>2061.6</v>
          </cell>
        </row>
        <row r="150">
          <cell r="M150">
            <v>-1485.9</v>
          </cell>
        </row>
        <row r="151">
          <cell r="M151">
            <v>0.01</v>
          </cell>
        </row>
        <row r="152">
          <cell r="M152">
            <v>-10723.17</v>
          </cell>
        </row>
        <row r="153">
          <cell r="M153">
            <v>-103582.21</v>
          </cell>
        </row>
        <row r="154">
          <cell r="M154">
            <v>-700.86</v>
          </cell>
        </row>
        <row r="155">
          <cell r="M155">
            <v>-345.71</v>
          </cell>
        </row>
        <row r="156">
          <cell r="M156">
            <v>-1193.1300000000001</v>
          </cell>
        </row>
        <row r="157">
          <cell r="M157">
            <v>-1928.95</v>
          </cell>
        </row>
        <row r="158">
          <cell r="M158">
            <v>120649.14</v>
          </cell>
        </row>
        <row r="159">
          <cell r="M159">
            <v>304.8</v>
          </cell>
        </row>
        <row r="160">
          <cell r="M160">
            <v>-8761.16</v>
          </cell>
        </row>
        <row r="161">
          <cell r="M161">
            <v>33907.269999999997</v>
          </cell>
        </row>
        <row r="162">
          <cell r="M162">
            <v>-2951.67</v>
          </cell>
        </row>
        <row r="163">
          <cell r="M163">
            <v>-116.24</v>
          </cell>
        </row>
        <row r="164">
          <cell r="M164">
            <v>-23422.73</v>
          </cell>
        </row>
        <row r="165">
          <cell r="M165">
            <v>-12.88</v>
          </cell>
        </row>
        <row r="166">
          <cell r="M166">
            <v>80.08</v>
          </cell>
        </row>
        <row r="167">
          <cell r="M167">
            <v>-21.15</v>
          </cell>
        </row>
        <row r="168">
          <cell r="M168">
            <v>-7.53</v>
          </cell>
        </row>
        <row r="169">
          <cell r="M169">
            <v>1672.2</v>
          </cell>
        </row>
        <row r="170">
          <cell r="M170">
            <v>-14.44</v>
          </cell>
        </row>
        <row r="171">
          <cell r="M171">
            <v>-1310.51</v>
          </cell>
        </row>
        <row r="172">
          <cell r="M172">
            <v>-25.89</v>
          </cell>
        </row>
        <row r="173">
          <cell r="M173">
            <v>-72.44</v>
          </cell>
        </row>
        <row r="174">
          <cell r="M174">
            <v>309.83999999999997</v>
          </cell>
        </row>
        <row r="175">
          <cell r="M175">
            <v>-409.83</v>
          </cell>
        </row>
        <row r="176">
          <cell r="M176">
            <v>-48.99</v>
          </cell>
        </row>
        <row r="177">
          <cell r="M177">
            <v>21.19</v>
          </cell>
        </row>
        <row r="178">
          <cell r="M178">
            <v>-0.01</v>
          </cell>
        </row>
        <row r="179">
          <cell r="M179">
            <v>139.31</v>
          </cell>
        </row>
        <row r="180">
          <cell r="M180">
            <v>-198.79</v>
          </cell>
        </row>
        <row r="181">
          <cell r="M181">
            <v>10967.26</v>
          </cell>
        </row>
        <row r="182">
          <cell r="M182">
            <v>-684.56</v>
          </cell>
        </row>
        <row r="183">
          <cell r="M183">
            <v>12.53</v>
          </cell>
        </row>
        <row r="184">
          <cell r="M184">
            <v>-621.91999999999996</v>
          </cell>
        </row>
        <row r="185">
          <cell r="M185">
            <v>-350.37</v>
          </cell>
        </row>
        <row r="186">
          <cell r="M186">
            <v>-940.64</v>
          </cell>
        </row>
        <row r="187">
          <cell r="M187">
            <v>-22.96</v>
          </cell>
        </row>
        <row r="188">
          <cell r="M188">
            <v>-10.7</v>
          </cell>
        </row>
        <row r="189">
          <cell r="M189">
            <v>-5585.91</v>
          </cell>
        </row>
        <row r="190">
          <cell r="M190">
            <v>1131.98</v>
          </cell>
        </row>
        <row r="191">
          <cell r="M191">
            <v>-612108.64</v>
          </cell>
        </row>
        <row r="192">
          <cell r="M192">
            <v>-62057.94</v>
          </cell>
        </row>
        <row r="193">
          <cell r="M193">
            <v>-47733.24</v>
          </cell>
        </row>
        <row r="194">
          <cell r="M194">
            <v>-44745.71</v>
          </cell>
        </row>
        <row r="195">
          <cell r="M195">
            <v>-4791.67</v>
          </cell>
        </row>
        <row r="196">
          <cell r="M196">
            <v>-130635.92</v>
          </cell>
        </row>
        <row r="197">
          <cell r="M197">
            <v>-148943.38</v>
          </cell>
        </row>
        <row r="198">
          <cell r="M198">
            <v>14468.18</v>
          </cell>
        </row>
        <row r="199">
          <cell r="M199">
            <v>36170.449999999997</v>
          </cell>
        </row>
        <row r="200">
          <cell r="M200">
            <v>-21702.27</v>
          </cell>
        </row>
        <row r="201">
          <cell r="M201">
            <v>-14468.18</v>
          </cell>
        </row>
        <row r="202">
          <cell r="M202">
            <v>-149201.37</v>
          </cell>
        </row>
        <row r="203">
          <cell r="M203">
            <v>-962081.25</v>
          </cell>
        </row>
        <row r="204">
          <cell r="M204">
            <v>-920865.11</v>
          </cell>
        </row>
        <row r="205">
          <cell r="M205">
            <v>-55793.19</v>
          </cell>
        </row>
        <row r="206">
          <cell r="M206">
            <v>-51818.31</v>
          </cell>
        </row>
        <row r="207">
          <cell r="M207">
            <v>-53705.84</v>
          </cell>
        </row>
        <row r="208">
          <cell r="M208">
            <v>-95022.84</v>
          </cell>
        </row>
        <row r="209">
          <cell r="M209">
            <v>-204848.22</v>
          </cell>
        </row>
        <row r="210">
          <cell r="M210">
            <v>-860.3</v>
          </cell>
        </row>
        <row r="211">
          <cell r="M211">
            <v>1435585.22</v>
          </cell>
        </row>
        <row r="212">
          <cell r="M212">
            <v>-332.74</v>
          </cell>
        </row>
        <row r="213">
          <cell r="M213">
            <v>-1892.95</v>
          </cell>
        </row>
        <row r="214">
          <cell r="M214">
            <v>-2169.77</v>
          </cell>
        </row>
        <row r="215">
          <cell r="M215">
            <v>-1467.84</v>
          </cell>
        </row>
        <row r="216">
          <cell r="M216">
            <v>-20021.36</v>
          </cell>
        </row>
        <row r="217">
          <cell r="M217">
            <v>-4200.5200000000004</v>
          </cell>
        </row>
        <row r="218">
          <cell r="M218">
            <v>-528.24</v>
          </cell>
        </row>
        <row r="219">
          <cell r="M219">
            <v>-82153.52</v>
          </cell>
        </row>
        <row r="220">
          <cell r="M220">
            <v>-12091.88</v>
          </cell>
        </row>
        <row r="221">
          <cell r="M221">
            <v>-1719.59</v>
          </cell>
        </row>
        <row r="222">
          <cell r="M222">
            <v>-1220259.46</v>
          </cell>
        </row>
        <row r="223">
          <cell r="M223">
            <v>-440.48</v>
          </cell>
        </row>
        <row r="224">
          <cell r="M224">
            <v>-4198.3100000000004</v>
          </cell>
        </row>
        <row r="225">
          <cell r="M225">
            <v>-25728.18</v>
          </cell>
        </row>
        <row r="226">
          <cell r="M226">
            <v>-8289.2199999999993</v>
          </cell>
        </row>
        <row r="227">
          <cell r="M227">
            <v>-33920.18</v>
          </cell>
        </row>
        <row r="228">
          <cell r="M228">
            <v>-15310.69</v>
          </cell>
        </row>
        <row r="229">
          <cell r="M229">
            <v>520833.33</v>
          </cell>
        </row>
        <row r="230">
          <cell r="M230">
            <v>-520833.33</v>
          </cell>
        </row>
        <row r="231">
          <cell r="M231">
            <v>-5445780</v>
          </cell>
        </row>
        <row r="232">
          <cell r="M232">
            <v>-877633.45</v>
          </cell>
        </row>
        <row r="233">
          <cell r="M233">
            <v>-130219.24</v>
          </cell>
        </row>
        <row r="234">
          <cell r="M234">
            <v>-31187.5</v>
          </cell>
        </row>
        <row r="235">
          <cell r="M235">
            <v>-43833.33</v>
          </cell>
        </row>
        <row r="236">
          <cell r="M236">
            <v>-1587916.67</v>
          </cell>
        </row>
        <row r="237">
          <cell r="M237">
            <v>-12645.83</v>
          </cell>
        </row>
        <row r="238">
          <cell r="M238">
            <v>-369577.28</v>
          </cell>
        </row>
        <row r="239">
          <cell r="M239">
            <v>-288849.02</v>
          </cell>
        </row>
        <row r="240">
          <cell r="M240">
            <v>-7701.66</v>
          </cell>
        </row>
        <row r="241">
          <cell r="M241">
            <v>-2148785.56</v>
          </cell>
        </row>
        <row r="242">
          <cell r="M242">
            <v>-12500</v>
          </cell>
        </row>
        <row r="243">
          <cell r="M243">
            <v>-180335.35999999999</v>
          </cell>
        </row>
        <row r="244">
          <cell r="M244">
            <v>-9548.75</v>
          </cell>
        </row>
        <row r="245">
          <cell r="M245">
            <v>-62220.3</v>
          </cell>
        </row>
        <row r="246">
          <cell r="M246">
            <v>-5456.43</v>
          </cell>
        </row>
        <row r="247">
          <cell r="M247">
            <v>-7174.97</v>
          </cell>
        </row>
        <row r="248">
          <cell r="M248">
            <v>-5456.43</v>
          </cell>
        </row>
        <row r="249">
          <cell r="M249">
            <v>-63963.97</v>
          </cell>
        </row>
        <row r="250">
          <cell r="M250">
            <v>-21524.9</v>
          </cell>
        </row>
        <row r="251">
          <cell r="M251">
            <v>-21855.86</v>
          </cell>
        </row>
        <row r="252">
          <cell r="M252">
            <v>-102891.68</v>
          </cell>
        </row>
        <row r="253">
          <cell r="M253">
            <v>-91304.85</v>
          </cell>
        </row>
        <row r="254">
          <cell r="M254">
            <v>-7991.67</v>
          </cell>
        </row>
        <row r="255">
          <cell r="M255">
            <v>-7991.67</v>
          </cell>
        </row>
        <row r="256">
          <cell r="M256">
            <v>-23975</v>
          </cell>
        </row>
        <row r="257">
          <cell r="M257">
            <v>-31966.67</v>
          </cell>
        </row>
        <row r="258">
          <cell r="M258">
            <v>-50930.84</v>
          </cell>
        </row>
        <row r="259">
          <cell r="M259">
            <v>932.54</v>
          </cell>
        </row>
        <row r="260">
          <cell r="M260">
            <v>1865.08</v>
          </cell>
        </row>
        <row r="261">
          <cell r="M261">
            <v>466.27</v>
          </cell>
        </row>
        <row r="262">
          <cell r="M262">
            <v>-70213.48</v>
          </cell>
        </row>
        <row r="263">
          <cell r="M263">
            <v>-44115.6</v>
          </cell>
        </row>
        <row r="264">
          <cell r="M264">
            <v>-14000.21</v>
          </cell>
        </row>
        <row r="265">
          <cell r="M265">
            <v>-1725.86</v>
          </cell>
        </row>
        <row r="266">
          <cell r="M266">
            <v>777.98</v>
          </cell>
        </row>
        <row r="267">
          <cell r="M267">
            <v>-2594.2199999999998</v>
          </cell>
        </row>
        <row r="268">
          <cell r="M268">
            <v>447.15</v>
          </cell>
        </row>
        <row r="269">
          <cell r="M269">
            <v>-2708.71</v>
          </cell>
        </row>
        <row r="270">
          <cell r="M270">
            <v>57849.73</v>
          </cell>
        </row>
        <row r="271">
          <cell r="M271">
            <v>39314.36</v>
          </cell>
        </row>
        <row r="272">
          <cell r="M272">
            <v>13462.71</v>
          </cell>
        </row>
        <row r="273">
          <cell r="M273">
            <v>402.97</v>
          </cell>
        </row>
        <row r="274">
          <cell r="M274">
            <v>-337193.65</v>
          </cell>
        </row>
        <row r="275">
          <cell r="M275">
            <v>202.18</v>
          </cell>
        </row>
        <row r="276">
          <cell r="M276">
            <v>-6476.51</v>
          </cell>
        </row>
        <row r="277">
          <cell r="M277">
            <v>1015.28</v>
          </cell>
        </row>
        <row r="278">
          <cell r="M278">
            <v>73958.3</v>
          </cell>
        </row>
        <row r="279">
          <cell r="M279">
            <v>635.02</v>
          </cell>
        </row>
        <row r="280">
          <cell r="M280">
            <v>2702.52</v>
          </cell>
        </row>
        <row r="281">
          <cell r="M281">
            <v>6476.51</v>
          </cell>
        </row>
        <row r="282">
          <cell r="M282">
            <v>1739.35</v>
          </cell>
        </row>
        <row r="283">
          <cell r="M283">
            <v>438.84</v>
          </cell>
        </row>
        <row r="284">
          <cell r="M284">
            <v>1316.88</v>
          </cell>
        </row>
        <row r="285">
          <cell r="M285">
            <v>43.62</v>
          </cell>
        </row>
        <row r="286">
          <cell r="M286">
            <v>142.02000000000001</v>
          </cell>
        </row>
        <row r="287">
          <cell r="M287">
            <v>1259.72</v>
          </cell>
        </row>
        <row r="288">
          <cell r="M288">
            <v>569.79</v>
          </cell>
        </row>
        <row r="289">
          <cell r="M289">
            <v>2013.27</v>
          </cell>
        </row>
        <row r="290">
          <cell r="M290">
            <v>11162.29</v>
          </cell>
        </row>
        <row r="291">
          <cell r="M291">
            <v>847.72</v>
          </cell>
        </row>
        <row r="292">
          <cell r="M292">
            <v>207.59</v>
          </cell>
        </row>
        <row r="293">
          <cell r="M293">
            <v>2508.8000000000002</v>
          </cell>
        </row>
        <row r="294">
          <cell r="M294">
            <v>79.86</v>
          </cell>
        </row>
        <row r="295">
          <cell r="M295">
            <v>894.69</v>
          </cell>
        </row>
        <row r="296">
          <cell r="M296">
            <v>464.86</v>
          </cell>
        </row>
        <row r="297">
          <cell r="M297">
            <v>966.15</v>
          </cell>
        </row>
        <row r="298">
          <cell r="M298">
            <v>606.76</v>
          </cell>
        </row>
        <row r="299">
          <cell r="M299">
            <v>2156.58</v>
          </cell>
        </row>
        <row r="300">
          <cell r="M300">
            <v>2404.41</v>
          </cell>
        </row>
        <row r="301">
          <cell r="M301">
            <v>349.18</v>
          </cell>
        </row>
        <row r="302">
          <cell r="M302">
            <v>392.06</v>
          </cell>
        </row>
        <row r="303">
          <cell r="M303">
            <v>325.79000000000002</v>
          </cell>
        </row>
        <row r="304">
          <cell r="M304">
            <v>370.9</v>
          </cell>
        </row>
        <row r="305">
          <cell r="M305">
            <v>656.91</v>
          </cell>
        </row>
        <row r="306">
          <cell r="M306">
            <v>895.59</v>
          </cell>
        </row>
        <row r="307">
          <cell r="M307">
            <v>981.88</v>
          </cell>
        </row>
        <row r="308">
          <cell r="M308">
            <v>2754.73</v>
          </cell>
        </row>
        <row r="309">
          <cell r="M309">
            <v>1252.33</v>
          </cell>
        </row>
        <row r="310">
          <cell r="M310">
            <v>28890.959999999999</v>
          </cell>
        </row>
        <row r="311">
          <cell r="M311">
            <v>1196.28</v>
          </cell>
        </row>
        <row r="312">
          <cell r="M312">
            <v>1029.5899999999999</v>
          </cell>
        </row>
        <row r="313">
          <cell r="M313">
            <v>26.68</v>
          </cell>
        </row>
        <row r="314">
          <cell r="M314">
            <v>2936.07</v>
          </cell>
        </row>
        <row r="315">
          <cell r="M315">
            <v>206.25</v>
          </cell>
        </row>
        <row r="316">
          <cell r="M316">
            <v>669.32</v>
          </cell>
        </row>
        <row r="317">
          <cell r="M317">
            <v>277.73</v>
          </cell>
        </row>
        <row r="318">
          <cell r="M318">
            <v>903.94</v>
          </cell>
        </row>
        <row r="319">
          <cell r="M319">
            <v>281.8</v>
          </cell>
        </row>
        <row r="320">
          <cell r="M320">
            <v>782.84</v>
          </cell>
        </row>
        <row r="321">
          <cell r="M321">
            <v>661.99</v>
          </cell>
        </row>
        <row r="322">
          <cell r="M322">
            <v>296.52</v>
          </cell>
        </row>
        <row r="323">
          <cell r="M323">
            <v>865.86</v>
          </cell>
        </row>
        <row r="324">
          <cell r="M324">
            <v>939.5</v>
          </cell>
        </row>
        <row r="325">
          <cell r="M325">
            <v>-169059.37</v>
          </cell>
        </row>
        <row r="326">
          <cell r="M326">
            <v>-54679.37</v>
          </cell>
        </row>
        <row r="327">
          <cell r="M327">
            <v>-30308.21</v>
          </cell>
        </row>
        <row r="328">
          <cell r="M328">
            <v>-58512.94</v>
          </cell>
        </row>
        <row r="329">
          <cell r="M329">
            <v>-32126.720000000001</v>
          </cell>
        </row>
        <row r="330">
          <cell r="M330">
            <v>-12355300.15</v>
          </cell>
        </row>
        <row r="331">
          <cell r="M331">
            <v>-2331513.31</v>
          </cell>
        </row>
        <row r="332">
          <cell r="M332">
            <v>-1805626.47</v>
          </cell>
        </row>
        <row r="333">
          <cell r="M333">
            <v>-128372.18</v>
          </cell>
        </row>
        <row r="334">
          <cell r="M334">
            <v>-774929.13</v>
          </cell>
        </row>
        <row r="335">
          <cell r="M335">
            <v>-40668662.399999999</v>
          </cell>
        </row>
        <row r="336">
          <cell r="M336">
            <v>-119993.12</v>
          </cell>
        </row>
        <row r="337">
          <cell r="M337">
            <v>-344537.76</v>
          </cell>
        </row>
        <row r="338">
          <cell r="M338">
            <v>-216815.12</v>
          </cell>
        </row>
        <row r="339">
          <cell r="M339">
            <v>-65418.37</v>
          </cell>
        </row>
        <row r="340">
          <cell r="M340">
            <v>-59212.1</v>
          </cell>
        </row>
        <row r="341">
          <cell r="M341">
            <v>-9714.89</v>
          </cell>
        </row>
        <row r="342">
          <cell r="M342">
            <v>-208572.88</v>
          </cell>
        </row>
        <row r="343">
          <cell r="M343">
            <v>-162773.24</v>
          </cell>
        </row>
        <row r="344">
          <cell r="M344">
            <v>-21726.5</v>
          </cell>
        </row>
        <row r="345">
          <cell r="M345">
            <v>-270153.98</v>
          </cell>
        </row>
        <row r="346">
          <cell r="M346">
            <v>-147144.13</v>
          </cell>
        </row>
        <row r="347">
          <cell r="M347">
            <v>-142177.25</v>
          </cell>
        </row>
        <row r="348">
          <cell r="M348">
            <v>-341509.03</v>
          </cell>
        </row>
        <row r="349">
          <cell r="M349">
            <v>-75388.81</v>
          </cell>
        </row>
        <row r="350">
          <cell r="M350">
            <v>-156025</v>
          </cell>
        </row>
        <row r="351">
          <cell r="M351">
            <v>-6671.43</v>
          </cell>
        </row>
        <row r="352">
          <cell r="M352">
            <v>-170659.18</v>
          </cell>
        </row>
        <row r="353">
          <cell r="M353">
            <v>-166703.19</v>
          </cell>
        </row>
        <row r="354">
          <cell r="M354">
            <v>-132723.54</v>
          </cell>
        </row>
        <row r="355">
          <cell r="M355">
            <v>-52214.13</v>
          </cell>
        </row>
        <row r="356">
          <cell r="M356">
            <v>-43333.97</v>
          </cell>
        </row>
        <row r="357">
          <cell r="M357">
            <v>-238628.25</v>
          </cell>
        </row>
        <row r="358">
          <cell r="M358">
            <v>-6430726.79</v>
          </cell>
        </row>
        <row r="359">
          <cell r="M359">
            <v>-125724.63</v>
          </cell>
        </row>
        <row r="360">
          <cell r="M360">
            <v>-9394990.7799999993</v>
          </cell>
        </row>
        <row r="361">
          <cell r="M361">
            <v>-81157.53</v>
          </cell>
        </row>
        <row r="362">
          <cell r="M362">
            <v>-39888.629999999997</v>
          </cell>
        </row>
        <row r="363">
          <cell r="M363">
            <v>-205857.78</v>
          </cell>
        </row>
        <row r="364">
          <cell r="M364">
            <v>-167990.39</v>
          </cell>
        </row>
        <row r="365">
          <cell r="M365">
            <v>-143056.22</v>
          </cell>
        </row>
        <row r="366">
          <cell r="M366">
            <v>-40384.839999999997</v>
          </cell>
        </row>
        <row r="367">
          <cell r="M367">
            <v>-70722.19</v>
          </cell>
        </row>
        <row r="368">
          <cell r="M368">
            <v>-65274.94</v>
          </cell>
        </row>
        <row r="369">
          <cell r="M369">
            <v>-297012.34999999998</v>
          </cell>
        </row>
        <row r="370">
          <cell r="M370">
            <v>-444462.06</v>
          </cell>
        </row>
        <row r="371">
          <cell r="M371">
            <v>-13105.27</v>
          </cell>
        </row>
        <row r="372">
          <cell r="M372">
            <v>-1362945.36</v>
          </cell>
        </row>
        <row r="373">
          <cell r="M373">
            <v>-120256.74</v>
          </cell>
        </row>
        <row r="374">
          <cell r="M374">
            <v>-93976.36</v>
          </cell>
        </row>
        <row r="375">
          <cell r="M375">
            <v>-59374.95</v>
          </cell>
        </row>
        <row r="376">
          <cell r="M376">
            <v>-145405.70000000001</v>
          </cell>
        </row>
        <row r="377">
          <cell r="M377">
            <v>-386094.12</v>
          </cell>
        </row>
        <row r="378">
          <cell r="M378">
            <v>-103950.88</v>
          </cell>
        </row>
        <row r="379">
          <cell r="M379">
            <v>-152742.73000000001</v>
          </cell>
        </row>
        <row r="380">
          <cell r="M380">
            <v>-78897.02</v>
          </cell>
        </row>
        <row r="381">
          <cell r="M381">
            <v>-191128.83</v>
          </cell>
        </row>
        <row r="382">
          <cell r="M382">
            <v>-147466.31</v>
          </cell>
        </row>
        <row r="383">
          <cell r="M383">
            <v>-51683.22</v>
          </cell>
        </row>
        <row r="384">
          <cell r="M384">
            <v>-2248.85</v>
          </cell>
        </row>
        <row r="385">
          <cell r="M385">
            <v>-20692.150000000001</v>
          </cell>
        </row>
        <row r="386">
          <cell r="M386">
            <v>1079.53</v>
          </cell>
        </row>
        <row r="387">
          <cell r="M387">
            <v>-1902.52</v>
          </cell>
        </row>
        <row r="388">
          <cell r="M388">
            <v>-2523355.9900000002</v>
          </cell>
        </row>
        <row r="389">
          <cell r="M389">
            <v>-42208.63</v>
          </cell>
        </row>
        <row r="390">
          <cell r="M390">
            <v>-98526.22</v>
          </cell>
        </row>
        <row r="391">
          <cell r="M391">
            <v>-6570.13</v>
          </cell>
        </row>
        <row r="392">
          <cell r="M392">
            <v>11030.96</v>
          </cell>
        </row>
        <row r="393">
          <cell r="M393">
            <v>-524666.79</v>
          </cell>
        </row>
        <row r="394">
          <cell r="M394">
            <v>6273.13</v>
          </cell>
        </row>
        <row r="395">
          <cell r="M395">
            <v>26207.84</v>
          </cell>
        </row>
        <row r="396">
          <cell r="M396">
            <v>-209585.03</v>
          </cell>
        </row>
        <row r="397">
          <cell r="M397">
            <v>10305.82</v>
          </cell>
        </row>
        <row r="398">
          <cell r="M398">
            <v>7080.78</v>
          </cell>
        </row>
        <row r="399">
          <cell r="M399">
            <v>20341.810000000001</v>
          </cell>
        </row>
        <row r="400">
          <cell r="M400">
            <v>9695.81</v>
          </cell>
        </row>
        <row r="401">
          <cell r="M401">
            <v>5032.1000000000004</v>
          </cell>
        </row>
        <row r="402">
          <cell r="M402">
            <v>6548.68</v>
          </cell>
        </row>
        <row r="403">
          <cell r="M403">
            <v>941.91</v>
          </cell>
        </row>
        <row r="404">
          <cell r="M404">
            <v>6371.51</v>
          </cell>
        </row>
        <row r="405">
          <cell r="M405">
            <v>-2081675.75</v>
          </cell>
        </row>
        <row r="406">
          <cell r="M406">
            <v>9728.25</v>
          </cell>
        </row>
        <row r="407">
          <cell r="M407">
            <v>4813.71</v>
          </cell>
        </row>
        <row r="408">
          <cell r="M408">
            <v>1606.54</v>
          </cell>
        </row>
        <row r="409">
          <cell r="M409">
            <v>17865.62</v>
          </cell>
        </row>
        <row r="410">
          <cell r="M410">
            <v>9105.24</v>
          </cell>
        </row>
        <row r="411">
          <cell r="M411">
            <v>26154.3</v>
          </cell>
        </row>
        <row r="412">
          <cell r="M412">
            <v>3491.72</v>
          </cell>
        </row>
        <row r="413">
          <cell r="M413">
            <v>175184.75</v>
          </cell>
        </row>
        <row r="414">
          <cell r="M414">
            <v>-904.23</v>
          </cell>
        </row>
        <row r="415">
          <cell r="M415">
            <v>12941.23</v>
          </cell>
        </row>
        <row r="416">
          <cell r="M416">
            <v>-165813.35</v>
          </cell>
        </row>
        <row r="417">
          <cell r="M417">
            <v>-1500.18</v>
          </cell>
        </row>
        <row r="418">
          <cell r="M418">
            <v>17389.63</v>
          </cell>
        </row>
        <row r="419">
          <cell r="M419">
            <v>5280.67</v>
          </cell>
        </row>
        <row r="420">
          <cell r="M420">
            <v>4525.2299999999996</v>
          </cell>
        </row>
        <row r="421">
          <cell r="M421">
            <v>10281.74</v>
          </cell>
        </row>
        <row r="422">
          <cell r="M422">
            <v>11466.41</v>
          </cell>
        </row>
        <row r="423">
          <cell r="M423">
            <v>17581.68</v>
          </cell>
        </row>
        <row r="424">
          <cell r="M424">
            <v>30621.55</v>
          </cell>
        </row>
        <row r="425">
          <cell r="M425">
            <v>7178.59</v>
          </cell>
        </row>
        <row r="426">
          <cell r="M426">
            <v>19321.79</v>
          </cell>
        </row>
        <row r="427">
          <cell r="M427">
            <v>4428.42</v>
          </cell>
        </row>
        <row r="428">
          <cell r="M428">
            <v>12321.26</v>
          </cell>
        </row>
        <row r="429">
          <cell r="M429">
            <v>-940.1</v>
          </cell>
        </row>
        <row r="430">
          <cell r="M430">
            <v>13055.23</v>
          </cell>
        </row>
        <row r="431">
          <cell r="M431">
            <v>11985.16</v>
          </cell>
        </row>
        <row r="432">
          <cell r="M432">
            <v>-2890.8</v>
          </cell>
        </row>
        <row r="433">
          <cell r="M433">
            <v>6729.25</v>
          </cell>
        </row>
        <row r="434">
          <cell r="M434">
            <v>10743.2</v>
          </cell>
        </row>
        <row r="435">
          <cell r="M435">
            <v>4865.33</v>
          </cell>
        </row>
        <row r="436">
          <cell r="M436">
            <v>24877.68</v>
          </cell>
        </row>
        <row r="437">
          <cell r="M437">
            <v>5694.86</v>
          </cell>
        </row>
        <row r="438">
          <cell r="M438">
            <v>9425.6200000000008</v>
          </cell>
        </row>
        <row r="439">
          <cell r="M439">
            <v>14230.85</v>
          </cell>
        </row>
        <row r="440">
          <cell r="M440">
            <v>6730.96</v>
          </cell>
        </row>
        <row r="441">
          <cell r="M441">
            <v>17019.080000000002</v>
          </cell>
        </row>
        <row r="442">
          <cell r="M442">
            <v>-41634.639999999999</v>
          </cell>
        </row>
        <row r="443">
          <cell r="M443">
            <v>-928293.57</v>
          </cell>
        </row>
        <row r="444">
          <cell r="M444">
            <v>-382930.87</v>
          </cell>
        </row>
        <row r="445">
          <cell r="M445">
            <v>-293847.65000000002</v>
          </cell>
        </row>
        <row r="446">
          <cell r="M446">
            <v>-1942483.88</v>
          </cell>
        </row>
        <row r="447">
          <cell r="M447">
            <v>-97065.65</v>
          </cell>
        </row>
        <row r="448">
          <cell r="M448">
            <v>-1219872.08</v>
          </cell>
        </row>
        <row r="449">
          <cell r="M449">
            <v>-154645.26999999999</v>
          </cell>
        </row>
        <row r="450">
          <cell r="M450">
            <v>-1749643.74</v>
          </cell>
        </row>
        <row r="451">
          <cell r="M451">
            <v>-1079380.94</v>
          </cell>
        </row>
        <row r="452">
          <cell r="M452">
            <v>-355529.64</v>
          </cell>
        </row>
        <row r="453">
          <cell r="M453">
            <v>-2588.17</v>
          </cell>
        </row>
        <row r="454">
          <cell r="M454">
            <v>-1094432.6200000001</v>
          </cell>
        </row>
        <row r="455">
          <cell r="M455">
            <v>-1048803.6299999999</v>
          </cell>
        </row>
        <row r="456">
          <cell r="M456">
            <v>-167626.44</v>
          </cell>
        </row>
        <row r="457">
          <cell r="M457">
            <v>-138277.78</v>
          </cell>
        </row>
        <row r="458">
          <cell r="M458">
            <v>-0.01</v>
          </cell>
        </row>
        <row r="459">
          <cell r="M459">
            <v>-100018.36</v>
          </cell>
        </row>
        <row r="460">
          <cell r="M460">
            <v>-310201.39</v>
          </cell>
        </row>
        <row r="461">
          <cell r="M461">
            <v>-15824.16</v>
          </cell>
        </row>
        <row r="462">
          <cell r="M462">
            <v>-208253.75</v>
          </cell>
        </row>
        <row r="463">
          <cell r="M463">
            <v>-295604.45</v>
          </cell>
        </row>
        <row r="464">
          <cell r="M464">
            <v>-10942.91</v>
          </cell>
        </row>
        <row r="465">
          <cell r="M465">
            <v>-1633691.2</v>
          </cell>
        </row>
        <row r="466">
          <cell r="M466">
            <v>-245853.7</v>
          </cell>
        </row>
        <row r="467">
          <cell r="M467">
            <v>-205149.75</v>
          </cell>
        </row>
        <row r="468">
          <cell r="M468">
            <v>-323598.05</v>
          </cell>
        </row>
        <row r="469">
          <cell r="M469">
            <v>-114503.88</v>
          </cell>
        </row>
        <row r="470">
          <cell r="M470">
            <v>-1328.51</v>
          </cell>
        </row>
        <row r="471">
          <cell r="M471">
            <v>-127972.85</v>
          </cell>
        </row>
        <row r="472">
          <cell r="M472">
            <v>-1375712.34</v>
          </cell>
        </row>
        <row r="473">
          <cell r="M473">
            <v>-688593.46</v>
          </cell>
        </row>
        <row r="474">
          <cell r="M474">
            <v>-106337.92</v>
          </cell>
        </row>
        <row r="475">
          <cell r="M475">
            <v>12335823.09</v>
          </cell>
        </row>
        <row r="476">
          <cell r="M476">
            <v>-2121481.2200000002</v>
          </cell>
        </row>
        <row r="477">
          <cell r="M477">
            <v>-46998.68</v>
          </cell>
        </row>
        <row r="478">
          <cell r="M478">
            <v>-3295484.09</v>
          </cell>
        </row>
        <row r="479">
          <cell r="M479">
            <v>501800.58</v>
          </cell>
        </row>
        <row r="480">
          <cell r="M480">
            <v>-4900</v>
          </cell>
        </row>
        <row r="481">
          <cell r="M481">
            <v>1715.15</v>
          </cell>
        </row>
        <row r="482">
          <cell r="M482">
            <v>301.05</v>
          </cell>
        </row>
        <row r="483">
          <cell r="M483">
            <v>47.78</v>
          </cell>
        </row>
        <row r="484">
          <cell r="M484">
            <v>195.72</v>
          </cell>
        </row>
        <row r="485">
          <cell r="M485">
            <v>3057.78</v>
          </cell>
        </row>
        <row r="486">
          <cell r="M486">
            <v>-217.38</v>
          </cell>
        </row>
        <row r="487">
          <cell r="M487">
            <v>-450</v>
          </cell>
        </row>
        <row r="488">
          <cell r="M488">
            <v>-500</v>
          </cell>
        </row>
        <row r="489">
          <cell r="M489">
            <v>-1800</v>
          </cell>
        </row>
        <row r="490">
          <cell r="M490">
            <v>0.8</v>
          </cell>
        </row>
        <row r="491">
          <cell r="M491">
            <v>60.56</v>
          </cell>
        </row>
        <row r="492">
          <cell r="M492">
            <v>-7.2</v>
          </cell>
        </row>
        <row r="493">
          <cell r="M493">
            <v>671521.03</v>
          </cell>
        </row>
        <row r="494">
          <cell r="M494">
            <v>-7.0000000000000007E-2</v>
          </cell>
        </row>
        <row r="495">
          <cell r="M495">
            <v>-1062356</v>
          </cell>
        </row>
        <row r="496">
          <cell r="M496">
            <v>-55287.89</v>
          </cell>
        </row>
        <row r="497">
          <cell r="M497">
            <v>-6282.01</v>
          </cell>
        </row>
        <row r="498">
          <cell r="M498">
            <v>12506.6</v>
          </cell>
        </row>
        <row r="499">
          <cell r="M499">
            <v>-40064.43</v>
          </cell>
        </row>
        <row r="500">
          <cell r="M500">
            <v>-12811.33</v>
          </cell>
        </row>
        <row r="501">
          <cell r="M501">
            <v>-3507.52</v>
          </cell>
        </row>
        <row r="502">
          <cell r="M502">
            <v>-480.53</v>
          </cell>
        </row>
        <row r="503">
          <cell r="M503">
            <v>-736.24</v>
          </cell>
        </row>
        <row r="504">
          <cell r="M504">
            <v>-1818346.82</v>
          </cell>
        </row>
        <row r="505">
          <cell r="M505">
            <v>-1583696.75</v>
          </cell>
        </row>
        <row r="506">
          <cell r="M506">
            <v>-129734.51</v>
          </cell>
        </row>
        <row r="507">
          <cell r="M507">
            <v>-105385.9</v>
          </cell>
        </row>
        <row r="508">
          <cell r="M508">
            <v>105385.9</v>
          </cell>
        </row>
        <row r="509">
          <cell r="M509">
            <v>129734.51</v>
          </cell>
        </row>
        <row r="510">
          <cell r="M510">
            <v>-301926.99</v>
          </cell>
        </row>
        <row r="511">
          <cell r="M511">
            <v>-126928.39</v>
          </cell>
        </row>
        <row r="512">
          <cell r="M512">
            <v>3.59</v>
          </cell>
        </row>
        <row r="513">
          <cell r="M513">
            <v>-113212.8</v>
          </cell>
        </row>
        <row r="514">
          <cell r="M514">
            <v>-6605.7</v>
          </cell>
        </row>
        <row r="515">
          <cell r="M515">
            <v>-814.01</v>
          </cell>
        </row>
        <row r="516">
          <cell r="M516">
            <v>-17977.310000000001</v>
          </cell>
        </row>
        <row r="517">
          <cell r="M517">
            <v>882.94</v>
          </cell>
        </row>
        <row r="518">
          <cell r="M518">
            <v>-17209.12</v>
          </cell>
        </row>
        <row r="519">
          <cell r="M519">
            <v>114</v>
          </cell>
        </row>
        <row r="520">
          <cell r="M520">
            <v>-818.7</v>
          </cell>
        </row>
        <row r="521">
          <cell r="M521">
            <v>159.63</v>
          </cell>
        </row>
        <row r="522">
          <cell r="M522">
            <v>-356.68</v>
          </cell>
        </row>
        <row r="523">
          <cell r="M523">
            <v>1505.78</v>
          </cell>
        </row>
        <row r="524">
          <cell r="M524">
            <v>27259.439999999999</v>
          </cell>
        </row>
        <row r="525">
          <cell r="M525">
            <v>-18871.259999999998</v>
          </cell>
        </row>
        <row r="526">
          <cell r="M526">
            <v>44.73</v>
          </cell>
        </row>
        <row r="527">
          <cell r="M527">
            <v>-123415.44</v>
          </cell>
        </row>
        <row r="528">
          <cell r="M528">
            <v>15167.8</v>
          </cell>
        </row>
        <row r="529">
          <cell r="M529">
            <v>35702.67</v>
          </cell>
        </row>
        <row r="530">
          <cell r="M530">
            <v>-5338042.9800000004</v>
          </cell>
        </row>
        <row r="531">
          <cell r="M531">
            <v>-6207.17</v>
          </cell>
        </row>
        <row r="532">
          <cell r="M532">
            <v>71432.12</v>
          </cell>
        </row>
        <row r="533">
          <cell r="M533">
            <v>1222.83</v>
          </cell>
        </row>
        <row r="534">
          <cell r="M534">
            <v>-132.1</v>
          </cell>
        </row>
        <row r="535">
          <cell r="M535">
            <v>1499423.11</v>
          </cell>
        </row>
        <row r="536">
          <cell r="M536">
            <v>1432093.45</v>
          </cell>
        </row>
        <row r="537">
          <cell r="M537">
            <v>-1351.75</v>
          </cell>
        </row>
        <row r="538">
          <cell r="M538">
            <v>-80864.160000000003</v>
          </cell>
        </row>
        <row r="539">
          <cell r="M539">
            <v>356.68</v>
          </cell>
        </row>
        <row r="540">
          <cell r="M540">
            <v>-3064.01</v>
          </cell>
        </row>
        <row r="541">
          <cell r="M541">
            <v>-2017.93</v>
          </cell>
        </row>
        <row r="542">
          <cell r="M542">
            <v>146188.56</v>
          </cell>
        </row>
        <row r="543">
          <cell r="M543">
            <v>649.99</v>
          </cell>
        </row>
        <row r="544">
          <cell r="M544">
            <v>-19572.73</v>
          </cell>
        </row>
        <row r="545">
          <cell r="M545">
            <v>-3418981.62</v>
          </cell>
        </row>
        <row r="546">
          <cell r="M546">
            <v>-1505.78</v>
          </cell>
        </row>
        <row r="547">
          <cell r="M547">
            <v>-27259.439999999999</v>
          </cell>
        </row>
        <row r="548">
          <cell r="M548">
            <v>19464.759999999998</v>
          </cell>
        </row>
        <row r="549">
          <cell r="M549">
            <v>-15167.8</v>
          </cell>
        </row>
        <row r="550">
          <cell r="M550">
            <v>-32888.46</v>
          </cell>
        </row>
        <row r="551">
          <cell r="M551">
            <v>-21832.14</v>
          </cell>
        </row>
        <row r="552">
          <cell r="M552">
            <v>-27192.17</v>
          </cell>
        </row>
        <row r="553">
          <cell r="M553">
            <v>-947.92</v>
          </cell>
        </row>
        <row r="554">
          <cell r="M554">
            <v>13046.75</v>
          </cell>
        </row>
        <row r="555">
          <cell r="M555">
            <v>-238908.95</v>
          </cell>
        </row>
        <row r="556">
          <cell r="M556">
            <v>-3060.62</v>
          </cell>
        </row>
        <row r="557">
          <cell r="M557">
            <v>-61258.45</v>
          </cell>
        </row>
        <row r="558">
          <cell r="M558">
            <v>-1222.83</v>
          </cell>
        </row>
        <row r="559">
          <cell r="M559">
            <v>-61420.04</v>
          </cell>
        </row>
        <row r="560">
          <cell r="M560">
            <v>18871.259999999998</v>
          </cell>
        </row>
        <row r="561">
          <cell r="M561">
            <v>123415.44</v>
          </cell>
        </row>
        <row r="562">
          <cell r="M562">
            <v>-38979.919999999998</v>
          </cell>
        </row>
        <row r="563">
          <cell r="M563">
            <v>-51066.92</v>
          </cell>
        </row>
        <row r="564">
          <cell r="M564">
            <v>5338042.9800000004</v>
          </cell>
        </row>
        <row r="565">
          <cell r="M565">
            <v>209.64</v>
          </cell>
        </row>
        <row r="566">
          <cell r="M566">
            <v>53151.8</v>
          </cell>
        </row>
        <row r="567">
          <cell r="M567">
            <v>-4361.78</v>
          </cell>
        </row>
        <row r="568">
          <cell r="M568">
            <v>7012.07</v>
          </cell>
        </row>
        <row r="569">
          <cell r="M569">
            <v>-881.71</v>
          </cell>
        </row>
        <row r="570">
          <cell r="M570">
            <v>-1310.58</v>
          </cell>
        </row>
        <row r="571">
          <cell r="M571">
            <v>5168.26</v>
          </cell>
        </row>
        <row r="572">
          <cell r="M572">
            <v>235281.5</v>
          </cell>
        </row>
        <row r="573">
          <cell r="M573">
            <v>6519.74</v>
          </cell>
        </row>
        <row r="574">
          <cell r="M574">
            <v>-907.68</v>
          </cell>
        </row>
        <row r="575">
          <cell r="M575">
            <v>196792.63</v>
          </cell>
        </row>
        <row r="576">
          <cell r="M576">
            <v>10504.56</v>
          </cell>
        </row>
        <row r="577">
          <cell r="M577">
            <v>-7588.86</v>
          </cell>
        </row>
        <row r="578">
          <cell r="M578">
            <v>189736.45</v>
          </cell>
        </row>
        <row r="579">
          <cell r="M579">
            <v>-14520.41</v>
          </cell>
        </row>
        <row r="580">
          <cell r="M580">
            <v>39069.11</v>
          </cell>
        </row>
        <row r="581">
          <cell r="M581">
            <v>616328.28</v>
          </cell>
        </row>
        <row r="582">
          <cell r="M582">
            <v>1779.12</v>
          </cell>
        </row>
        <row r="583">
          <cell r="M583">
            <v>-32.799999999999997</v>
          </cell>
        </row>
        <row r="584">
          <cell r="M584">
            <v>-1432093.45</v>
          </cell>
        </row>
        <row r="585">
          <cell r="M585">
            <v>6207.17</v>
          </cell>
        </row>
        <row r="586">
          <cell r="M586">
            <v>56547.05</v>
          </cell>
        </row>
        <row r="587">
          <cell r="M587">
            <v>13241.83</v>
          </cell>
        </row>
        <row r="588">
          <cell r="M588">
            <v>-71432.12</v>
          </cell>
        </row>
        <row r="589">
          <cell r="M589">
            <v>225873.84</v>
          </cell>
        </row>
        <row r="590">
          <cell r="M590">
            <v>167191.79999999999</v>
          </cell>
        </row>
        <row r="591">
          <cell r="M591">
            <v>-1730.36</v>
          </cell>
        </row>
        <row r="592">
          <cell r="M592">
            <v>-87110.69</v>
          </cell>
        </row>
        <row r="593">
          <cell r="M593">
            <v>0.71</v>
          </cell>
        </row>
        <row r="594">
          <cell r="M594">
            <v>-464842</v>
          </cell>
        </row>
        <row r="595">
          <cell r="M595">
            <v>676.86</v>
          </cell>
        </row>
        <row r="596">
          <cell r="M596">
            <v>-38029.75</v>
          </cell>
        </row>
        <row r="597">
          <cell r="M597">
            <v>-2427.66</v>
          </cell>
        </row>
        <row r="598">
          <cell r="M598">
            <v>-1499423.11</v>
          </cell>
        </row>
        <row r="599">
          <cell r="M599">
            <v>80864.160000000003</v>
          </cell>
        </row>
        <row r="600">
          <cell r="M600">
            <v>411.43</v>
          </cell>
        </row>
        <row r="601">
          <cell r="M601">
            <v>110796.94</v>
          </cell>
        </row>
        <row r="602">
          <cell r="M602">
            <v>-5011.4399999999996</v>
          </cell>
        </row>
        <row r="603">
          <cell r="M603">
            <v>25208.2</v>
          </cell>
        </row>
        <row r="604">
          <cell r="M604">
            <v>-18620.669999999998</v>
          </cell>
        </row>
        <row r="605">
          <cell r="M605">
            <v>938087.38</v>
          </cell>
        </row>
        <row r="606">
          <cell r="M606">
            <v>5564.51</v>
          </cell>
        </row>
        <row r="607">
          <cell r="M607">
            <v>10497.55</v>
          </cell>
        </row>
        <row r="608">
          <cell r="M608">
            <v>-160.55000000000001</v>
          </cell>
        </row>
        <row r="609">
          <cell r="M609">
            <v>-53637.55</v>
          </cell>
        </row>
        <row r="610">
          <cell r="M610">
            <v>15549.27</v>
          </cell>
        </row>
        <row r="611">
          <cell r="M611">
            <v>-37.28</v>
          </cell>
        </row>
        <row r="612">
          <cell r="M612">
            <v>55303.97</v>
          </cell>
        </row>
        <row r="613">
          <cell r="M613">
            <v>198543.63</v>
          </cell>
        </row>
        <row r="614">
          <cell r="M614">
            <v>49.33</v>
          </cell>
        </row>
        <row r="615">
          <cell r="M615">
            <v>-0.01</v>
          </cell>
        </row>
        <row r="616">
          <cell r="M616">
            <v>30646.85</v>
          </cell>
        </row>
        <row r="617">
          <cell r="M617">
            <v>165830.93</v>
          </cell>
        </row>
        <row r="618">
          <cell r="M618">
            <v>-688.21</v>
          </cell>
        </row>
        <row r="619">
          <cell r="M619">
            <v>39.090000000000003</v>
          </cell>
        </row>
        <row r="620">
          <cell r="M620">
            <v>44.44</v>
          </cell>
        </row>
        <row r="621">
          <cell r="M621">
            <v>-2473.41</v>
          </cell>
        </row>
        <row r="622">
          <cell r="M622">
            <v>-71.849999999999994</v>
          </cell>
        </row>
        <row r="623">
          <cell r="M623">
            <v>-79780.740000000005</v>
          </cell>
        </row>
        <row r="624">
          <cell r="M624">
            <v>-60977.56</v>
          </cell>
        </row>
        <row r="625">
          <cell r="M625">
            <v>25.13</v>
          </cell>
        </row>
        <row r="626">
          <cell r="M626">
            <v>5026.16</v>
          </cell>
        </row>
        <row r="627">
          <cell r="M627">
            <v>-1157.8</v>
          </cell>
        </row>
        <row r="628">
          <cell r="M628">
            <v>150261.45000000001</v>
          </cell>
        </row>
        <row r="629">
          <cell r="M629">
            <v>-42606.02</v>
          </cell>
        </row>
        <row r="630">
          <cell r="M630">
            <v>42448.31</v>
          </cell>
        </row>
        <row r="631">
          <cell r="M631">
            <v>8908.36</v>
          </cell>
        </row>
        <row r="632">
          <cell r="M632">
            <v>386635.12</v>
          </cell>
        </row>
        <row r="633">
          <cell r="M633">
            <v>-691999.25</v>
          </cell>
        </row>
        <row r="634">
          <cell r="M634">
            <v>-907.68</v>
          </cell>
        </row>
        <row r="635">
          <cell r="M635">
            <v>-225873.84</v>
          </cell>
        </row>
        <row r="636">
          <cell r="M636">
            <v>-146188.56</v>
          </cell>
        </row>
        <row r="637">
          <cell r="M637">
            <v>-235281.5</v>
          </cell>
        </row>
        <row r="638">
          <cell r="M638">
            <v>-167191.79999999999</v>
          </cell>
        </row>
        <row r="639">
          <cell r="M639">
            <v>907.68</v>
          </cell>
        </row>
        <row r="640">
          <cell r="M640">
            <v>79780.740000000005</v>
          </cell>
        </row>
        <row r="641">
          <cell r="M641">
            <v>-25.13</v>
          </cell>
        </row>
        <row r="642">
          <cell r="M642">
            <v>-55303.97</v>
          </cell>
        </row>
        <row r="643">
          <cell r="M643">
            <v>1157.8</v>
          </cell>
        </row>
        <row r="644">
          <cell r="M644">
            <v>-411.43</v>
          </cell>
        </row>
        <row r="645">
          <cell r="M645">
            <v>-110796.94</v>
          </cell>
        </row>
        <row r="646">
          <cell r="M646">
            <v>-56547.05</v>
          </cell>
        </row>
        <row r="647">
          <cell r="M647">
            <v>-30646.85</v>
          </cell>
        </row>
        <row r="648">
          <cell r="M648">
            <v>18620.669999999998</v>
          </cell>
        </row>
        <row r="649">
          <cell r="M649">
            <v>688.21</v>
          </cell>
        </row>
        <row r="650">
          <cell r="M650">
            <v>-5564.51</v>
          </cell>
        </row>
        <row r="651">
          <cell r="M651">
            <v>60977.56</v>
          </cell>
        </row>
        <row r="652">
          <cell r="M652">
            <v>38029.75</v>
          </cell>
        </row>
        <row r="653">
          <cell r="M653">
            <v>-5026.16</v>
          </cell>
        </row>
        <row r="654">
          <cell r="M654">
            <v>-386635.12</v>
          </cell>
        </row>
        <row r="655">
          <cell r="M655">
            <v>-150261.45000000001</v>
          </cell>
        </row>
        <row r="656">
          <cell r="M656">
            <v>691999.25</v>
          </cell>
        </row>
        <row r="657">
          <cell r="M657">
            <v>-198543.63</v>
          </cell>
        </row>
        <row r="658">
          <cell r="M658">
            <v>0.01</v>
          </cell>
        </row>
        <row r="659">
          <cell r="M659">
            <v>42606.02</v>
          </cell>
        </row>
        <row r="660">
          <cell r="M660">
            <v>-165830.93</v>
          </cell>
        </row>
        <row r="661">
          <cell r="M661">
            <v>-39.090000000000003</v>
          </cell>
        </row>
        <row r="662">
          <cell r="M662">
            <v>-42448.31</v>
          </cell>
        </row>
        <row r="663">
          <cell r="M663">
            <v>160.55000000000001</v>
          </cell>
        </row>
        <row r="664">
          <cell r="M664">
            <v>-8908.36</v>
          </cell>
        </row>
        <row r="665">
          <cell r="M665">
            <v>-15549.27</v>
          </cell>
        </row>
        <row r="666">
          <cell r="M666">
            <v>71.849999999999994</v>
          </cell>
        </row>
        <row r="667">
          <cell r="M667">
            <v>-491.25</v>
          </cell>
        </row>
        <row r="668">
          <cell r="M668">
            <v>131985.79</v>
          </cell>
        </row>
        <row r="669">
          <cell r="M669">
            <v>-56694.31</v>
          </cell>
        </row>
        <row r="670">
          <cell r="M670">
            <v>-6690.67</v>
          </cell>
        </row>
        <row r="671">
          <cell r="M671">
            <v>-131.05000000000001</v>
          </cell>
        </row>
        <row r="672">
          <cell r="M672">
            <v>-690.94</v>
          </cell>
        </row>
        <row r="673">
          <cell r="M673">
            <v>-6912.72</v>
          </cell>
        </row>
        <row r="674">
          <cell r="M674">
            <v>-39717.03</v>
          </cell>
        </row>
        <row r="675">
          <cell r="M675">
            <v>-603.08000000000004</v>
          </cell>
        </row>
        <row r="676">
          <cell r="M676">
            <v>-3382.14</v>
          </cell>
        </row>
        <row r="677">
          <cell r="M677">
            <v>-1551.91</v>
          </cell>
        </row>
        <row r="678">
          <cell r="M678">
            <v>-85406.95</v>
          </cell>
        </row>
        <row r="679">
          <cell r="M679">
            <v>-8089.56</v>
          </cell>
        </row>
        <row r="680">
          <cell r="M680">
            <v>-8651.5</v>
          </cell>
        </row>
        <row r="681">
          <cell r="M681">
            <v>-3192.83</v>
          </cell>
        </row>
        <row r="682">
          <cell r="M682">
            <v>-0.44</v>
          </cell>
        </row>
        <row r="683">
          <cell r="M683">
            <v>-8288.98</v>
          </cell>
        </row>
        <row r="684">
          <cell r="M684">
            <v>-706.95</v>
          </cell>
        </row>
        <row r="685">
          <cell r="M685">
            <v>-122841.86</v>
          </cell>
        </row>
        <row r="686">
          <cell r="M686">
            <v>-1.01</v>
          </cell>
        </row>
        <row r="687">
          <cell r="M687">
            <v>-16274.76</v>
          </cell>
        </row>
        <row r="688">
          <cell r="M688">
            <v>-16976.22</v>
          </cell>
        </row>
        <row r="689">
          <cell r="M689">
            <v>-406.33</v>
          </cell>
        </row>
        <row r="690">
          <cell r="M690">
            <v>-93655.91</v>
          </cell>
        </row>
        <row r="691">
          <cell r="M691">
            <v>-478641.78</v>
          </cell>
        </row>
        <row r="692">
          <cell r="M692">
            <v>-28.49</v>
          </cell>
        </row>
        <row r="693">
          <cell r="M693">
            <v>59.35</v>
          </cell>
        </row>
        <row r="694">
          <cell r="M694">
            <v>-221.28</v>
          </cell>
        </row>
        <row r="695">
          <cell r="M695">
            <v>-1822.25</v>
          </cell>
        </row>
        <row r="696">
          <cell r="M696">
            <v>-59.35</v>
          </cell>
        </row>
        <row r="697">
          <cell r="M697">
            <v>-1781.29</v>
          </cell>
        </row>
        <row r="698">
          <cell r="M698">
            <v>-3068.89</v>
          </cell>
        </row>
        <row r="699">
          <cell r="M699">
            <v>3068.89</v>
          </cell>
        </row>
        <row r="700">
          <cell r="M700">
            <v>-3068.89</v>
          </cell>
        </row>
        <row r="701">
          <cell r="M701">
            <v>-639.30999999999995</v>
          </cell>
        </row>
        <row r="702">
          <cell r="M702">
            <v>-40.770000000000003</v>
          </cell>
        </row>
        <row r="703">
          <cell r="M703">
            <v>-4.62</v>
          </cell>
        </row>
        <row r="704">
          <cell r="M704">
            <v>-872.99</v>
          </cell>
        </row>
        <row r="705">
          <cell r="M705">
            <v>-691.04</v>
          </cell>
        </row>
        <row r="706">
          <cell r="M706">
            <v>67.02</v>
          </cell>
        </row>
        <row r="707">
          <cell r="M707">
            <v>-28.76</v>
          </cell>
        </row>
        <row r="708">
          <cell r="M708">
            <v>-102.01</v>
          </cell>
        </row>
        <row r="709">
          <cell r="M709">
            <v>-91.36</v>
          </cell>
        </row>
        <row r="710">
          <cell r="M710">
            <v>360.35</v>
          </cell>
        </row>
        <row r="711">
          <cell r="M711">
            <v>-360.35</v>
          </cell>
        </row>
        <row r="712">
          <cell r="M712">
            <v>-360.35</v>
          </cell>
        </row>
        <row r="713">
          <cell r="M713">
            <v>-1952.51</v>
          </cell>
        </row>
        <row r="714">
          <cell r="M714">
            <v>-848.79</v>
          </cell>
        </row>
        <row r="715">
          <cell r="M715">
            <v>-2129.31</v>
          </cell>
        </row>
        <row r="716">
          <cell r="M716">
            <v>-990.87</v>
          </cell>
        </row>
        <row r="717">
          <cell r="M717">
            <v>-11679.57</v>
          </cell>
        </row>
        <row r="718">
          <cell r="M718">
            <v>-22.96</v>
          </cell>
        </row>
        <row r="719">
          <cell r="M719">
            <v>-60329.65</v>
          </cell>
        </row>
        <row r="720">
          <cell r="M720">
            <v>-260.02</v>
          </cell>
        </row>
        <row r="721">
          <cell r="M721">
            <v>-1838.13</v>
          </cell>
        </row>
        <row r="722">
          <cell r="M722">
            <v>-182.09</v>
          </cell>
        </row>
        <row r="723">
          <cell r="M723">
            <v>-72912.240000000005</v>
          </cell>
        </row>
        <row r="724">
          <cell r="M724">
            <v>-1155.24</v>
          </cell>
        </row>
        <row r="725">
          <cell r="M725">
            <v>-716.65</v>
          </cell>
        </row>
        <row r="726">
          <cell r="M726">
            <v>-301.94</v>
          </cell>
        </row>
        <row r="727">
          <cell r="M727">
            <v>-570.52</v>
          </cell>
        </row>
        <row r="728">
          <cell r="M728">
            <v>-241.51</v>
          </cell>
        </row>
        <row r="729">
          <cell r="M729">
            <v>-1970.56</v>
          </cell>
        </row>
        <row r="730">
          <cell r="M730">
            <v>-1152.22</v>
          </cell>
        </row>
        <row r="731">
          <cell r="M731">
            <v>-325.55</v>
          </cell>
        </row>
        <row r="732">
          <cell r="M732">
            <v>-109.83</v>
          </cell>
        </row>
        <row r="733">
          <cell r="M733">
            <v>-200.38</v>
          </cell>
        </row>
        <row r="734">
          <cell r="M734">
            <v>-143.6</v>
          </cell>
        </row>
        <row r="735">
          <cell r="M735">
            <v>-423.61</v>
          </cell>
        </row>
        <row r="736">
          <cell r="M736">
            <v>-644.28</v>
          </cell>
        </row>
        <row r="737">
          <cell r="M737">
            <v>-571.42999999999995</v>
          </cell>
        </row>
        <row r="738">
          <cell r="M738">
            <v>-1962.56</v>
          </cell>
        </row>
        <row r="739">
          <cell r="M739">
            <v>-4452.22</v>
          </cell>
        </row>
        <row r="740">
          <cell r="M740">
            <v>-863.38</v>
          </cell>
        </row>
        <row r="741">
          <cell r="M741">
            <v>-811.37</v>
          </cell>
        </row>
        <row r="742">
          <cell r="M742">
            <v>-38900.480000000003</v>
          </cell>
        </row>
        <row r="743">
          <cell r="M743">
            <v>-806.25</v>
          </cell>
        </row>
        <row r="744">
          <cell r="M744">
            <v>-2878.39</v>
          </cell>
        </row>
        <row r="745">
          <cell r="M745">
            <v>-604</v>
          </cell>
        </row>
        <row r="746">
          <cell r="M746">
            <v>-360.42</v>
          </cell>
        </row>
        <row r="747">
          <cell r="M747">
            <v>-3958.43</v>
          </cell>
        </row>
        <row r="748">
          <cell r="M748">
            <v>-276.58999999999997</v>
          </cell>
        </row>
        <row r="749">
          <cell r="M749">
            <v>-269.32</v>
          </cell>
        </row>
        <row r="750">
          <cell r="M750">
            <v>-1914.94</v>
          </cell>
        </row>
        <row r="751">
          <cell r="M751">
            <v>-664.37</v>
          </cell>
        </row>
        <row r="752">
          <cell r="M752">
            <v>-574.15</v>
          </cell>
        </row>
        <row r="753">
          <cell r="M753">
            <v>-56.54</v>
          </cell>
        </row>
        <row r="754">
          <cell r="M754">
            <v>-67.959999999999994</v>
          </cell>
        </row>
        <row r="755">
          <cell r="M755">
            <v>-306.36</v>
          </cell>
        </row>
        <row r="756">
          <cell r="M756">
            <v>-165.68</v>
          </cell>
        </row>
        <row r="757">
          <cell r="M757">
            <v>-16030.17</v>
          </cell>
        </row>
        <row r="758">
          <cell r="M758">
            <v>-973.99</v>
          </cell>
        </row>
        <row r="759">
          <cell r="M759">
            <v>-423214.4</v>
          </cell>
        </row>
        <row r="760">
          <cell r="M760">
            <v>-15531.66</v>
          </cell>
        </row>
        <row r="761">
          <cell r="M761">
            <v>21.65</v>
          </cell>
        </row>
        <row r="762">
          <cell r="M762">
            <v>1854.27</v>
          </cell>
        </row>
        <row r="763">
          <cell r="M763">
            <v>24.1</v>
          </cell>
        </row>
        <row r="764">
          <cell r="M764">
            <v>157.69999999999999</v>
          </cell>
        </row>
        <row r="765">
          <cell r="M765">
            <v>136.32</v>
          </cell>
        </row>
        <row r="766">
          <cell r="M766">
            <v>45.16</v>
          </cell>
        </row>
        <row r="767">
          <cell r="M767">
            <v>190.7</v>
          </cell>
        </row>
        <row r="768">
          <cell r="M768">
            <v>136.83000000000001</v>
          </cell>
        </row>
        <row r="769">
          <cell r="M769">
            <v>739.94</v>
          </cell>
        </row>
        <row r="770">
          <cell r="M770">
            <v>60.22</v>
          </cell>
        </row>
        <row r="771">
          <cell r="M771">
            <v>-42.96</v>
          </cell>
        </row>
        <row r="772">
          <cell r="M772">
            <v>136.32</v>
          </cell>
        </row>
        <row r="773">
          <cell r="M773">
            <v>38.1</v>
          </cell>
        </row>
        <row r="774">
          <cell r="M774">
            <v>41.19</v>
          </cell>
        </row>
        <row r="775">
          <cell r="M775">
            <v>17.32</v>
          </cell>
        </row>
        <row r="776">
          <cell r="M776">
            <v>179.4</v>
          </cell>
        </row>
        <row r="777">
          <cell r="M777">
            <v>953.07</v>
          </cell>
        </row>
        <row r="778">
          <cell r="M778">
            <v>-42.96</v>
          </cell>
        </row>
        <row r="779">
          <cell r="M779">
            <v>-42.96</v>
          </cell>
        </row>
        <row r="780">
          <cell r="M780">
            <v>1418.9</v>
          </cell>
        </row>
        <row r="781">
          <cell r="M781">
            <v>820.77</v>
          </cell>
        </row>
        <row r="782">
          <cell r="M782">
            <v>205</v>
          </cell>
        </row>
        <row r="783">
          <cell r="M783">
            <v>110</v>
          </cell>
        </row>
        <row r="784">
          <cell r="M784">
            <v>87.5</v>
          </cell>
        </row>
        <row r="785">
          <cell r="M785">
            <v>52.25</v>
          </cell>
        </row>
        <row r="786">
          <cell r="M786">
            <v>30.84</v>
          </cell>
        </row>
        <row r="787">
          <cell r="M787">
            <v>664.91</v>
          </cell>
        </row>
        <row r="788">
          <cell r="M788">
            <v>9</v>
          </cell>
        </row>
        <row r="789">
          <cell r="M789">
            <v>74.760000000000005</v>
          </cell>
        </row>
        <row r="790">
          <cell r="M790">
            <v>0.13</v>
          </cell>
        </row>
        <row r="791">
          <cell r="M791">
            <v>8.76</v>
          </cell>
        </row>
        <row r="792">
          <cell r="M792">
            <v>-9</v>
          </cell>
        </row>
        <row r="793">
          <cell r="M793">
            <v>9</v>
          </cell>
        </row>
        <row r="794">
          <cell r="M794">
            <v>9</v>
          </cell>
        </row>
        <row r="795">
          <cell r="M795">
            <v>4.5</v>
          </cell>
        </row>
        <row r="796">
          <cell r="M796">
            <v>64.22</v>
          </cell>
        </row>
        <row r="797">
          <cell r="M797">
            <v>54.55</v>
          </cell>
        </row>
        <row r="798">
          <cell r="M798">
            <v>7.0000000000000007E-2</v>
          </cell>
        </row>
        <row r="799">
          <cell r="M799">
            <v>4.51</v>
          </cell>
        </row>
        <row r="800">
          <cell r="M800">
            <v>-4.26</v>
          </cell>
        </row>
        <row r="801">
          <cell r="M801">
            <v>22.5</v>
          </cell>
        </row>
        <row r="802">
          <cell r="M802">
            <v>49.99</v>
          </cell>
        </row>
        <row r="803">
          <cell r="M803">
            <v>7.5</v>
          </cell>
        </row>
        <row r="804">
          <cell r="M804">
            <v>-1.18</v>
          </cell>
        </row>
        <row r="805">
          <cell r="M805">
            <v>8122.4</v>
          </cell>
        </row>
        <row r="806">
          <cell r="M806">
            <v>72.73</v>
          </cell>
        </row>
        <row r="807">
          <cell r="M807">
            <v>168.01</v>
          </cell>
        </row>
        <row r="808">
          <cell r="M808">
            <v>-0.2</v>
          </cell>
        </row>
        <row r="809">
          <cell r="M809">
            <v>17.5</v>
          </cell>
        </row>
        <row r="810">
          <cell r="M810">
            <v>8830.69</v>
          </cell>
        </row>
        <row r="811">
          <cell r="M811">
            <v>63.5</v>
          </cell>
        </row>
        <row r="812">
          <cell r="M812">
            <v>15.75</v>
          </cell>
        </row>
        <row r="813">
          <cell r="M813">
            <v>86.14</v>
          </cell>
        </row>
        <row r="814">
          <cell r="M814">
            <v>115.76</v>
          </cell>
        </row>
        <row r="815">
          <cell r="M815">
            <v>53.18</v>
          </cell>
        </row>
        <row r="816">
          <cell r="M816">
            <v>54.51</v>
          </cell>
        </row>
        <row r="817">
          <cell r="M817">
            <v>111.36</v>
          </cell>
        </row>
        <row r="818">
          <cell r="M818">
            <v>63.56</v>
          </cell>
        </row>
        <row r="819">
          <cell r="M819">
            <v>77.38</v>
          </cell>
        </row>
        <row r="820">
          <cell r="M820">
            <v>54.51</v>
          </cell>
        </row>
        <row r="821">
          <cell r="M821">
            <v>100</v>
          </cell>
        </row>
        <row r="822">
          <cell r="M822">
            <v>52.25</v>
          </cell>
        </row>
        <row r="823">
          <cell r="M823">
            <v>50</v>
          </cell>
        </row>
        <row r="824">
          <cell r="M824">
            <v>0.52</v>
          </cell>
        </row>
        <row r="825">
          <cell r="M825">
            <v>167.5</v>
          </cell>
        </row>
        <row r="826">
          <cell r="M826">
            <v>150</v>
          </cell>
        </row>
        <row r="827">
          <cell r="M827">
            <v>59.01</v>
          </cell>
        </row>
        <row r="828">
          <cell r="M828">
            <v>182.33</v>
          </cell>
        </row>
        <row r="829">
          <cell r="M829">
            <v>119</v>
          </cell>
        </row>
        <row r="830">
          <cell r="M830">
            <v>-0.18</v>
          </cell>
        </row>
        <row r="831">
          <cell r="M831">
            <v>18.45</v>
          </cell>
        </row>
        <row r="832">
          <cell r="M832">
            <v>13.5</v>
          </cell>
        </row>
        <row r="833">
          <cell r="M833">
            <v>59.23</v>
          </cell>
        </row>
        <row r="834">
          <cell r="M834">
            <v>0.01</v>
          </cell>
        </row>
        <row r="835">
          <cell r="M835">
            <v>50.01</v>
          </cell>
        </row>
        <row r="836">
          <cell r="M836">
            <v>50.01</v>
          </cell>
        </row>
        <row r="837">
          <cell r="M837">
            <v>52.25</v>
          </cell>
        </row>
        <row r="838">
          <cell r="M838">
            <v>118.09</v>
          </cell>
        </row>
        <row r="839">
          <cell r="M839">
            <v>50</v>
          </cell>
        </row>
        <row r="840">
          <cell r="M840">
            <v>145</v>
          </cell>
        </row>
        <row r="841">
          <cell r="M841">
            <v>-27.57</v>
          </cell>
        </row>
        <row r="842">
          <cell r="M842">
            <v>-972939.33</v>
          </cell>
        </row>
        <row r="843">
          <cell r="M843">
            <v>-49.53</v>
          </cell>
        </row>
        <row r="844">
          <cell r="M844">
            <v>-419.2</v>
          </cell>
        </row>
        <row r="845">
          <cell r="M845">
            <v>-119.53</v>
          </cell>
        </row>
        <row r="846">
          <cell r="M846">
            <v>-1492.75</v>
          </cell>
        </row>
        <row r="847">
          <cell r="M847">
            <v>-0.56000000000000005</v>
          </cell>
        </row>
        <row r="848">
          <cell r="M848">
            <v>-3.52</v>
          </cell>
        </row>
        <row r="849">
          <cell r="M849">
            <v>-295.95</v>
          </cell>
        </row>
        <row r="850">
          <cell r="M850">
            <v>-36.700000000000003</v>
          </cell>
        </row>
        <row r="851">
          <cell r="M851">
            <v>-142.75</v>
          </cell>
        </row>
        <row r="852">
          <cell r="M852">
            <v>-192.17</v>
          </cell>
        </row>
        <row r="853">
          <cell r="M853">
            <v>-45.65</v>
          </cell>
        </row>
        <row r="854">
          <cell r="M854">
            <v>-14.17</v>
          </cell>
        </row>
        <row r="855">
          <cell r="M855">
            <v>-826.49</v>
          </cell>
        </row>
        <row r="856">
          <cell r="M856">
            <v>-47.94</v>
          </cell>
        </row>
        <row r="857">
          <cell r="M857">
            <v>-3369.14</v>
          </cell>
        </row>
        <row r="858">
          <cell r="M858">
            <v>-7.15</v>
          </cell>
        </row>
        <row r="859">
          <cell r="M859">
            <v>-2.14</v>
          </cell>
        </row>
        <row r="860">
          <cell r="M860">
            <v>-1877.44</v>
          </cell>
        </row>
        <row r="861">
          <cell r="M861">
            <v>-0.03</v>
          </cell>
        </row>
        <row r="862">
          <cell r="M862">
            <v>-152.75</v>
          </cell>
        </row>
        <row r="863">
          <cell r="M863">
            <v>-0.19</v>
          </cell>
        </row>
        <row r="864">
          <cell r="M864">
            <v>-3591.96</v>
          </cell>
        </row>
        <row r="865">
          <cell r="M865">
            <v>-0.24</v>
          </cell>
        </row>
        <row r="866">
          <cell r="M866">
            <v>-107.25</v>
          </cell>
        </row>
        <row r="867">
          <cell r="M867">
            <v>-4.17</v>
          </cell>
        </row>
        <row r="868">
          <cell r="M868">
            <v>3505.42</v>
          </cell>
        </row>
        <row r="869">
          <cell r="M869">
            <v>-2596.7199999999998</v>
          </cell>
        </row>
        <row r="870">
          <cell r="M870">
            <v>-583.51</v>
          </cell>
        </row>
        <row r="871">
          <cell r="M871">
            <v>-143.96</v>
          </cell>
        </row>
        <row r="872">
          <cell r="M872">
            <v>-87.7</v>
          </cell>
        </row>
        <row r="873">
          <cell r="M873">
            <v>-276.98</v>
          </cell>
        </row>
        <row r="874">
          <cell r="M874">
            <v>-264.58</v>
          </cell>
        </row>
        <row r="875">
          <cell r="M875">
            <v>-255.66</v>
          </cell>
        </row>
        <row r="876">
          <cell r="M876">
            <v>-25.73</v>
          </cell>
        </row>
        <row r="877">
          <cell r="M877">
            <v>-641.04999999999995</v>
          </cell>
        </row>
        <row r="878">
          <cell r="M878">
            <v>-12.87</v>
          </cell>
        </row>
        <row r="879">
          <cell r="M879">
            <v>-230.37</v>
          </cell>
        </row>
        <row r="880">
          <cell r="M880">
            <v>-22.8</v>
          </cell>
        </row>
        <row r="881">
          <cell r="M881">
            <v>-500.36</v>
          </cell>
        </row>
        <row r="882">
          <cell r="M882">
            <v>-185.72</v>
          </cell>
        </row>
        <row r="883">
          <cell r="M883">
            <v>-5303.12</v>
          </cell>
        </row>
        <row r="884">
          <cell r="M884">
            <v>-229.49</v>
          </cell>
        </row>
        <row r="885">
          <cell r="M885">
            <v>-7.88</v>
          </cell>
        </row>
        <row r="886">
          <cell r="M886">
            <v>-30.03</v>
          </cell>
        </row>
        <row r="887">
          <cell r="M887">
            <v>-1197.8</v>
          </cell>
        </row>
        <row r="888">
          <cell r="M888">
            <v>-1845.13</v>
          </cell>
        </row>
        <row r="889">
          <cell r="M889">
            <v>-96.88</v>
          </cell>
        </row>
        <row r="890">
          <cell r="M890">
            <v>-615.28</v>
          </cell>
        </row>
        <row r="891">
          <cell r="M891">
            <v>-3533.55</v>
          </cell>
        </row>
        <row r="892">
          <cell r="M892">
            <v>-3505.42</v>
          </cell>
        </row>
        <row r="893">
          <cell r="M893">
            <v>-591.51</v>
          </cell>
        </row>
        <row r="894">
          <cell r="M894">
            <v>-0.05</v>
          </cell>
        </row>
        <row r="895">
          <cell r="M895">
            <v>-26033.84</v>
          </cell>
        </row>
        <row r="896">
          <cell r="M896">
            <v>-59.07</v>
          </cell>
        </row>
        <row r="897">
          <cell r="M897">
            <v>-691.96</v>
          </cell>
        </row>
        <row r="898">
          <cell r="M898">
            <v>-0.76</v>
          </cell>
        </row>
        <row r="899">
          <cell r="M899">
            <v>28.42</v>
          </cell>
        </row>
        <row r="900">
          <cell r="M900">
            <v>537.12</v>
          </cell>
        </row>
        <row r="901">
          <cell r="M901">
            <v>32.21</v>
          </cell>
        </row>
        <row r="902">
          <cell r="M902">
            <v>61.88</v>
          </cell>
        </row>
        <row r="903">
          <cell r="M903">
            <v>17.04</v>
          </cell>
        </row>
        <row r="904">
          <cell r="M904">
            <v>10.199999999999999</v>
          </cell>
        </row>
        <row r="905">
          <cell r="M905">
            <v>4.5</v>
          </cell>
        </row>
        <row r="906">
          <cell r="M906">
            <v>0.44</v>
          </cell>
        </row>
        <row r="907">
          <cell r="M907">
            <v>6.97</v>
          </cell>
        </row>
        <row r="908">
          <cell r="M908">
            <v>42.48</v>
          </cell>
        </row>
        <row r="909">
          <cell r="M909">
            <v>0.14000000000000001</v>
          </cell>
        </row>
        <row r="910">
          <cell r="M910">
            <v>10.210000000000001</v>
          </cell>
        </row>
        <row r="911">
          <cell r="M911">
            <v>0.01</v>
          </cell>
        </row>
        <row r="912">
          <cell r="M912">
            <v>6.11</v>
          </cell>
        </row>
        <row r="913">
          <cell r="M913">
            <v>-24.18</v>
          </cell>
        </row>
        <row r="914">
          <cell r="M914">
            <v>2.39</v>
          </cell>
        </row>
        <row r="915">
          <cell r="M915">
            <v>14.19</v>
          </cell>
        </row>
        <row r="916">
          <cell r="M916">
            <v>9.2799999999999994</v>
          </cell>
        </row>
        <row r="917">
          <cell r="M917">
            <v>9.14</v>
          </cell>
        </row>
        <row r="918">
          <cell r="M918">
            <v>15.9</v>
          </cell>
        </row>
        <row r="919">
          <cell r="M919">
            <v>12.62</v>
          </cell>
        </row>
        <row r="920">
          <cell r="M920">
            <v>-0.04</v>
          </cell>
        </row>
        <row r="921">
          <cell r="M921">
            <v>0.41</v>
          </cell>
        </row>
        <row r="922">
          <cell r="M922">
            <v>2.39</v>
          </cell>
        </row>
        <row r="923">
          <cell r="M923">
            <v>24.18</v>
          </cell>
        </row>
        <row r="924">
          <cell r="M924">
            <v>4.6500000000000004</v>
          </cell>
        </row>
        <row r="925">
          <cell r="M925">
            <v>33.93</v>
          </cell>
        </row>
        <row r="926">
          <cell r="M926">
            <v>4.5</v>
          </cell>
        </row>
        <row r="927">
          <cell r="M927">
            <v>5.32</v>
          </cell>
        </row>
        <row r="928">
          <cell r="M928">
            <v>0.14000000000000001</v>
          </cell>
        </row>
        <row r="929">
          <cell r="M929">
            <v>6.89</v>
          </cell>
        </row>
        <row r="930">
          <cell r="M930">
            <v>49.02</v>
          </cell>
        </row>
        <row r="931">
          <cell r="M931">
            <v>22.01</v>
          </cell>
        </row>
        <row r="932">
          <cell r="M932">
            <v>30.9</v>
          </cell>
        </row>
        <row r="933">
          <cell r="M933">
            <v>9</v>
          </cell>
        </row>
        <row r="934">
          <cell r="M934">
            <v>5.64</v>
          </cell>
        </row>
        <row r="935">
          <cell r="M935">
            <v>5.84</v>
          </cell>
        </row>
        <row r="936">
          <cell r="M936">
            <v>29.29</v>
          </cell>
        </row>
        <row r="937">
          <cell r="M937">
            <v>9.14</v>
          </cell>
        </row>
        <row r="938">
          <cell r="M938">
            <v>20.81</v>
          </cell>
        </row>
        <row r="939">
          <cell r="M939">
            <v>16.07</v>
          </cell>
        </row>
        <row r="940">
          <cell r="M940">
            <v>9</v>
          </cell>
        </row>
        <row r="941">
          <cell r="M941">
            <v>4.5</v>
          </cell>
        </row>
        <row r="942">
          <cell r="M942">
            <v>28.24</v>
          </cell>
        </row>
        <row r="943">
          <cell r="M943">
            <v>4.6399999999999997</v>
          </cell>
        </row>
        <row r="944">
          <cell r="M944">
            <v>23.47</v>
          </cell>
        </row>
        <row r="945">
          <cell r="M945">
            <v>4.5</v>
          </cell>
        </row>
        <row r="946">
          <cell r="M946">
            <v>4.78</v>
          </cell>
        </row>
        <row r="947">
          <cell r="M947">
            <v>12.87</v>
          </cell>
        </row>
        <row r="948">
          <cell r="M948">
            <v>13.5</v>
          </cell>
        </row>
        <row r="949">
          <cell r="M949">
            <v>114.94</v>
          </cell>
        </row>
        <row r="950">
          <cell r="M950">
            <v>47.86</v>
          </cell>
        </row>
        <row r="951">
          <cell r="M951">
            <v>18.41</v>
          </cell>
        </row>
        <row r="952">
          <cell r="M952">
            <v>-140911.57999999999</v>
          </cell>
        </row>
        <row r="953">
          <cell r="M953">
            <v>-11412.22</v>
          </cell>
        </row>
        <row r="954">
          <cell r="M954">
            <v>-53927.360000000001</v>
          </cell>
        </row>
        <row r="955">
          <cell r="M955">
            <v>140911.57999999999</v>
          </cell>
        </row>
        <row r="956">
          <cell r="M956">
            <v>53927.360000000001</v>
          </cell>
        </row>
        <row r="957">
          <cell r="M957">
            <v>-1095892.73</v>
          </cell>
        </row>
        <row r="958">
          <cell r="M958">
            <v>-387270.62</v>
          </cell>
        </row>
        <row r="959">
          <cell r="M959">
            <v>1095892.73</v>
          </cell>
        </row>
        <row r="960">
          <cell r="M960">
            <v>-2695324.5</v>
          </cell>
        </row>
        <row r="961">
          <cell r="M961">
            <v>-542564.76</v>
          </cell>
        </row>
        <row r="962">
          <cell r="M962">
            <v>523410.41</v>
          </cell>
        </row>
        <row r="963">
          <cell r="M963">
            <v>2100.87</v>
          </cell>
        </row>
        <row r="964">
          <cell r="M964">
            <v>2695324.5</v>
          </cell>
        </row>
        <row r="965">
          <cell r="M965">
            <v>-523410.41</v>
          </cell>
        </row>
        <row r="966">
          <cell r="M966">
            <v>-290290.34999999998</v>
          </cell>
        </row>
        <row r="967">
          <cell r="M967">
            <v>-11734.43</v>
          </cell>
        </row>
        <row r="968">
          <cell r="M968">
            <v>-17581.939999999999</v>
          </cell>
        </row>
        <row r="969">
          <cell r="M969">
            <v>-986319.44</v>
          </cell>
        </row>
        <row r="970">
          <cell r="M970">
            <v>986319.44</v>
          </cell>
        </row>
        <row r="971">
          <cell r="M971">
            <v>9170.17</v>
          </cell>
        </row>
        <row r="972">
          <cell r="M972">
            <v>2350.64</v>
          </cell>
        </row>
        <row r="973">
          <cell r="M973">
            <v>-13.43</v>
          </cell>
        </row>
        <row r="974">
          <cell r="M974">
            <v>-177.31</v>
          </cell>
        </row>
        <row r="975">
          <cell r="M975">
            <v>1482.18</v>
          </cell>
        </row>
        <row r="976">
          <cell r="M976">
            <v>604.94000000000005</v>
          </cell>
        </row>
        <row r="977">
          <cell r="M977">
            <v>10852.47</v>
          </cell>
        </row>
        <row r="978">
          <cell r="M978">
            <v>198.96</v>
          </cell>
        </row>
        <row r="979">
          <cell r="M979">
            <v>808.6</v>
          </cell>
        </row>
        <row r="980">
          <cell r="M980">
            <v>-297.20999999999998</v>
          </cell>
        </row>
        <row r="981">
          <cell r="M981">
            <v>-312904.77</v>
          </cell>
        </row>
        <row r="982">
          <cell r="M982">
            <v>312904.77</v>
          </cell>
        </row>
        <row r="983">
          <cell r="M983">
            <v>2854.98</v>
          </cell>
        </row>
        <row r="984">
          <cell r="M984">
            <v>832.18</v>
          </cell>
        </row>
        <row r="985">
          <cell r="M985">
            <v>-55.09</v>
          </cell>
        </row>
        <row r="986">
          <cell r="M986">
            <v>-482.48</v>
          </cell>
        </row>
        <row r="987">
          <cell r="M987">
            <v>-67.02</v>
          </cell>
        </row>
        <row r="988">
          <cell r="M988">
            <v>427174.95</v>
          </cell>
        </row>
        <row r="989">
          <cell r="M989">
            <v>-16418.02</v>
          </cell>
        </row>
        <row r="990">
          <cell r="M990">
            <v>-922.29</v>
          </cell>
        </row>
        <row r="991">
          <cell r="M991">
            <v>-2854.98</v>
          </cell>
        </row>
        <row r="992">
          <cell r="M992">
            <v>-938</v>
          </cell>
        </row>
        <row r="993">
          <cell r="M993">
            <v>-12015.25</v>
          </cell>
        </row>
        <row r="994">
          <cell r="M994">
            <v>-13284.27</v>
          </cell>
        </row>
        <row r="995">
          <cell r="M995">
            <v>13572.83</v>
          </cell>
        </row>
        <row r="996">
          <cell r="M996">
            <v>547.88</v>
          </cell>
        </row>
        <row r="997">
          <cell r="M997">
            <v>391.33</v>
          </cell>
        </row>
        <row r="998">
          <cell r="M998">
            <v>113.31</v>
          </cell>
        </row>
        <row r="999">
          <cell r="M999">
            <v>6189.11</v>
          </cell>
        </row>
        <row r="1000">
          <cell r="M1000">
            <v>75.5</v>
          </cell>
        </row>
        <row r="1001">
          <cell r="M1001">
            <v>6476.51</v>
          </cell>
        </row>
        <row r="1002">
          <cell r="M1002">
            <v>310.58</v>
          </cell>
        </row>
        <row r="1003">
          <cell r="M1003">
            <v>13911.38</v>
          </cell>
        </row>
        <row r="1004">
          <cell r="M1004">
            <v>2543.96</v>
          </cell>
        </row>
        <row r="1005">
          <cell r="M1005">
            <v>0.01</v>
          </cell>
        </row>
        <row r="1006">
          <cell r="M1006">
            <v>0.01</v>
          </cell>
        </row>
        <row r="1007">
          <cell r="M1007">
            <v>0.01</v>
          </cell>
        </row>
        <row r="1008">
          <cell r="M1008">
            <v>1.02</v>
          </cell>
        </row>
        <row r="1009">
          <cell r="M1009">
            <v>0.02</v>
          </cell>
        </row>
        <row r="1010">
          <cell r="M1010">
            <v>-0.94</v>
          </cell>
        </row>
        <row r="1011">
          <cell r="M1011">
            <v>-0.04</v>
          </cell>
        </row>
        <row r="1012">
          <cell r="M1012">
            <v>0.02</v>
          </cell>
        </row>
        <row r="1013">
          <cell r="M1013">
            <v>0.13</v>
          </cell>
        </row>
        <row r="1014">
          <cell r="M1014">
            <v>0.16</v>
          </cell>
        </row>
        <row r="1015">
          <cell r="M1015">
            <v>0.1</v>
          </cell>
        </row>
        <row r="1016">
          <cell r="M1016">
            <v>0.02</v>
          </cell>
        </row>
        <row r="1017">
          <cell r="M1017">
            <v>0.01</v>
          </cell>
        </row>
        <row r="1018">
          <cell r="M1018">
            <v>0.44</v>
          </cell>
        </row>
        <row r="1019">
          <cell r="M1019">
            <v>-1.02</v>
          </cell>
        </row>
        <row r="1020">
          <cell r="M1020">
            <v>0.02</v>
          </cell>
        </row>
        <row r="1021">
          <cell r="M1021">
            <v>7.0000000000000007E-2</v>
          </cell>
        </row>
        <row r="1022">
          <cell r="M1022">
            <v>579.55999999999995</v>
          </cell>
        </row>
        <row r="1023">
          <cell r="M1023">
            <v>0.03</v>
          </cell>
        </row>
        <row r="1024">
          <cell r="M1024">
            <v>0.01</v>
          </cell>
        </row>
        <row r="1025">
          <cell r="M1025">
            <v>0.01</v>
          </cell>
        </row>
        <row r="1026">
          <cell r="M1026">
            <v>7.0000000000000007E-2</v>
          </cell>
        </row>
        <row r="1027">
          <cell r="M1027">
            <v>-0.02</v>
          </cell>
        </row>
        <row r="1028">
          <cell r="M1028">
            <v>0.34</v>
          </cell>
        </row>
        <row r="1029">
          <cell r="M1029">
            <v>0.03</v>
          </cell>
        </row>
        <row r="1030">
          <cell r="M1030">
            <v>0.02</v>
          </cell>
        </row>
        <row r="1031">
          <cell r="M1031">
            <v>0.04</v>
          </cell>
        </row>
        <row r="1032">
          <cell r="M1032">
            <v>0.02</v>
          </cell>
        </row>
        <row r="1033">
          <cell r="M1033">
            <v>-0.18</v>
          </cell>
        </row>
        <row r="1034">
          <cell r="M1034">
            <v>-0.05</v>
          </cell>
        </row>
        <row r="1035">
          <cell r="M1035">
            <v>0.01</v>
          </cell>
        </row>
        <row r="1036">
          <cell r="M1036">
            <v>-0.03</v>
          </cell>
        </row>
        <row r="1037">
          <cell r="M1037">
            <v>0.01</v>
          </cell>
        </row>
        <row r="1038">
          <cell r="M1038">
            <v>0.2</v>
          </cell>
        </row>
        <row r="1039">
          <cell r="M1039">
            <v>0.12</v>
          </cell>
        </row>
        <row r="1040">
          <cell r="M1040">
            <v>4.3099999999999996</v>
          </cell>
        </row>
        <row r="1041">
          <cell r="M1041">
            <v>-0.21</v>
          </cell>
        </row>
        <row r="1042">
          <cell r="M1042">
            <v>-0.05</v>
          </cell>
        </row>
        <row r="1043">
          <cell r="M1043">
            <v>0.01</v>
          </cell>
        </row>
        <row r="1044">
          <cell r="M1044">
            <v>0.01</v>
          </cell>
        </row>
        <row r="1045">
          <cell r="M1045">
            <v>0.02</v>
          </cell>
        </row>
        <row r="1046">
          <cell r="M1046">
            <v>0.1</v>
          </cell>
        </row>
        <row r="1047">
          <cell r="M1047">
            <v>0.05</v>
          </cell>
        </row>
        <row r="1048">
          <cell r="M1048">
            <v>-0.44</v>
          </cell>
        </row>
        <row r="1049">
          <cell r="M1049">
            <v>0.04</v>
          </cell>
        </row>
        <row r="1050">
          <cell r="M1050">
            <v>-0.12</v>
          </cell>
        </row>
        <row r="1051">
          <cell r="M1051">
            <v>0.03</v>
          </cell>
        </row>
        <row r="1052">
          <cell r="M1052">
            <v>0.14000000000000001</v>
          </cell>
        </row>
        <row r="1053">
          <cell r="M1053">
            <v>0.21</v>
          </cell>
        </row>
        <row r="1054">
          <cell r="M1054">
            <v>0.04</v>
          </cell>
        </row>
        <row r="1055">
          <cell r="M1055">
            <v>0.06</v>
          </cell>
        </row>
        <row r="1056">
          <cell r="M1056">
            <v>0.85</v>
          </cell>
        </row>
        <row r="1057">
          <cell r="M1057">
            <v>-0.72</v>
          </cell>
        </row>
        <row r="1058">
          <cell r="M1058">
            <v>0.01</v>
          </cell>
        </row>
        <row r="1059">
          <cell r="M1059">
            <v>0.4</v>
          </cell>
        </row>
        <row r="1060">
          <cell r="M1060">
            <v>-0.05</v>
          </cell>
        </row>
        <row r="1061">
          <cell r="M1061">
            <v>0.04</v>
          </cell>
        </row>
        <row r="1062">
          <cell r="M1062">
            <v>0.01</v>
          </cell>
        </row>
        <row r="1063">
          <cell r="M1063">
            <v>0.03</v>
          </cell>
        </row>
        <row r="1064">
          <cell r="M1064">
            <v>0.01</v>
          </cell>
        </row>
        <row r="1065">
          <cell r="M1065">
            <v>0.02</v>
          </cell>
        </row>
        <row r="1066">
          <cell r="M1066">
            <v>0.03</v>
          </cell>
        </row>
        <row r="1067">
          <cell r="M1067">
            <v>0.01</v>
          </cell>
        </row>
        <row r="1068">
          <cell r="M1068">
            <v>925.51</v>
          </cell>
        </row>
        <row r="1069">
          <cell r="M1069">
            <v>0.05</v>
          </cell>
        </row>
        <row r="1070">
          <cell r="M1070">
            <v>0.03</v>
          </cell>
        </row>
        <row r="1071">
          <cell r="M1071">
            <v>0.04</v>
          </cell>
        </row>
        <row r="1072">
          <cell r="M1072">
            <v>48.11</v>
          </cell>
        </row>
        <row r="1073">
          <cell r="M1073">
            <v>0.01</v>
          </cell>
        </row>
        <row r="1074">
          <cell r="M1074">
            <v>18.079999999999998</v>
          </cell>
        </row>
        <row r="1075">
          <cell r="M1075">
            <v>1818346.82</v>
          </cell>
        </row>
        <row r="1076">
          <cell r="M1076">
            <v>301926.99</v>
          </cell>
        </row>
        <row r="1077">
          <cell r="M1077">
            <v>191465.78</v>
          </cell>
        </row>
        <row r="1078">
          <cell r="M1078">
            <v>126928.39</v>
          </cell>
        </row>
        <row r="1079">
          <cell r="M1079">
            <v>1583696.75</v>
          </cell>
        </row>
        <row r="1080">
          <cell r="M1080">
            <v>15866.67</v>
          </cell>
        </row>
        <row r="1081">
          <cell r="M1081">
            <v>15866.67</v>
          </cell>
        </row>
        <row r="1082">
          <cell r="M1082">
            <v>15866.67</v>
          </cell>
        </row>
        <row r="1083">
          <cell r="M1083">
            <v>10577.78</v>
          </cell>
        </row>
        <row r="1084">
          <cell r="M1084">
            <v>275539.31</v>
          </cell>
        </row>
        <row r="1085">
          <cell r="M1085">
            <v>-275539.31</v>
          </cell>
        </row>
        <row r="1086">
          <cell r="M1086">
            <v>275539.31</v>
          </cell>
        </row>
        <row r="1087">
          <cell r="M1087">
            <v>658703.47</v>
          </cell>
        </row>
        <row r="1088">
          <cell r="M1088">
            <v>14468.18</v>
          </cell>
        </row>
        <row r="1089">
          <cell r="M1089">
            <v>328399.35999999999</v>
          </cell>
        </row>
        <row r="1090">
          <cell r="M1090">
            <v>552580.17000000004</v>
          </cell>
        </row>
        <row r="1091">
          <cell r="M1091">
            <v>-14468.18</v>
          </cell>
        </row>
        <row r="1092">
          <cell r="M1092">
            <v>21702.27</v>
          </cell>
        </row>
        <row r="1093">
          <cell r="M1093">
            <v>-36170.449999999997</v>
          </cell>
        </row>
        <row r="1094">
          <cell r="M1094">
            <v>2304256.38</v>
          </cell>
        </row>
        <row r="1095">
          <cell r="M1095">
            <v>289738.67</v>
          </cell>
        </row>
        <row r="1096">
          <cell r="M1096">
            <v>520833.33</v>
          </cell>
        </row>
        <row r="1097">
          <cell r="M1097">
            <v>24144.89</v>
          </cell>
        </row>
        <row r="1098">
          <cell r="M1098">
            <v>-520833.33</v>
          </cell>
        </row>
        <row r="1099">
          <cell r="M1099">
            <v>787598.4</v>
          </cell>
        </row>
        <row r="1100">
          <cell r="M1100">
            <v>360928.49</v>
          </cell>
        </row>
        <row r="1101">
          <cell r="M1101">
            <v>279350.69</v>
          </cell>
        </row>
        <row r="1102">
          <cell r="M1102">
            <v>6198.61</v>
          </cell>
        </row>
        <row r="1103">
          <cell r="M1103">
            <v>1814416.42</v>
          </cell>
        </row>
        <row r="1104">
          <cell r="M1104">
            <v>145416.70000000001</v>
          </cell>
        </row>
        <row r="1105">
          <cell r="M1105">
            <v>29721.67</v>
          </cell>
        </row>
        <row r="1106">
          <cell r="M1106">
            <v>51121.46</v>
          </cell>
        </row>
        <row r="1107">
          <cell r="M1107">
            <v>1645157.63</v>
          </cell>
        </row>
        <row r="1108">
          <cell r="M1108">
            <v>21399.79</v>
          </cell>
        </row>
        <row r="1109">
          <cell r="M1109">
            <v>12803.82</v>
          </cell>
        </row>
        <row r="1110">
          <cell r="M1110">
            <v>241910.42</v>
          </cell>
        </row>
        <row r="1111">
          <cell r="M1111">
            <v>87001.26</v>
          </cell>
        </row>
        <row r="1112">
          <cell r="M1112">
            <v>27283.69</v>
          </cell>
        </row>
        <row r="1113">
          <cell r="M1113">
            <v>137739.65</v>
          </cell>
        </row>
        <row r="1114">
          <cell r="M1114">
            <v>6756.8</v>
          </cell>
        </row>
        <row r="1115">
          <cell r="M1115">
            <v>3861.03</v>
          </cell>
        </row>
        <row r="1116">
          <cell r="M1116">
            <v>5163.53</v>
          </cell>
        </row>
        <row r="1117">
          <cell r="M1117">
            <v>3861.03</v>
          </cell>
        </row>
        <row r="1118">
          <cell r="M1118">
            <v>36899.699999999997</v>
          </cell>
        </row>
        <row r="1119">
          <cell r="M1119">
            <v>15490.56</v>
          </cell>
        </row>
        <row r="1120">
          <cell r="M1120">
            <v>124999.93</v>
          </cell>
        </row>
        <row r="1121">
          <cell r="M1121">
            <v>1366.58</v>
          </cell>
        </row>
        <row r="1122">
          <cell r="M1122">
            <v>1472.12</v>
          </cell>
        </row>
        <row r="1123">
          <cell r="M1123">
            <v>46989.19</v>
          </cell>
        </row>
        <row r="1124">
          <cell r="M1124">
            <v>2217552.17</v>
          </cell>
        </row>
        <row r="1125">
          <cell r="M1125">
            <v>-785.29</v>
          </cell>
        </row>
        <row r="1126">
          <cell r="M1126">
            <v>-8260.56</v>
          </cell>
        </row>
        <row r="1127">
          <cell r="M1127">
            <v>163449.84</v>
          </cell>
        </row>
        <row r="1128">
          <cell r="M1128">
            <v>16749.71</v>
          </cell>
        </row>
        <row r="1129">
          <cell r="M1129">
            <v>7673.15</v>
          </cell>
        </row>
        <row r="1130">
          <cell r="M1130">
            <v>5034.68</v>
          </cell>
        </row>
        <row r="1131">
          <cell r="M1131">
            <v>119638.7</v>
          </cell>
        </row>
        <row r="1132">
          <cell r="M1132">
            <v>458.82</v>
          </cell>
        </row>
        <row r="1133">
          <cell r="M1133">
            <v>411.86</v>
          </cell>
        </row>
        <row r="1134">
          <cell r="M1134">
            <v>453.78</v>
          </cell>
        </row>
        <row r="1135">
          <cell r="M1135">
            <v>5943.85</v>
          </cell>
        </row>
        <row r="1136">
          <cell r="M1136">
            <v>3898.88</v>
          </cell>
        </row>
        <row r="1137">
          <cell r="M1137">
            <v>-2318.35</v>
          </cell>
        </row>
        <row r="1138">
          <cell r="M1138">
            <v>52.11</v>
          </cell>
        </row>
        <row r="1139">
          <cell r="M1139">
            <v>37.85</v>
          </cell>
        </row>
        <row r="1140">
          <cell r="M1140">
            <v>1272282.6399999999</v>
          </cell>
        </row>
        <row r="1141">
          <cell r="M1141">
            <v>4941938.93</v>
          </cell>
        </row>
        <row r="1142">
          <cell r="M1142">
            <v>647396.4</v>
          </cell>
        </row>
        <row r="1143">
          <cell r="M1143">
            <v>-60127.61</v>
          </cell>
        </row>
        <row r="1144">
          <cell r="M1144">
            <v>163949.54999999999</v>
          </cell>
        </row>
        <row r="1145">
          <cell r="M1145">
            <v>-7.2</v>
          </cell>
        </row>
        <row r="1146">
          <cell r="M1146">
            <v>-9.09</v>
          </cell>
        </row>
        <row r="1147">
          <cell r="M1147">
            <v>-3.19</v>
          </cell>
        </row>
        <row r="1148">
          <cell r="M1148">
            <v>-3551.24</v>
          </cell>
        </row>
        <row r="1149">
          <cell r="M1149">
            <v>356.57</v>
          </cell>
        </row>
        <row r="1150">
          <cell r="M1150">
            <v>778.99</v>
          </cell>
        </row>
        <row r="1151">
          <cell r="M1151">
            <v>592151.78</v>
          </cell>
        </row>
        <row r="1152">
          <cell r="M1152">
            <v>13593.03</v>
          </cell>
        </row>
        <row r="1153">
          <cell r="M1153">
            <v>121934.41</v>
          </cell>
        </row>
        <row r="1154">
          <cell r="M1154">
            <v>10096.25</v>
          </cell>
        </row>
        <row r="1155">
          <cell r="M1155">
            <v>2348.5</v>
          </cell>
        </row>
        <row r="1156">
          <cell r="M1156">
            <v>-115840.17</v>
          </cell>
        </row>
        <row r="1157">
          <cell r="M1157">
            <v>40896.949999999997</v>
          </cell>
        </row>
        <row r="1158">
          <cell r="M1158">
            <v>175.33</v>
          </cell>
        </row>
        <row r="1159">
          <cell r="M1159">
            <v>14170</v>
          </cell>
        </row>
        <row r="1160">
          <cell r="M1160">
            <v>29229.49</v>
          </cell>
        </row>
        <row r="1161">
          <cell r="M1161">
            <v>14769.13</v>
          </cell>
        </row>
        <row r="1162">
          <cell r="M1162">
            <v>410633.54</v>
          </cell>
        </row>
        <row r="1163">
          <cell r="M1163">
            <v>384.95</v>
          </cell>
        </row>
        <row r="1164">
          <cell r="M1164">
            <v>0.4</v>
          </cell>
        </row>
        <row r="1165">
          <cell r="M1165">
            <v>11030.08</v>
          </cell>
        </row>
        <row r="1166">
          <cell r="M1166">
            <v>0.4</v>
          </cell>
        </row>
        <row r="1167">
          <cell r="M1167">
            <v>3469.77</v>
          </cell>
        </row>
        <row r="1168">
          <cell r="M1168">
            <v>3.33</v>
          </cell>
        </row>
        <row r="1169">
          <cell r="M1169">
            <v>0.4</v>
          </cell>
        </row>
        <row r="1170">
          <cell r="M1170">
            <v>0.4</v>
          </cell>
        </row>
        <row r="1171">
          <cell r="M1171">
            <v>70.510000000000005</v>
          </cell>
        </row>
        <row r="1172">
          <cell r="M1172">
            <v>-2417.6</v>
          </cell>
        </row>
        <row r="1173">
          <cell r="M1173">
            <v>715.42</v>
          </cell>
        </row>
        <row r="1174">
          <cell r="M1174">
            <v>60.77</v>
          </cell>
        </row>
        <row r="1175">
          <cell r="M1175">
            <v>19965.23</v>
          </cell>
        </row>
        <row r="1176">
          <cell r="M1176">
            <v>20575.759999999998</v>
          </cell>
        </row>
        <row r="1177">
          <cell r="M1177">
            <v>58.99</v>
          </cell>
        </row>
        <row r="1178">
          <cell r="M1178">
            <v>28.3</v>
          </cell>
        </row>
        <row r="1179">
          <cell r="M1179">
            <v>7436.45</v>
          </cell>
        </row>
        <row r="1180">
          <cell r="M1180">
            <v>17.59</v>
          </cell>
        </row>
        <row r="1181">
          <cell r="M1181">
            <v>5.85</v>
          </cell>
        </row>
        <row r="1182">
          <cell r="M1182">
            <v>110.01</v>
          </cell>
        </row>
        <row r="1183">
          <cell r="M1183">
            <v>1.1499999999999999</v>
          </cell>
        </row>
        <row r="1184">
          <cell r="M1184">
            <v>1.83</v>
          </cell>
        </row>
        <row r="1185">
          <cell r="M1185">
            <v>3.75</v>
          </cell>
        </row>
        <row r="1186">
          <cell r="M1186">
            <v>7.03</v>
          </cell>
        </row>
        <row r="1187">
          <cell r="M1187">
            <v>1.38</v>
          </cell>
        </row>
        <row r="1188">
          <cell r="M1188">
            <v>10.18</v>
          </cell>
        </row>
        <row r="1189">
          <cell r="M1189">
            <v>1814.12</v>
          </cell>
        </row>
        <row r="1190">
          <cell r="M1190">
            <v>1966.38</v>
          </cell>
        </row>
        <row r="1191">
          <cell r="M1191">
            <v>0.01</v>
          </cell>
        </row>
        <row r="1192">
          <cell r="M1192">
            <v>180.26</v>
          </cell>
        </row>
        <row r="1193">
          <cell r="M1193">
            <v>28082.73</v>
          </cell>
        </row>
        <row r="1194">
          <cell r="M1194">
            <v>-5613.79</v>
          </cell>
        </row>
        <row r="1195">
          <cell r="M1195">
            <v>67835.679999999993</v>
          </cell>
        </row>
        <row r="1196">
          <cell r="M1196">
            <v>2.96</v>
          </cell>
        </row>
        <row r="1197">
          <cell r="M1197">
            <v>519.41</v>
          </cell>
        </row>
        <row r="1198">
          <cell r="M1198">
            <v>25.48</v>
          </cell>
        </row>
        <row r="1199">
          <cell r="M1199">
            <v>136.02000000000001</v>
          </cell>
        </row>
        <row r="1200">
          <cell r="M1200">
            <v>121.75</v>
          </cell>
        </row>
        <row r="1201">
          <cell r="M1201">
            <v>25.99</v>
          </cell>
        </row>
        <row r="1202">
          <cell r="M1202">
            <v>8.0500000000000007</v>
          </cell>
        </row>
        <row r="1203">
          <cell r="M1203">
            <v>374.61</v>
          </cell>
        </row>
        <row r="1204">
          <cell r="M1204">
            <v>17.75</v>
          </cell>
        </row>
        <row r="1205">
          <cell r="M1205">
            <v>99.53</v>
          </cell>
        </row>
        <row r="1206">
          <cell r="M1206">
            <v>17.62</v>
          </cell>
        </row>
        <row r="1207">
          <cell r="M1207">
            <v>4288.6099999999997</v>
          </cell>
        </row>
        <row r="1208">
          <cell r="M1208">
            <v>21.59</v>
          </cell>
        </row>
        <row r="1209">
          <cell r="M1209">
            <v>2.59</v>
          </cell>
        </row>
        <row r="1210">
          <cell r="M1210">
            <v>28.05</v>
          </cell>
        </row>
        <row r="1211">
          <cell r="M1211">
            <v>2.5499999999999998</v>
          </cell>
        </row>
        <row r="1212">
          <cell r="M1212">
            <v>625.23</v>
          </cell>
        </row>
        <row r="1213">
          <cell r="M1213">
            <v>17.29</v>
          </cell>
        </row>
        <row r="1214">
          <cell r="M1214">
            <v>4.0599999999999996</v>
          </cell>
        </row>
        <row r="1215">
          <cell r="M1215">
            <v>46.55</v>
          </cell>
        </row>
        <row r="1216">
          <cell r="M1216">
            <v>8.4499999999999993</v>
          </cell>
        </row>
        <row r="1217">
          <cell r="M1217">
            <v>3.38</v>
          </cell>
        </row>
        <row r="1218">
          <cell r="M1218">
            <v>144.37</v>
          </cell>
        </row>
        <row r="1219">
          <cell r="M1219">
            <v>-235120.41</v>
          </cell>
        </row>
        <row r="1220">
          <cell r="M1220">
            <v>129734.51</v>
          </cell>
        </row>
        <row r="1221">
          <cell r="M1221">
            <v>105385.9</v>
          </cell>
        </row>
        <row r="1222">
          <cell r="M1222">
            <v>23.86</v>
          </cell>
        </row>
        <row r="1223">
          <cell r="M1223">
            <v>193748.39</v>
          </cell>
        </row>
        <row r="1224">
          <cell r="M1224">
            <v>46.75</v>
          </cell>
        </row>
        <row r="1225">
          <cell r="M1225">
            <v>155.31</v>
          </cell>
        </row>
        <row r="1226">
          <cell r="M1226">
            <v>4.8499999999999996</v>
          </cell>
        </row>
        <row r="1227">
          <cell r="M1227">
            <v>0.65</v>
          </cell>
        </row>
        <row r="1228">
          <cell r="M1228">
            <v>0.15</v>
          </cell>
        </row>
        <row r="1229">
          <cell r="M1229">
            <v>0.41</v>
          </cell>
        </row>
        <row r="1230">
          <cell r="M1230">
            <v>69.760000000000005</v>
          </cell>
        </row>
        <row r="1231">
          <cell r="M1231">
            <v>38</v>
          </cell>
        </row>
        <row r="1232">
          <cell r="M1232">
            <v>0.16</v>
          </cell>
        </row>
        <row r="1233">
          <cell r="M1233">
            <v>5.16</v>
          </cell>
        </row>
        <row r="1234">
          <cell r="M1234">
            <v>12.32</v>
          </cell>
        </row>
        <row r="1235">
          <cell r="M1235">
            <v>-2176</v>
          </cell>
        </row>
        <row r="1236">
          <cell r="M1236">
            <v>222.56</v>
          </cell>
        </row>
        <row r="1237">
          <cell r="M1237">
            <v>0.01</v>
          </cell>
        </row>
        <row r="1238">
          <cell r="M1238">
            <v>0.05</v>
          </cell>
        </row>
        <row r="1239">
          <cell r="M1239">
            <v>9.81</v>
          </cell>
        </row>
        <row r="1240">
          <cell r="M1240">
            <v>3.52</v>
          </cell>
        </row>
        <row r="1241">
          <cell r="M1241">
            <v>836.85</v>
          </cell>
        </row>
        <row r="1242">
          <cell r="M1242">
            <v>0.01</v>
          </cell>
        </row>
        <row r="1243">
          <cell r="M1243">
            <v>13.17</v>
          </cell>
        </row>
        <row r="1244">
          <cell r="M1244">
            <v>2176</v>
          </cell>
        </row>
        <row r="1245">
          <cell r="M1245">
            <v>91.4</v>
          </cell>
        </row>
        <row r="1246">
          <cell r="M1246">
            <v>135.94999999999999</v>
          </cell>
        </row>
        <row r="1247">
          <cell r="M1247">
            <v>2646.78</v>
          </cell>
        </row>
        <row r="1248">
          <cell r="M1248">
            <v>16.55</v>
          </cell>
        </row>
        <row r="1249">
          <cell r="M1249">
            <v>156679.97</v>
          </cell>
        </row>
        <row r="1250">
          <cell r="M1250">
            <v>8258.94</v>
          </cell>
        </row>
        <row r="1251">
          <cell r="M1251">
            <v>16495.310000000001</v>
          </cell>
        </row>
        <row r="1252">
          <cell r="M1252">
            <v>10843.87</v>
          </cell>
        </row>
        <row r="1253">
          <cell r="M1253">
            <v>13755.3</v>
          </cell>
        </row>
        <row r="1254">
          <cell r="M1254">
            <v>100.3</v>
          </cell>
        </row>
        <row r="1255">
          <cell r="M1255">
            <v>3030.48</v>
          </cell>
        </row>
        <row r="1256">
          <cell r="M1256">
            <v>591.70000000000005</v>
          </cell>
        </row>
        <row r="1257">
          <cell r="M1257">
            <v>2465.0700000000002</v>
          </cell>
        </row>
        <row r="1258">
          <cell r="M1258">
            <v>273.47000000000003</v>
          </cell>
        </row>
        <row r="1259">
          <cell r="M1259">
            <v>18511.849999999999</v>
          </cell>
        </row>
        <row r="1260">
          <cell r="M1260">
            <v>5085.6400000000003</v>
          </cell>
        </row>
        <row r="1261">
          <cell r="M1261">
            <v>37.119999999999997</v>
          </cell>
        </row>
        <row r="1262">
          <cell r="M1262">
            <v>74495.47</v>
          </cell>
        </row>
        <row r="1263">
          <cell r="M1263">
            <v>5756.72</v>
          </cell>
        </row>
        <row r="1264">
          <cell r="M1264">
            <v>10233.84</v>
          </cell>
        </row>
        <row r="1265">
          <cell r="M1265">
            <v>2302.0500000000002</v>
          </cell>
        </row>
        <row r="1266">
          <cell r="M1266">
            <v>1355.5</v>
          </cell>
        </row>
        <row r="1267">
          <cell r="M1267">
            <v>9726.5499999999993</v>
          </cell>
        </row>
        <row r="1268">
          <cell r="M1268">
            <v>-3699.68</v>
          </cell>
        </row>
        <row r="1269">
          <cell r="M1269">
            <v>-2692.1</v>
          </cell>
        </row>
        <row r="1270">
          <cell r="M1270">
            <v>-229.7</v>
          </cell>
        </row>
        <row r="1271">
          <cell r="M1271">
            <v>871.53</v>
          </cell>
        </row>
        <row r="1272">
          <cell r="M1272">
            <v>305.55</v>
          </cell>
        </row>
        <row r="1273">
          <cell r="M1273">
            <v>2738.63</v>
          </cell>
        </row>
        <row r="1274">
          <cell r="M1274">
            <v>5032128.47</v>
          </cell>
        </row>
        <row r="1275">
          <cell r="M1275">
            <v>-5032128.47</v>
          </cell>
        </row>
        <row r="1276">
          <cell r="M1276">
            <v>1746823.32</v>
          </cell>
        </row>
        <row r="1277">
          <cell r="M1277">
            <v>186.91</v>
          </cell>
        </row>
        <row r="1278">
          <cell r="M1278">
            <v>1674.09</v>
          </cell>
        </row>
        <row r="1279">
          <cell r="M1279">
            <v>-1674.09</v>
          </cell>
        </row>
        <row r="1280">
          <cell r="M1280">
            <v>772.67</v>
          </cell>
        </row>
        <row r="1281">
          <cell r="M1281">
            <v>3718.76</v>
          </cell>
        </row>
        <row r="1282">
          <cell r="M1282">
            <v>968.42</v>
          </cell>
        </row>
        <row r="1283">
          <cell r="M1283">
            <v>-1674.09</v>
          </cell>
        </row>
        <row r="1284">
          <cell r="M1284">
            <v>5613.79</v>
          </cell>
        </row>
        <row r="1285">
          <cell r="M1285">
            <v>12.08</v>
          </cell>
        </row>
        <row r="1286">
          <cell r="M1286">
            <v>4833.62</v>
          </cell>
        </row>
        <row r="1287">
          <cell r="M1287">
            <v>279.83</v>
          </cell>
        </row>
        <row r="1288">
          <cell r="M1288">
            <v>1674.09</v>
          </cell>
        </row>
        <row r="1289">
          <cell r="M1289">
            <v>230.53</v>
          </cell>
        </row>
        <row r="1290">
          <cell r="M1290">
            <v>0.05</v>
          </cell>
        </row>
        <row r="1291">
          <cell r="M1291">
            <v>0.02</v>
          </cell>
        </row>
        <row r="1292">
          <cell r="M1292">
            <v>0.12</v>
          </cell>
        </row>
        <row r="1293">
          <cell r="M1293">
            <v>0.4</v>
          </cell>
        </row>
        <row r="1294">
          <cell r="M1294">
            <v>478.38</v>
          </cell>
        </row>
        <row r="1295">
          <cell r="M1295">
            <v>2559.85</v>
          </cell>
        </row>
        <row r="1296">
          <cell r="M1296">
            <v>929</v>
          </cell>
        </row>
        <row r="1297">
          <cell r="M1297">
            <v>-13.5</v>
          </cell>
        </row>
        <row r="1298">
          <cell r="M1298">
            <v>-45</v>
          </cell>
        </row>
        <row r="1299">
          <cell r="M1299">
            <v>-7</v>
          </cell>
        </row>
        <row r="1300">
          <cell r="M1300">
            <v>-7</v>
          </cell>
        </row>
        <row r="1301">
          <cell r="M1301">
            <v>26319.360000000001</v>
          </cell>
        </row>
        <row r="1302">
          <cell r="M1302">
            <v>-114772.27</v>
          </cell>
        </row>
        <row r="1303">
          <cell r="M1303">
            <v>-426688.67</v>
          </cell>
        </row>
        <row r="1304">
          <cell r="M1304">
            <v>-167149.07999999999</v>
          </cell>
        </row>
        <row r="1305">
          <cell r="M1305">
            <v>-50000</v>
          </cell>
        </row>
        <row r="1306">
          <cell r="M1306">
            <v>-37794.43</v>
          </cell>
        </row>
        <row r="1307">
          <cell r="M1307">
            <v>-347.64</v>
          </cell>
        </row>
        <row r="1308">
          <cell r="M1308">
            <v>-0.8</v>
          </cell>
        </row>
        <row r="1309">
          <cell r="M1309">
            <v>347.64</v>
          </cell>
        </row>
        <row r="1310">
          <cell r="M1310">
            <v>83145.460000000006</v>
          </cell>
        </row>
        <row r="1311">
          <cell r="M1311">
            <v>-83145.460000000006</v>
          </cell>
        </row>
        <row r="1312">
          <cell r="M1312">
            <v>-0.03</v>
          </cell>
        </row>
        <row r="1313">
          <cell r="M1313">
            <v>347.64</v>
          </cell>
        </row>
        <row r="1314">
          <cell r="M1314">
            <v>-347.64</v>
          </cell>
        </row>
        <row r="1315">
          <cell r="M1315">
            <v>-863.24</v>
          </cell>
        </row>
        <row r="1316">
          <cell r="M1316">
            <v>-6771.44</v>
          </cell>
        </row>
        <row r="1317">
          <cell r="M1317">
            <v>-5513.28</v>
          </cell>
        </row>
        <row r="1318">
          <cell r="M1318">
            <v>-229.41</v>
          </cell>
        </row>
        <row r="1319">
          <cell r="M1319">
            <v>-2661.81</v>
          </cell>
        </row>
        <row r="1320">
          <cell r="M1320">
            <v>-43016.24</v>
          </cell>
        </row>
        <row r="1321">
          <cell r="M1321">
            <v>-1447532.44</v>
          </cell>
        </row>
        <row r="1322">
          <cell r="M1322">
            <v>-294157.23</v>
          </cell>
        </row>
        <row r="1323">
          <cell r="M1323">
            <v>-252477.88</v>
          </cell>
        </row>
        <row r="1324">
          <cell r="M1324">
            <v>-13698.19</v>
          </cell>
        </row>
        <row r="1325">
          <cell r="M1325">
            <v>-8786.86</v>
          </cell>
        </row>
        <row r="1326">
          <cell r="M1326">
            <v>-3222.44</v>
          </cell>
        </row>
        <row r="1327">
          <cell r="M1327">
            <v>996494.08</v>
          </cell>
        </row>
        <row r="1328">
          <cell r="M1328">
            <v>-653006.66</v>
          </cell>
        </row>
        <row r="1329">
          <cell r="M1329">
            <v>-1375.11</v>
          </cell>
        </row>
        <row r="1330">
          <cell r="M1330">
            <v>-23484.21</v>
          </cell>
        </row>
        <row r="1331">
          <cell r="M1331">
            <v>-8144.74</v>
          </cell>
        </row>
        <row r="1332">
          <cell r="M1332">
            <v>-403237.91</v>
          </cell>
        </row>
        <row r="1333">
          <cell r="M1333">
            <v>-4563.99</v>
          </cell>
        </row>
        <row r="1334">
          <cell r="M1334">
            <v>-176301.84</v>
          </cell>
        </row>
        <row r="1335">
          <cell r="M1335">
            <v>0.03</v>
          </cell>
        </row>
        <row r="1336">
          <cell r="M1336">
            <v>32807.65</v>
          </cell>
        </row>
        <row r="1337">
          <cell r="M1337">
            <v>1361.78</v>
          </cell>
        </row>
        <row r="1338">
          <cell r="M1338">
            <v>21858.07</v>
          </cell>
        </row>
        <row r="1339">
          <cell r="M1339">
            <v>32959.22</v>
          </cell>
        </row>
        <row r="1340">
          <cell r="M1340">
            <v>191730.83</v>
          </cell>
        </row>
        <row r="1341">
          <cell r="M1341">
            <v>290696.49</v>
          </cell>
        </row>
        <row r="1342">
          <cell r="M1342">
            <v>25820.400000000001</v>
          </cell>
        </row>
        <row r="1343">
          <cell r="M1343">
            <v>72570.41</v>
          </cell>
        </row>
        <row r="1344">
          <cell r="M1344">
            <v>39586.639999999999</v>
          </cell>
        </row>
        <row r="1345">
          <cell r="M1345">
            <v>158.58000000000001</v>
          </cell>
        </row>
        <row r="1346">
          <cell r="M1346">
            <v>-10375.280000000001</v>
          </cell>
        </row>
        <row r="1347">
          <cell r="M1347">
            <v>36553260.299999997</v>
          </cell>
        </row>
        <row r="1348">
          <cell r="M1348">
            <v>-0.06</v>
          </cell>
        </row>
        <row r="1349">
          <cell r="M1349">
            <v>50149781.57</v>
          </cell>
        </row>
        <row r="1350">
          <cell r="M1350">
            <v>6778.31</v>
          </cell>
        </row>
        <row r="1351">
          <cell r="M1351">
            <v>6778.31</v>
          </cell>
        </row>
        <row r="1352">
          <cell r="M1352">
            <v>20334.919999999998</v>
          </cell>
        </row>
        <row r="1353">
          <cell r="M1353">
            <v>27113.22</v>
          </cell>
        </row>
        <row r="1354">
          <cell r="M1354">
            <v>42030.06</v>
          </cell>
        </row>
        <row r="1355">
          <cell r="M1355">
            <v>16863.13</v>
          </cell>
        </row>
        <row r="1356">
          <cell r="M1356">
            <v>17009.57</v>
          </cell>
        </row>
        <row r="1357">
          <cell r="M1357">
            <v>276.95999999999998</v>
          </cell>
        </row>
        <row r="1358">
          <cell r="M1358">
            <v>1600152.96</v>
          </cell>
        </row>
        <row r="1359">
          <cell r="M1359">
            <v>207.89</v>
          </cell>
        </row>
        <row r="1360">
          <cell r="M1360">
            <v>30391.35</v>
          </cell>
        </row>
        <row r="1361">
          <cell r="M1361">
            <v>143343.29999999999</v>
          </cell>
        </row>
        <row r="1362">
          <cell r="M1362">
            <v>237469.76</v>
          </cell>
        </row>
        <row r="1363">
          <cell r="M1363">
            <v>1026578.31</v>
          </cell>
        </row>
        <row r="1364">
          <cell r="M1364">
            <v>11869.35</v>
          </cell>
        </row>
        <row r="1365">
          <cell r="M1365">
            <v>238921.55</v>
          </cell>
        </row>
        <row r="1366">
          <cell r="M1366">
            <v>1807258.45</v>
          </cell>
        </row>
        <row r="1367">
          <cell r="M1367">
            <v>437406.56</v>
          </cell>
        </row>
        <row r="1368">
          <cell r="M1368">
            <v>221429.93</v>
          </cell>
        </row>
        <row r="1369">
          <cell r="M1369">
            <v>309197.06</v>
          </cell>
        </row>
        <row r="1370">
          <cell r="M1370">
            <v>124964.38</v>
          </cell>
        </row>
        <row r="1371">
          <cell r="M1371">
            <v>614180.01</v>
          </cell>
        </row>
        <row r="1372">
          <cell r="M1372">
            <v>337684.9</v>
          </cell>
        </row>
        <row r="1373">
          <cell r="M1373">
            <v>7258.07</v>
          </cell>
        </row>
        <row r="1374">
          <cell r="M1374">
            <v>1925877.78</v>
          </cell>
        </row>
        <row r="1375">
          <cell r="M1375">
            <v>-158640.13</v>
          </cell>
        </row>
        <row r="1376">
          <cell r="M1376">
            <v>-249049.14</v>
          </cell>
        </row>
        <row r="1377">
          <cell r="M1377">
            <v>-138577.34</v>
          </cell>
        </row>
        <row r="1378">
          <cell r="M1378">
            <v>-1229732.8600000001</v>
          </cell>
        </row>
        <row r="1379">
          <cell r="M1379">
            <v>-8606.89</v>
          </cell>
        </row>
        <row r="1380">
          <cell r="M1380">
            <v>-10959.79</v>
          </cell>
        </row>
        <row r="1381">
          <cell r="M1381">
            <v>-169093.47</v>
          </cell>
        </row>
        <row r="1382">
          <cell r="M1382">
            <v>-100278.97</v>
          </cell>
        </row>
        <row r="1383">
          <cell r="M1383">
            <v>41375.379999999997</v>
          </cell>
        </row>
        <row r="1384">
          <cell r="M1384">
            <v>90427.36</v>
          </cell>
        </row>
        <row r="1385">
          <cell r="M1385">
            <v>1798433.67</v>
          </cell>
        </row>
        <row r="1386">
          <cell r="M1386">
            <v>2901.52</v>
          </cell>
        </row>
        <row r="1387">
          <cell r="M1387">
            <v>-374122.33</v>
          </cell>
        </row>
        <row r="1388">
          <cell r="M1388">
            <v>-5050.29</v>
          </cell>
        </row>
        <row r="1389">
          <cell r="M1389">
            <v>-5419.46</v>
          </cell>
        </row>
        <row r="1390">
          <cell r="M1390">
            <v>5419.46</v>
          </cell>
        </row>
        <row r="1391">
          <cell r="M1391">
            <v>0.11</v>
          </cell>
        </row>
        <row r="1392">
          <cell r="M1392">
            <v>0.01</v>
          </cell>
        </row>
        <row r="1393">
          <cell r="M1393">
            <v>-975</v>
          </cell>
        </row>
        <row r="1394">
          <cell r="M1394">
            <v>975</v>
          </cell>
        </row>
        <row r="1395">
          <cell r="M1395">
            <v>10319.85</v>
          </cell>
        </row>
        <row r="1396">
          <cell r="M1396">
            <v>4165.87</v>
          </cell>
        </row>
        <row r="1397">
          <cell r="M1397">
            <v>224.66</v>
          </cell>
        </row>
        <row r="1398">
          <cell r="M1398">
            <v>-5267.45</v>
          </cell>
        </row>
        <row r="1399">
          <cell r="M1399">
            <v>33743</v>
          </cell>
        </row>
        <row r="1400">
          <cell r="M1400">
            <v>1773.78</v>
          </cell>
        </row>
        <row r="1401">
          <cell r="M1401">
            <v>1478.74</v>
          </cell>
        </row>
        <row r="1402">
          <cell r="M1402">
            <v>23.61</v>
          </cell>
        </row>
        <row r="1403">
          <cell r="M1403">
            <v>569387.31000000006</v>
          </cell>
        </row>
        <row r="1404">
          <cell r="M1404">
            <v>-26.39</v>
          </cell>
        </row>
        <row r="1405">
          <cell r="M1405">
            <v>2389.9499999999998</v>
          </cell>
        </row>
        <row r="1406">
          <cell r="M1406">
            <v>-122.5</v>
          </cell>
        </row>
        <row r="1407">
          <cell r="M1407">
            <v>592522.76</v>
          </cell>
        </row>
        <row r="1408">
          <cell r="M1408">
            <v>4047.86</v>
          </cell>
        </row>
        <row r="1409">
          <cell r="M1409">
            <v>1450.79</v>
          </cell>
        </row>
        <row r="1410">
          <cell r="M1410">
            <v>1436022.78</v>
          </cell>
        </row>
        <row r="1411">
          <cell r="M1411">
            <v>4534.28</v>
          </cell>
        </row>
        <row r="1412">
          <cell r="M1412">
            <v>23152.69</v>
          </cell>
        </row>
        <row r="1413">
          <cell r="M1413">
            <v>22354.86</v>
          </cell>
        </row>
        <row r="1414">
          <cell r="M1414">
            <v>13943.63</v>
          </cell>
        </row>
        <row r="1415">
          <cell r="M1415">
            <v>403237.91</v>
          </cell>
        </row>
        <row r="1416">
          <cell r="M1416">
            <v>10000</v>
          </cell>
        </row>
        <row r="1417">
          <cell r="M1417">
            <v>650136.4</v>
          </cell>
        </row>
        <row r="1418">
          <cell r="M1418">
            <v>1375.11</v>
          </cell>
        </row>
        <row r="1419">
          <cell r="M1419">
            <v>247733.13</v>
          </cell>
        </row>
        <row r="1420">
          <cell r="M1420">
            <v>176301.84</v>
          </cell>
        </row>
        <row r="1421">
          <cell r="M1421">
            <v>-2210736.66</v>
          </cell>
        </row>
        <row r="1422">
          <cell r="M1422">
            <v>-2354980.56</v>
          </cell>
        </row>
        <row r="1423">
          <cell r="M1423">
            <v>-107853.36</v>
          </cell>
        </row>
        <row r="1424">
          <cell r="M1424">
            <v>-98553.71</v>
          </cell>
        </row>
        <row r="1425">
          <cell r="M1425">
            <v>-6415.19</v>
          </cell>
        </row>
        <row r="1426">
          <cell r="M1426">
            <v>6415.19</v>
          </cell>
        </row>
        <row r="1427">
          <cell r="M1427">
            <v>-5302.55</v>
          </cell>
        </row>
        <row r="1428">
          <cell r="M1428">
            <v>-83544.14</v>
          </cell>
        </row>
        <row r="1429">
          <cell r="M1429">
            <v>-5730574.25</v>
          </cell>
        </row>
        <row r="1430">
          <cell r="M1430">
            <v>-6415.19</v>
          </cell>
        </row>
        <row r="1431">
          <cell r="M1431">
            <v>474407.25</v>
          </cell>
        </row>
        <row r="1432">
          <cell r="M1432">
            <v>-461.79</v>
          </cell>
        </row>
        <row r="1433">
          <cell r="M1433">
            <v>6415.19</v>
          </cell>
        </row>
        <row r="1434">
          <cell r="M1434">
            <v>-4835.05</v>
          </cell>
        </row>
        <row r="1435">
          <cell r="M1435">
            <v>-4757.8599999999997</v>
          </cell>
        </row>
        <row r="1436">
          <cell r="M1436">
            <v>-1135.3499999999999</v>
          </cell>
        </row>
        <row r="1437">
          <cell r="M1437">
            <v>-5609.04</v>
          </cell>
        </row>
        <row r="1438">
          <cell r="M1438">
            <v>-1402.26</v>
          </cell>
        </row>
        <row r="1439">
          <cell r="M1439">
            <v>88500.46</v>
          </cell>
        </row>
        <row r="1440">
          <cell r="M1440">
            <v>-624.51</v>
          </cell>
        </row>
        <row r="1441">
          <cell r="M1441">
            <v>-71697.47</v>
          </cell>
        </row>
        <row r="1442">
          <cell r="M1442">
            <v>-1081941.1499999999</v>
          </cell>
        </row>
        <row r="1443">
          <cell r="M1443">
            <v>-78734.080000000002</v>
          </cell>
        </row>
        <row r="1444">
          <cell r="M1444">
            <v>-338.5</v>
          </cell>
        </row>
        <row r="1445">
          <cell r="M1445">
            <v>-154.56</v>
          </cell>
        </row>
        <row r="1446">
          <cell r="M1446">
            <v>-79.33</v>
          </cell>
        </row>
        <row r="1447">
          <cell r="M1447">
            <v>-217.35</v>
          </cell>
        </row>
        <row r="1448">
          <cell r="M1448">
            <v>-10592612.83</v>
          </cell>
        </row>
        <row r="1449">
          <cell r="M1449">
            <v>-1092274.53</v>
          </cell>
        </row>
        <row r="1450">
          <cell r="M1450">
            <v>-81522.19</v>
          </cell>
        </row>
        <row r="1451">
          <cell r="M1451">
            <v>-154949.26999999999</v>
          </cell>
        </row>
        <row r="1452">
          <cell r="M1452">
            <v>-173880.69</v>
          </cell>
        </row>
        <row r="1453">
          <cell r="M1453">
            <v>-139081.4</v>
          </cell>
        </row>
        <row r="1454">
          <cell r="M1454">
            <v>-75012.87</v>
          </cell>
        </row>
        <row r="1455">
          <cell r="M1455">
            <v>-34876.86</v>
          </cell>
        </row>
        <row r="1456">
          <cell r="M1456">
            <v>-79438.62</v>
          </cell>
        </row>
        <row r="1457">
          <cell r="M1457">
            <v>-116486.89</v>
          </cell>
        </row>
        <row r="1458">
          <cell r="M1458">
            <v>-462373.59</v>
          </cell>
        </row>
        <row r="1459">
          <cell r="M1459">
            <v>-33313.47</v>
          </cell>
        </row>
        <row r="1460">
          <cell r="M1460">
            <v>-22382.01</v>
          </cell>
        </row>
        <row r="1461">
          <cell r="M1461">
            <v>-245499.67</v>
          </cell>
        </row>
        <row r="1462">
          <cell r="M1462">
            <v>-52234.71</v>
          </cell>
        </row>
        <row r="1463">
          <cell r="M1463">
            <v>-81074.2</v>
          </cell>
        </row>
        <row r="1464">
          <cell r="M1464">
            <v>-28423.32</v>
          </cell>
        </row>
        <row r="1465">
          <cell r="M1465">
            <v>-96140.03</v>
          </cell>
        </row>
        <row r="1466">
          <cell r="M1466">
            <v>-91612.15</v>
          </cell>
        </row>
        <row r="1467">
          <cell r="M1467">
            <v>-72006.63</v>
          </cell>
        </row>
        <row r="1468">
          <cell r="M1468">
            <v>-107697.06</v>
          </cell>
        </row>
        <row r="1469">
          <cell r="M1469">
            <v>-83737.06</v>
          </cell>
        </row>
        <row r="1470">
          <cell r="M1470">
            <v>-129721.68</v>
          </cell>
        </row>
        <row r="1471">
          <cell r="M1471">
            <v>-116982.84</v>
          </cell>
        </row>
        <row r="1472">
          <cell r="M1472">
            <v>-335457.82</v>
          </cell>
        </row>
        <row r="1473">
          <cell r="M1473">
            <v>-93206.61</v>
          </cell>
        </row>
        <row r="1474">
          <cell r="M1474">
            <v>-73222.31</v>
          </cell>
        </row>
        <row r="1475">
          <cell r="M1475">
            <v>-90061.24</v>
          </cell>
        </row>
        <row r="1476">
          <cell r="M1476">
            <v>-123812.96</v>
          </cell>
        </row>
        <row r="1477">
          <cell r="M1477">
            <v>-31687.47</v>
          </cell>
        </row>
        <row r="1478">
          <cell r="M1478">
            <v>-66056.710000000006</v>
          </cell>
        </row>
        <row r="1479">
          <cell r="M1479">
            <v>-94215.18</v>
          </cell>
        </row>
        <row r="1480">
          <cell r="M1480">
            <v>-2944067.74</v>
          </cell>
        </row>
        <row r="1481">
          <cell r="M1481">
            <v>-159778.74</v>
          </cell>
        </row>
        <row r="1482">
          <cell r="M1482">
            <v>-64199.35</v>
          </cell>
        </row>
        <row r="1483">
          <cell r="M1483">
            <v>-246922.52</v>
          </cell>
        </row>
        <row r="1484">
          <cell r="M1484">
            <v>-125177.02</v>
          </cell>
        </row>
        <row r="1485">
          <cell r="M1485">
            <v>-3754.73</v>
          </cell>
        </row>
        <row r="1486">
          <cell r="M1486">
            <v>-71574.38</v>
          </cell>
        </row>
        <row r="1487">
          <cell r="M1487">
            <v>-43736.41</v>
          </cell>
        </row>
        <row r="1488">
          <cell r="M1488">
            <v>-226781.68</v>
          </cell>
        </row>
        <row r="1489">
          <cell r="M1489">
            <v>-139125.35999999999</v>
          </cell>
        </row>
        <row r="1490">
          <cell r="M1490">
            <v>-17668.759999999998</v>
          </cell>
        </row>
        <row r="1491">
          <cell r="M1491">
            <v>-3333.81</v>
          </cell>
        </row>
        <row r="1492">
          <cell r="M1492">
            <v>-437394.47</v>
          </cell>
        </row>
        <row r="1493">
          <cell r="M1493">
            <v>-4576617.6900000004</v>
          </cell>
        </row>
        <row r="1494">
          <cell r="M1494">
            <v>-4598.07</v>
          </cell>
        </row>
        <row r="1495">
          <cell r="M1495">
            <v>-822058.74</v>
          </cell>
        </row>
        <row r="1496">
          <cell r="M1496">
            <v>-24802.6</v>
          </cell>
        </row>
        <row r="1497">
          <cell r="M1497">
            <v>-90611.26</v>
          </cell>
        </row>
        <row r="1498">
          <cell r="M1498">
            <v>-1794404.33</v>
          </cell>
        </row>
        <row r="1499">
          <cell r="M1499">
            <v>-1</v>
          </cell>
        </row>
        <row r="1500">
          <cell r="M1500">
            <v>-454930.9</v>
          </cell>
        </row>
        <row r="1501">
          <cell r="M1501">
            <v>-404350</v>
          </cell>
        </row>
        <row r="1502">
          <cell r="M1502">
            <v>-351400</v>
          </cell>
        </row>
        <row r="1503">
          <cell r="M1503">
            <v>454930.9</v>
          </cell>
        </row>
        <row r="1504">
          <cell r="M1504">
            <v>404350</v>
          </cell>
        </row>
        <row r="1505">
          <cell r="M1505">
            <v>351400</v>
          </cell>
        </row>
        <row r="1506">
          <cell r="M1506">
            <v>4337670.88</v>
          </cell>
        </row>
        <row r="1507">
          <cell r="M1507">
            <v>2358598.4</v>
          </cell>
        </row>
        <row r="1508">
          <cell r="M1508">
            <v>1901156.41</v>
          </cell>
        </row>
        <row r="1509">
          <cell r="M1509">
            <v>9193596.2400000002</v>
          </cell>
        </row>
        <row r="1510">
          <cell r="M1510">
            <v>4251.3999999999996</v>
          </cell>
        </row>
        <row r="1511">
          <cell r="M1511">
            <v>735775.85</v>
          </cell>
        </row>
        <row r="1512">
          <cell r="M1512">
            <v>219202.78</v>
          </cell>
        </row>
        <row r="1513">
          <cell r="M1513">
            <v>217250.62</v>
          </cell>
        </row>
        <row r="1514">
          <cell r="M1514">
            <v>872857.79</v>
          </cell>
        </row>
        <row r="1515">
          <cell r="M1515">
            <v>644608.37</v>
          </cell>
        </row>
        <row r="1516">
          <cell r="M1516">
            <v>316027.11</v>
          </cell>
        </row>
        <row r="1517">
          <cell r="M1517">
            <v>235353.68</v>
          </cell>
        </row>
        <row r="1518">
          <cell r="M1518">
            <v>86608.88</v>
          </cell>
        </row>
        <row r="1519">
          <cell r="M1519">
            <v>115314.33</v>
          </cell>
        </row>
        <row r="1520">
          <cell r="M1520">
            <v>321427.58</v>
          </cell>
        </row>
        <row r="1521">
          <cell r="M1521">
            <v>11655.99</v>
          </cell>
        </row>
        <row r="1522">
          <cell r="M1522">
            <v>-4289495.5599999996</v>
          </cell>
        </row>
        <row r="1523">
          <cell r="M1523">
            <v>-2185514.83</v>
          </cell>
        </row>
        <row r="1524">
          <cell r="M1524">
            <v>-1723821.44</v>
          </cell>
        </row>
        <row r="1525">
          <cell r="M1525">
            <v>-138896.5</v>
          </cell>
        </row>
        <row r="1526">
          <cell r="M1526">
            <v>-9193596.2400000002</v>
          </cell>
        </row>
        <row r="1527">
          <cell r="M1527">
            <v>-48175.32</v>
          </cell>
        </row>
        <row r="1528">
          <cell r="M1528">
            <v>-173083.57</v>
          </cell>
        </row>
        <row r="1529">
          <cell r="M1529">
            <v>-177334.97</v>
          </cell>
        </row>
        <row r="1530">
          <cell r="M1530">
            <v>-4251.3999999999996</v>
          </cell>
        </row>
        <row r="1531">
          <cell r="M1531">
            <v>-596087.69999999995</v>
          </cell>
        </row>
        <row r="1532">
          <cell r="M1532">
            <v>-139380.99</v>
          </cell>
        </row>
        <row r="1533">
          <cell r="M1533">
            <v>-111576.8</v>
          </cell>
        </row>
        <row r="1534">
          <cell r="M1534">
            <v>-354065.26</v>
          </cell>
        </row>
        <row r="1535">
          <cell r="M1535">
            <v>-644608.37</v>
          </cell>
        </row>
        <row r="1536">
          <cell r="M1536">
            <v>-139688.15</v>
          </cell>
        </row>
        <row r="1537">
          <cell r="M1537">
            <v>-79821.789999999994</v>
          </cell>
        </row>
        <row r="1538">
          <cell r="M1538">
            <v>-105673.82</v>
          </cell>
        </row>
        <row r="1539">
          <cell r="M1539">
            <v>-79821.789999999994</v>
          </cell>
        </row>
        <row r="1540">
          <cell r="M1540">
            <v>-518792.53</v>
          </cell>
        </row>
        <row r="1541">
          <cell r="M1541">
            <v>-316027.11</v>
          </cell>
        </row>
        <row r="1542">
          <cell r="M1542">
            <v>-8030631.8300000001</v>
          </cell>
        </row>
        <row r="1543">
          <cell r="M1543">
            <v>-827972.62</v>
          </cell>
        </row>
        <row r="1544">
          <cell r="M1544">
            <v>-445654.24</v>
          </cell>
        </row>
        <row r="1545">
          <cell r="M1545">
            <v>-161487.59</v>
          </cell>
        </row>
        <row r="1546">
          <cell r="M1546">
            <v>-6011461.46</v>
          </cell>
        </row>
        <row r="1547">
          <cell r="M1547">
            <v>-60372.17</v>
          </cell>
        </row>
        <row r="1548">
          <cell r="M1548">
            <v>-1715273.7</v>
          </cell>
        </row>
        <row r="1549">
          <cell r="M1549">
            <v>-4048055.22</v>
          </cell>
        </row>
        <row r="1550">
          <cell r="M1550">
            <v>-1845439.61</v>
          </cell>
        </row>
        <row r="1551">
          <cell r="M1551">
            <v>-3062176.02</v>
          </cell>
        </row>
        <row r="1552">
          <cell r="M1552">
            <v>-6521468.5800000001</v>
          </cell>
        </row>
        <row r="1553">
          <cell r="M1553">
            <v>-209800.5</v>
          </cell>
        </row>
        <row r="1554">
          <cell r="M1554">
            <v>-100291.77</v>
          </cell>
        </row>
        <row r="1555">
          <cell r="M1555">
            <v>-69129.36</v>
          </cell>
        </row>
        <row r="1556">
          <cell r="M1556">
            <v>-1736953.14</v>
          </cell>
        </row>
        <row r="1557">
          <cell r="M1557">
            <v>-0.02</v>
          </cell>
        </row>
        <row r="1558">
          <cell r="M1558">
            <v>-1560.61</v>
          </cell>
        </row>
        <row r="1559">
          <cell r="M1559">
            <v>-3781071.29</v>
          </cell>
        </row>
        <row r="1560">
          <cell r="M1560">
            <v>-1.49</v>
          </cell>
        </row>
        <row r="1561">
          <cell r="M1561">
            <v>-0.01</v>
          </cell>
        </row>
        <row r="1562">
          <cell r="M1562">
            <v>-382400.89</v>
          </cell>
        </row>
        <row r="1563">
          <cell r="M1563">
            <v>-41036.36</v>
          </cell>
        </row>
        <row r="1564">
          <cell r="M1564">
            <v>-16983.63</v>
          </cell>
        </row>
        <row r="1565">
          <cell r="M1565">
            <v>9280.39</v>
          </cell>
        </row>
        <row r="1566">
          <cell r="M1566">
            <v>5401.38</v>
          </cell>
        </row>
        <row r="1567">
          <cell r="M1567">
            <v>4097.58</v>
          </cell>
        </row>
        <row r="1568">
          <cell r="M1568">
            <v>252494.77</v>
          </cell>
        </row>
        <row r="1569">
          <cell r="M1569">
            <v>67857.31</v>
          </cell>
        </row>
        <row r="1570">
          <cell r="M1570">
            <v>66965.81</v>
          </cell>
        </row>
        <row r="1571">
          <cell r="M1571">
            <v>-346701.47</v>
          </cell>
        </row>
        <row r="1572">
          <cell r="M1572">
            <v>-1012.12</v>
          </cell>
        </row>
        <row r="1573">
          <cell r="M1573">
            <v>-275927.19</v>
          </cell>
        </row>
        <row r="1574">
          <cell r="M1574">
            <v>-20271459.27</v>
          </cell>
        </row>
        <row r="1575">
          <cell r="M1575">
            <v>-1372165.2</v>
          </cell>
        </row>
        <row r="1576">
          <cell r="M1576">
            <v>-339859.97</v>
          </cell>
        </row>
        <row r="1577">
          <cell r="M1577">
            <v>-18303.03</v>
          </cell>
        </row>
        <row r="1578">
          <cell r="M1578">
            <v>-86608.88</v>
          </cell>
        </row>
        <row r="1579">
          <cell r="M1579">
            <v>-115314.33</v>
          </cell>
        </row>
        <row r="1580">
          <cell r="M1580">
            <v>-11364.66</v>
          </cell>
        </row>
        <row r="1581">
          <cell r="M1581">
            <v>-11655.99</v>
          </cell>
        </row>
        <row r="1582">
          <cell r="M1582">
            <v>-217050.65</v>
          </cell>
        </row>
        <row r="1583">
          <cell r="M1583">
            <v>-310062.92</v>
          </cell>
        </row>
        <row r="1584">
          <cell r="M1584">
            <v>1348.65</v>
          </cell>
        </row>
        <row r="1585">
          <cell r="M1585">
            <v>-1348.83</v>
          </cell>
        </row>
        <row r="1586">
          <cell r="M1586">
            <v>-1348.65</v>
          </cell>
        </row>
        <row r="1587">
          <cell r="M1587">
            <v>1348.83</v>
          </cell>
        </row>
        <row r="1588">
          <cell r="M1588">
            <v>-934005.84</v>
          </cell>
        </row>
        <row r="1589">
          <cell r="M1589">
            <v>934005.84</v>
          </cell>
        </row>
        <row r="1590">
          <cell r="M1590">
            <v>-2278674.39</v>
          </cell>
        </row>
        <row r="1591">
          <cell r="M1591">
            <v>-248752</v>
          </cell>
        </row>
        <row r="1592">
          <cell r="M1592">
            <v>-934005.84</v>
          </cell>
        </row>
        <row r="1593">
          <cell r="M1593">
            <v>934005.84</v>
          </cell>
        </row>
        <row r="1594">
          <cell r="M1594">
            <v>-560090.04</v>
          </cell>
        </row>
        <row r="1595">
          <cell r="M1595">
            <v>-77498.06</v>
          </cell>
        </row>
        <row r="1596">
          <cell r="M1596">
            <v>45249.38</v>
          </cell>
        </row>
        <row r="1597">
          <cell r="M1597">
            <v>-45249.38</v>
          </cell>
        </row>
        <row r="1598">
          <cell r="M1598">
            <v>45249.38</v>
          </cell>
        </row>
        <row r="1599">
          <cell r="M1599">
            <v>-45249.38</v>
          </cell>
        </row>
        <row r="1600">
          <cell r="M1600">
            <v>-1120011.4099999999</v>
          </cell>
        </row>
        <row r="1601">
          <cell r="M1601">
            <v>-1425940.23</v>
          </cell>
        </row>
        <row r="1602">
          <cell r="M1602">
            <v>11366.88</v>
          </cell>
        </row>
        <row r="1603">
          <cell r="M1603">
            <v>197944.24</v>
          </cell>
        </row>
        <row r="1604">
          <cell r="M1604">
            <v>354.16</v>
          </cell>
        </row>
        <row r="1605">
          <cell r="M1605">
            <v>481975.69</v>
          </cell>
        </row>
        <row r="1606">
          <cell r="M1606">
            <v>4165734.09</v>
          </cell>
        </row>
        <row r="1607">
          <cell r="M1607">
            <v>224608.88</v>
          </cell>
        </row>
        <row r="1608">
          <cell r="M1608">
            <v>-61058542.829999998</v>
          </cell>
        </row>
        <row r="1609">
          <cell r="M1609">
            <v>64597318.859999999</v>
          </cell>
        </row>
        <row r="1610">
          <cell r="M1610">
            <v>84933.71</v>
          </cell>
        </row>
        <row r="1611">
          <cell r="M1611">
            <v>5389979.9500000002</v>
          </cell>
        </row>
        <row r="1612">
          <cell r="M1612">
            <v>-1908.39</v>
          </cell>
        </row>
        <row r="1613">
          <cell r="M1613">
            <v>726.6</v>
          </cell>
        </row>
        <row r="1614">
          <cell r="M1614">
            <v>27081.7</v>
          </cell>
        </row>
        <row r="1615">
          <cell r="M1615">
            <v>3213758.46</v>
          </cell>
        </row>
        <row r="1616">
          <cell r="M1616">
            <v>14460812.25</v>
          </cell>
        </row>
        <row r="1617">
          <cell r="M1617">
            <v>-64597318.859999999</v>
          </cell>
        </row>
        <row r="1618">
          <cell r="M1618">
            <v>162.59</v>
          </cell>
        </row>
        <row r="1619">
          <cell r="M1619">
            <v>5166.58</v>
          </cell>
        </row>
        <row r="1620">
          <cell r="M1620">
            <v>4904294.53</v>
          </cell>
        </row>
        <row r="1621">
          <cell r="M1621">
            <v>366.1</v>
          </cell>
        </row>
        <row r="1622">
          <cell r="M1622">
            <v>61058542.829999998</v>
          </cell>
        </row>
        <row r="1623">
          <cell r="M1623">
            <v>51549136.119999997</v>
          </cell>
        </row>
        <row r="1624">
          <cell r="M1624">
            <v>1550.99</v>
          </cell>
        </row>
        <row r="1625">
          <cell r="M1625">
            <v>35836.53</v>
          </cell>
        </row>
        <row r="1626">
          <cell r="M1626">
            <v>282732.03999999998</v>
          </cell>
        </row>
        <row r="1627">
          <cell r="M1627">
            <v>312257.18</v>
          </cell>
        </row>
        <row r="1628">
          <cell r="M1628">
            <v>9592983.9000000004</v>
          </cell>
        </row>
        <row r="1629">
          <cell r="M1629">
            <v>876102.03</v>
          </cell>
        </row>
        <row r="1630">
          <cell r="M1630">
            <v>1000617.24</v>
          </cell>
        </row>
        <row r="1631">
          <cell r="M1631">
            <v>100232.5</v>
          </cell>
        </row>
        <row r="1632">
          <cell r="M1632">
            <v>200019.24</v>
          </cell>
        </row>
        <row r="1633">
          <cell r="M1633">
            <v>478416.01</v>
          </cell>
        </row>
        <row r="1634">
          <cell r="M1634">
            <v>157833.45000000001</v>
          </cell>
        </row>
        <row r="1635">
          <cell r="M1635">
            <v>217070.65</v>
          </cell>
        </row>
        <row r="1636">
          <cell r="M1636">
            <v>73057.509999999995</v>
          </cell>
        </row>
        <row r="1637">
          <cell r="M1637">
            <v>153127.31</v>
          </cell>
        </row>
        <row r="1638">
          <cell r="M1638">
            <v>329454.76</v>
          </cell>
        </row>
        <row r="1639">
          <cell r="M1639">
            <v>568383.59</v>
          </cell>
        </row>
        <row r="1640">
          <cell r="M1640">
            <v>325129.01</v>
          </cell>
        </row>
        <row r="1641">
          <cell r="M1641">
            <v>765849.08</v>
          </cell>
        </row>
        <row r="1642">
          <cell r="M1642">
            <v>177869.15</v>
          </cell>
        </row>
        <row r="1643">
          <cell r="M1643">
            <v>222089.1</v>
          </cell>
        </row>
        <row r="1644">
          <cell r="M1644">
            <v>266232.65999999997</v>
          </cell>
        </row>
        <row r="1645">
          <cell r="M1645">
            <v>5447.98</v>
          </cell>
        </row>
        <row r="1646">
          <cell r="M1646">
            <v>4295524.93</v>
          </cell>
        </row>
        <row r="1647">
          <cell r="M1647">
            <v>412261.1</v>
          </cell>
        </row>
        <row r="1648">
          <cell r="M1648">
            <v>132366.10999999999</v>
          </cell>
        </row>
        <row r="1649">
          <cell r="M1649">
            <v>304689.98</v>
          </cell>
        </row>
        <row r="1650">
          <cell r="M1650">
            <v>944303.07</v>
          </cell>
        </row>
        <row r="1651">
          <cell r="M1651">
            <v>333891.99</v>
          </cell>
        </row>
        <row r="1652">
          <cell r="M1652">
            <v>2252563.9</v>
          </cell>
        </row>
        <row r="1653">
          <cell r="M1653">
            <v>620964.67000000004</v>
          </cell>
        </row>
        <row r="1654">
          <cell r="M1654">
            <v>8264.1</v>
          </cell>
        </row>
        <row r="1655">
          <cell r="M1655">
            <v>24399.29</v>
          </cell>
        </row>
        <row r="1656">
          <cell r="M1656">
            <v>6905.12</v>
          </cell>
        </row>
        <row r="1657">
          <cell r="M1657">
            <v>40942.86</v>
          </cell>
        </row>
        <row r="1658">
          <cell r="M1658">
            <v>35540.81</v>
          </cell>
        </row>
        <row r="1659">
          <cell r="M1659">
            <v>7783.24</v>
          </cell>
        </row>
        <row r="1660">
          <cell r="M1660">
            <v>9921.36</v>
          </cell>
        </row>
        <row r="1661">
          <cell r="M1661">
            <v>48081.56</v>
          </cell>
        </row>
        <row r="1662">
          <cell r="M1662">
            <v>41.34</v>
          </cell>
        </row>
        <row r="1663">
          <cell r="M1663">
            <v>581984.6</v>
          </cell>
        </row>
        <row r="1664">
          <cell r="M1664">
            <v>1.26</v>
          </cell>
        </row>
        <row r="1665">
          <cell r="M1665">
            <v>6905.12</v>
          </cell>
        </row>
        <row r="1666">
          <cell r="M1666">
            <v>12980.79</v>
          </cell>
        </row>
        <row r="1667">
          <cell r="M1667">
            <v>21883.1</v>
          </cell>
        </row>
        <row r="1668">
          <cell r="M1668">
            <v>15247.37</v>
          </cell>
        </row>
        <row r="1669">
          <cell r="M1669">
            <v>78290.009999999995</v>
          </cell>
        </row>
        <row r="1670">
          <cell r="M1670">
            <v>3888.92</v>
          </cell>
        </row>
        <row r="1671">
          <cell r="M1671">
            <v>11627.88</v>
          </cell>
        </row>
        <row r="1672">
          <cell r="M1672">
            <v>11127.86</v>
          </cell>
        </row>
        <row r="1673">
          <cell r="M1673">
            <v>4523.0600000000004</v>
          </cell>
        </row>
        <row r="1674">
          <cell r="M1674">
            <v>9818.14</v>
          </cell>
        </row>
        <row r="1675">
          <cell r="M1675">
            <v>46928.23</v>
          </cell>
        </row>
        <row r="1676">
          <cell r="M1676">
            <v>39077.269999999997</v>
          </cell>
        </row>
        <row r="1677">
          <cell r="M1677">
            <v>3888.91</v>
          </cell>
        </row>
        <row r="1678">
          <cell r="M1678">
            <v>3888.91</v>
          </cell>
        </row>
        <row r="1679">
          <cell r="M1679">
            <v>8611.64</v>
          </cell>
        </row>
        <row r="1680">
          <cell r="M1680">
            <v>271.2</v>
          </cell>
        </row>
        <row r="1681">
          <cell r="M1681">
            <v>4899.59</v>
          </cell>
        </row>
        <row r="1682">
          <cell r="M1682">
            <v>14660.79</v>
          </cell>
        </row>
        <row r="1683">
          <cell r="M1683">
            <v>5595.42</v>
          </cell>
        </row>
        <row r="1684">
          <cell r="M1684">
            <v>1584.96</v>
          </cell>
        </row>
        <row r="1685">
          <cell r="M1685">
            <v>4610.25</v>
          </cell>
        </row>
        <row r="1686">
          <cell r="M1686">
            <v>12184.31</v>
          </cell>
        </row>
        <row r="1687">
          <cell r="M1687">
            <v>110322.03</v>
          </cell>
        </row>
        <row r="1688">
          <cell r="M1688">
            <v>11024.64</v>
          </cell>
        </row>
        <row r="1689">
          <cell r="M1689">
            <v>48922.29</v>
          </cell>
        </row>
        <row r="1690">
          <cell r="M1690">
            <v>10048.64</v>
          </cell>
        </row>
        <row r="1691">
          <cell r="M1691">
            <v>4681.67</v>
          </cell>
        </row>
        <row r="1692">
          <cell r="M1692">
            <v>29462.27</v>
          </cell>
        </row>
        <row r="1693">
          <cell r="M1693">
            <v>11290.52</v>
          </cell>
        </row>
        <row r="1694">
          <cell r="M1694">
            <v>7508.4</v>
          </cell>
        </row>
        <row r="1695">
          <cell r="M1695">
            <v>8203.7900000000009</v>
          </cell>
        </row>
        <row r="1696">
          <cell r="M1696">
            <v>36901.760000000002</v>
          </cell>
        </row>
        <row r="1697">
          <cell r="M1697">
            <v>1472.8</v>
          </cell>
        </row>
        <row r="1698">
          <cell r="M1698">
            <v>1517364.39</v>
          </cell>
        </row>
        <row r="1699">
          <cell r="M1699">
            <v>308763.96999999997</v>
          </cell>
        </row>
        <row r="1700">
          <cell r="M1700">
            <v>731789.29</v>
          </cell>
        </row>
        <row r="1701">
          <cell r="M1701">
            <v>81960.19</v>
          </cell>
        </row>
        <row r="1702">
          <cell r="M1702">
            <v>102820.95</v>
          </cell>
        </row>
        <row r="1703">
          <cell r="M1703">
            <v>74802.61</v>
          </cell>
        </row>
        <row r="1704">
          <cell r="M1704">
            <v>121916.85</v>
          </cell>
        </row>
        <row r="1705">
          <cell r="M1705">
            <v>71003.06</v>
          </cell>
        </row>
        <row r="1706">
          <cell r="M1706">
            <v>211100.31</v>
          </cell>
        </row>
        <row r="1707">
          <cell r="M1707">
            <v>148181.46</v>
          </cell>
        </row>
        <row r="1708">
          <cell r="M1708">
            <v>100255.15</v>
          </cell>
        </row>
        <row r="1709">
          <cell r="M1709">
            <v>135135.62</v>
          </cell>
        </row>
        <row r="1710">
          <cell r="M1710">
            <v>59699.7</v>
          </cell>
        </row>
        <row r="1711">
          <cell r="M1711">
            <v>142080.23000000001</v>
          </cell>
        </row>
        <row r="1712">
          <cell r="M1712">
            <v>138451.84</v>
          </cell>
        </row>
        <row r="1713">
          <cell r="M1713">
            <v>236110.31</v>
          </cell>
        </row>
        <row r="1714">
          <cell r="M1714">
            <v>564135.67000000004</v>
          </cell>
        </row>
        <row r="1715">
          <cell r="M1715">
            <v>1506.2</v>
          </cell>
        </row>
        <row r="1716">
          <cell r="M1716">
            <v>225349.47</v>
          </cell>
        </row>
        <row r="1717">
          <cell r="M1717">
            <v>127252.5</v>
          </cell>
        </row>
        <row r="1718">
          <cell r="M1718">
            <v>819823.04</v>
          </cell>
        </row>
        <row r="1719">
          <cell r="M1719">
            <v>7981266.9800000004</v>
          </cell>
        </row>
        <row r="1720">
          <cell r="M1720">
            <v>2290070</v>
          </cell>
        </row>
        <row r="1721">
          <cell r="M1721">
            <v>1171480</v>
          </cell>
        </row>
        <row r="1722">
          <cell r="M1722">
            <v>13684778</v>
          </cell>
        </row>
        <row r="1723">
          <cell r="M1723">
            <v>1351891.55</v>
          </cell>
        </row>
        <row r="1724">
          <cell r="M1724">
            <v>-227121.89</v>
          </cell>
        </row>
        <row r="1725">
          <cell r="M1725">
            <v>827424.62</v>
          </cell>
        </row>
        <row r="1726">
          <cell r="M1726">
            <v>227121.89</v>
          </cell>
        </row>
        <row r="1727">
          <cell r="M1727">
            <v>1539.52</v>
          </cell>
        </row>
        <row r="1728">
          <cell r="M1728">
            <v>1692146.21</v>
          </cell>
        </row>
        <row r="1729">
          <cell r="M1729">
            <v>106151.83</v>
          </cell>
        </row>
        <row r="1730">
          <cell r="M1730">
            <v>-827424.62</v>
          </cell>
        </row>
        <row r="1731">
          <cell r="M1731">
            <v>-13872.83</v>
          </cell>
        </row>
        <row r="1732">
          <cell r="M1732">
            <v>13872.83</v>
          </cell>
        </row>
        <row r="1733">
          <cell r="M1733">
            <v>-13872.83</v>
          </cell>
        </row>
        <row r="1734">
          <cell r="M1734">
            <v>13872.83</v>
          </cell>
        </row>
        <row r="1735">
          <cell r="M1735">
            <v>1299240.25</v>
          </cell>
        </row>
        <row r="1736">
          <cell r="M1736">
            <v>1226040.28</v>
          </cell>
        </row>
        <row r="1737">
          <cell r="M1737">
            <v>1410684.49</v>
          </cell>
        </row>
        <row r="1738">
          <cell r="M1738">
            <v>236581.8</v>
          </cell>
        </row>
        <row r="1739">
          <cell r="M1739">
            <v>104680.09</v>
          </cell>
        </row>
        <row r="1740">
          <cell r="M1740">
            <v>859751.78</v>
          </cell>
        </row>
        <row r="1741">
          <cell r="M1741">
            <v>3549.57</v>
          </cell>
        </row>
        <row r="1742">
          <cell r="M1742">
            <v>25285.46</v>
          </cell>
        </row>
        <row r="1743">
          <cell r="M1743">
            <v>1263146.5</v>
          </cell>
        </row>
        <row r="1744">
          <cell r="M1744">
            <v>1277720.92</v>
          </cell>
        </row>
        <row r="1745">
          <cell r="M1745">
            <v>291782.34999999998</v>
          </cell>
        </row>
        <row r="1746">
          <cell r="M1746">
            <v>278755.52</v>
          </cell>
        </row>
        <row r="1747">
          <cell r="M1747">
            <v>103006.82</v>
          </cell>
        </row>
        <row r="1748">
          <cell r="M1748">
            <v>4951779.32</v>
          </cell>
        </row>
        <row r="1749">
          <cell r="M1749">
            <v>663532.03</v>
          </cell>
        </row>
        <row r="1750">
          <cell r="M1750">
            <v>1276909</v>
          </cell>
        </row>
        <row r="1751">
          <cell r="M1751">
            <v>0.01</v>
          </cell>
        </row>
        <row r="1752">
          <cell r="M1752">
            <v>105228.61</v>
          </cell>
        </row>
        <row r="1753">
          <cell r="M1753">
            <v>67092.740000000005</v>
          </cell>
        </row>
        <row r="1754">
          <cell r="M1754">
            <v>5680277.5700000003</v>
          </cell>
        </row>
        <row r="1755">
          <cell r="M1755">
            <v>162031.89000000001</v>
          </cell>
        </row>
        <row r="1756">
          <cell r="M1756">
            <v>96264.44</v>
          </cell>
        </row>
        <row r="1757">
          <cell r="M1757">
            <v>47410.41</v>
          </cell>
        </row>
        <row r="1758">
          <cell r="M1758">
            <v>2165336.56</v>
          </cell>
        </row>
        <row r="1759">
          <cell r="M1759">
            <v>866.37</v>
          </cell>
        </row>
        <row r="1760">
          <cell r="M1760">
            <v>0.01</v>
          </cell>
        </row>
        <row r="1761">
          <cell r="M1761">
            <v>0.2</v>
          </cell>
        </row>
        <row r="1762">
          <cell r="M1762">
            <v>0.01</v>
          </cell>
        </row>
        <row r="1763">
          <cell r="M1763">
            <v>0.01</v>
          </cell>
        </row>
        <row r="1764">
          <cell r="M1764">
            <v>3364510.41</v>
          </cell>
        </row>
        <row r="1765">
          <cell r="M1765">
            <v>0.03</v>
          </cell>
        </row>
        <row r="1766">
          <cell r="M1766">
            <v>0.01</v>
          </cell>
        </row>
        <row r="1767">
          <cell r="M1767">
            <v>279811.59999999998</v>
          </cell>
        </row>
        <row r="1768">
          <cell r="M1768">
            <v>0.01</v>
          </cell>
        </row>
        <row r="1769">
          <cell r="M1769">
            <v>31.8</v>
          </cell>
        </row>
        <row r="1770">
          <cell r="M1770">
            <v>0.01</v>
          </cell>
        </row>
        <row r="1771">
          <cell r="M1771">
            <v>0.01</v>
          </cell>
        </row>
        <row r="1772">
          <cell r="M1772">
            <v>0.01</v>
          </cell>
        </row>
        <row r="1773">
          <cell r="M1773">
            <v>0.01</v>
          </cell>
        </row>
        <row r="1774">
          <cell r="M1774">
            <v>0.37</v>
          </cell>
        </row>
        <row r="1775">
          <cell r="M1775">
            <v>30866.55</v>
          </cell>
        </row>
        <row r="1776">
          <cell r="M1776">
            <v>0.01</v>
          </cell>
        </row>
        <row r="1777">
          <cell r="M1777">
            <v>0.01</v>
          </cell>
        </row>
        <row r="1778">
          <cell r="M1778">
            <v>0.01</v>
          </cell>
        </row>
        <row r="1779">
          <cell r="M1779">
            <v>0.01</v>
          </cell>
        </row>
        <row r="1780">
          <cell r="M1780">
            <v>0.01</v>
          </cell>
        </row>
        <row r="1781">
          <cell r="M1781">
            <v>1754066.01</v>
          </cell>
        </row>
        <row r="1782">
          <cell r="M1782">
            <v>554681.48</v>
          </cell>
        </row>
        <row r="1783">
          <cell r="M1783">
            <v>230395.74</v>
          </cell>
        </row>
        <row r="1784">
          <cell r="M1784">
            <v>818401.27</v>
          </cell>
        </row>
        <row r="1785">
          <cell r="M1785">
            <v>1162895.67</v>
          </cell>
        </row>
        <row r="1786">
          <cell r="M1786">
            <v>129809.64</v>
          </cell>
        </row>
        <row r="1787">
          <cell r="M1787">
            <v>74176.94</v>
          </cell>
        </row>
        <row r="1788">
          <cell r="M1788">
            <v>93661.38</v>
          </cell>
        </row>
        <row r="1789">
          <cell r="M1789">
            <v>74176.94</v>
          </cell>
        </row>
        <row r="1790">
          <cell r="M1790">
            <v>602996</v>
          </cell>
        </row>
        <row r="1791">
          <cell r="M1791">
            <v>280952</v>
          </cell>
        </row>
        <row r="1792">
          <cell r="M1792">
            <v>311578.40000000002</v>
          </cell>
        </row>
        <row r="1793">
          <cell r="M1793">
            <v>24799.279999999999</v>
          </cell>
        </row>
        <row r="1794">
          <cell r="M1794">
            <v>18813.25</v>
          </cell>
        </row>
        <row r="1795">
          <cell r="M1795">
            <v>463289.06</v>
          </cell>
        </row>
        <row r="1796">
          <cell r="M1796">
            <v>106345.02</v>
          </cell>
        </row>
        <row r="1797">
          <cell r="M1797">
            <v>117644.61</v>
          </cell>
        </row>
        <row r="1798">
          <cell r="M1798">
            <v>477266.64</v>
          </cell>
        </row>
        <row r="1799">
          <cell r="M1799">
            <v>893092.2</v>
          </cell>
        </row>
        <row r="1800">
          <cell r="M1800">
            <v>2778750</v>
          </cell>
        </row>
        <row r="1801">
          <cell r="M1801">
            <v>5557500</v>
          </cell>
        </row>
        <row r="1802">
          <cell r="M1802">
            <v>1645000</v>
          </cell>
        </row>
        <row r="1803">
          <cell r="M1803">
            <v>4372366.3899999997</v>
          </cell>
        </row>
        <row r="1804">
          <cell r="M1804">
            <v>625163.34</v>
          </cell>
        </row>
        <row r="1805">
          <cell r="M1805">
            <v>280116.82</v>
          </cell>
        </row>
        <row r="1806">
          <cell r="M1806">
            <v>16124740.310000001</v>
          </cell>
        </row>
        <row r="1807">
          <cell r="M1807">
            <v>4751528.55</v>
          </cell>
        </row>
        <row r="1808">
          <cell r="M1808">
            <v>1071648.56</v>
          </cell>
        </row>
        <row r="1809">
          <cell r="M1809">
            <v>69743.44</v>
          </cell>
        </row>
        <row r="1810">
          <cell r="M1810">
            <v>11824.84</v>
          </cell>
        </row>
        <row r="1811">
          <cell r="M1811">
            <v>9775372.0399999991</v>
          </cell>
        </row>
        <row r="1812">
          <cell r="M1812">
            <v>89170.33</v>
          </cell>
        </row>
        <row r="1813">
          <cell r="M1813">
            <v>-7981266.9800000004</v>
          </cell>
        </row>
        <row r="1814">
          <cell r="M1814">
            <v>-2290070</v>
          </cell>
        </row>
        <row r="1815">
          <cell r="M1815">
            <v>-1171480</v>
          </cell>
        </row>
        <row r="1816">
          <cell r="M1816">
            <v>-13684778</v>
          </cell>
        </row>
        <row r="1817">
          <cell r="M1817">
            <v>-1351891.55</v>
          </cell>
        </row>
        <row r="1818">
          <cell r="M1818">
            <v>-1435969.95</v>
          </cell>
        </row>
        <row r="1819">
          <cell r="M1819">
            <v>-236581.8</v>
          </cell>
        </row>
        <row r="1820">
          <cell r="M1820">
            <v>-104680.09</v>
          </cell>
        </row>
        <row r="1821">
          <cell r="M1821">
            <v>-2122898.2799999998</v>
          </cell>
        </row>
        <row r="1822">
          <cell r="M1822">
            <v>-3549.57</v>
          </cell>
        </row>
        <row r="1823">
          <cell r="M1823">
            <v>-5444014.9500000002</v>
          </cell>
        </row>
        <row r="1824">
          <cell r="M1824">
            <v>-694906.78</v>
          </cell>
        </row>
        <row r="1825">
          <cell r="M1825">
            <v>-291941.65999999997</v>
          </cell>
        </row>
        <row r="1826">
          <cell r="M1826">
            <v>-25900112.350000001</v>
          </cell>
        </row>
        <row r="1827">
          <cell r="M1827">
            <v>-4840698.88</v>
          </cell>
        </row>
        <row r="1828">
          <cell r="M1828">
            <v>-1348.65</v>
          </cell>
        </row>
        <row r="1829">
          <cell r="M1829">
            <v>1348.65</v>
          </cell>
        </row>
        <row r="1830">
          <cell r="M1830">
            <v>1348.65</v>
          </cell>
        </row>
        <row r="1831">
          <cell r="M1831">
            <v>-1348.65</v>
          </cell>
        </row>
        <row r="1832">
          <cell r="M1832">
            <v>-124309.84</v>
          </cell>
        </row>
        <row r="1833">
          <cell r="M1833">
            <v>14755630.15</v>
          </cell>
        </row>
        <row r="1834">
          <cell r="M1834">
            <v>-14755630.15</v>
          </cell>
        </row>
        <row r="1835">
          <cell r="M1835">
            <v>-2991766.42</v>
          </cell>
        </row>
        <row r="1836">
          <cell r="M1836">
            <v>-5444398.0700000003</v>
          </cell>
        </row>
        <row r="1837">
          <cell r="M1837">
            <v>-14755630.15</v>
          </cell>
        </row>
        <row r="1838">
          <cell r="M1838">
            <v>18313993.199999999</v>
          </cell>
        </row>
        <row r="1839">
          <cell r="M1839">
            <v>100895.42</v>
          </cell>
        </row>
        <row r="1840">
          <cell r="M1840">
            <v>14755630.15</v>
          </cell>
        </row>
        <row r="1841">
          <cell r="M1841">
            <v>-1948498.91</v>
          </cell>
        </row>
        <row r="1842">
          <cell r="M1842">
            <v>-22025.64</v>
          </cell>
        </row>
        <row r="1843">
          <cell r="M1843">
            <v>-2642.67</v>
          </cell>
        </row>
        <row r="1844">
          <cell r="M1844">
            <v>-18313993.199999999</v>
          </cell>
        </row>
        <row r="1845">
          <cell r="M1845">
            <v>-42395.77</v>
          </cell>
        </row>
        <row r="1846">
          <cell r="M1846">
            <v>-50790.46</v>
          </cell>
        </row>
        <row r="1847">
          <cell r="M1847">
            <v>531435.93999999994</v>
          </cell>
        </row>
        <row r="1848">
          <cell r="M1848">
            <v>-531435.93999999994</v>
          </cell>
        </row>
        <row r="1849">
          <cell r="M1849">
            <v>-4185354.27</v>
          </cell>
        </row>
        <row r="1850">
          <cell r="M1850">
            <v>137508.28</v>
          </cell>
        </row>
        <row r="1851">
          <cell r="M1851">
            <v>1829764.8</v>
          </cell>
        </row>
        <row r="1852">
          <cell r="M1852">
            <v>531435.93999999994</v>
          </cell>
        </row>
        <row r="1853">
          <cell r="M1853">
            <v>57365.57</v>
          </cell>
        </row>
        <row r="1854">
          <cell r="M1854">
            <v>337796.93</v>
          </cell>
        </row>
        <row r="1855">
          <cell r="M1855">
            <v>4185354.27</v>
          </cell>
        </row>
        <row r="1856">
          <cell r="M1856">
            <v>-531435.93999999994</v>
          </cell>
        </row>
        <row r="1857">
          <cell r="M1857">
            <v>136850.72</v>
          </cell>
        </row>
        <row r="1858">
          <cell r="M1858">
            <v>-136850.72</v>
          </cell>
        </row>
        <row r="1859">
          <cell r="M1859">
            <v>136850.72</v>
          </cell>
        </row>
        <row r="1860">
          <cell r="M1860">
            <v>-136850.72</v>
          </cell>
        </row>
        <row r="1861">
          <cell r="M1861">
            <v>948071.37</v>
          </cell>
        </row>
        <row r="1862">
          <cell r="M1862">
            <v>2511833.9900000002</v>
          </cell>
        </row>
        <row r="1863">
          <cell r="M1863">
            <v>71046457.359999999</v>
          </cell>
        </row>
        <row r="1864">
          <cell r="M1864">
            <v>61832.42</v>
          </cell>
        </row>
        <row r="1865">
          <cell r="M1865">
            <v>-31923460.379999999</v>
          </cell>
        </row>
        <row r="1866">
          <cell r="M1866">
            <v>31923460.379999999</v>
          </cell>
        </row>
        <row r="1867">
          <cell r="M1867">
            <v>1744480.52</v>
          </cell>
        </row>
        <row r="1868">
          <cell r="M1868">
            <v>-1152694.3700000001</v>
          </cell>
        </row>
        <row r="1869">
          <cell r="M1869">
            <v>13240.91</v>
          </cell>
        </row>
        <row r="1870">
          <cell r="M1870">
            <v>8254.2199999999993</v>
          </cell>
        </row>
        <row r="1871">
          <cell r="M1871">
            <v>29720061.82</v>
          </cell>
        </row>
        <row r="1872">
          <cell r="M1872">
            <v>42.68</v>
          </cell>
        </row>
        <row r="1873">
          <cell r="M1873">
            <v>-2558194.09</v>
          </cell>
        </row>
        <row r="1874">
          <cell r="M1874">
            <v>-31923460.379999999</v>
          </cell>
        </row>
        <row r="1875">
          <cell r="M1875">
            <v>54975708.609999999</v>
          </cell>
        </row>
        <row r="1876">
          <cell r="M1876">
            <v>-705928.96</v>
          </cell>
        </row>
        <row r="1877">
          <cell r="M1877">
            <v>49066416.060000002</v>
          </cell>
        </row>
        <row r="1878">
          <cell r="M1878">
            <v>7167945.8899999997</v>
          </cell>
        </row>
        <row r="1879">
          <cell r="M1879">
            <v>137245.79999999999</v>
          </cell>
        </row>
        <row r="1880">
          <cell r="M1880">
            <v>-17508.830000000002</v>
          </cell>
        </row>
        <row r="1881">
          <cell r="M1881">
            <v>31923460.379999999</v>
          </cell>
        </row>
        <row r="1882">
          <cell r="M1882">
            <v>1222087.26</v>
          </cell>
        </row>
        <row r="1883">
          <cell r="M1883">
            <v>166742.82999999999</v>
          </cell>
        </row>
        <row r="1884">
          <cell r="M1884">
            <v>160725.82999999999</v>
          </cell>
        </row>
        <row r="1885">
          <cell r="M1885">
            <v>-13817.85</v>
          </cell>
        </row>
        <row r="1886">
          <cell r="M1886">
            <v>-49066416.060000002</v>
          </cell>
        </row>
        <row r="1887">
          <cell r="M1887">
            <v>-3838412.61</v>
          </cell>
        </row>
        <row r="1888">
          <cell r="M1888">
            <v>3838412.61</v>
          </cell>
        </row>
        <row r="1889">
          <cell r="M1889">
            <v>-5832042.0899999999</v>
          </cell>
        </row>
        <row r="1890">
          <cell r="M1890">
            <v>5832042.0899999999</v>
          </cell>
        </row>
        <row r="1891">
          <cell r="M1891">
            <v>-418057.78</v>
          </cell>
        </row>
        <row r="1892">
          <cell r="M1892">
            <v>-5832042.0899999999</v>
          </cell>
        </row>
        <row r="1893">
          <cell r="M1893">
            <v>418057.78</v>
          </cell>
        </row>
        <row r="1894">
          <cell r="M1894">
            <v>-92570.91</v>
          </cell>
        </row>
        <row r="1895">
          <cell r="M1895">
            <v>879472.22</v>
          </cell>
        </row>
        <row r="1896">
          <cell r="M1896">
            <v>43210.19</v>
          </cell>
        </row>
        <row r="1897">
          <cell r="M1897">
            <v>5832042.0899999999</v>
          </cell>
        </row>
        <row r="1898">
          <cell r="M1898">
            <v>-400746.26</v>
          </cell>
        </row>
        <row r="1899">
          <cell r="M1899">
            <v>400746.26</v>
          </cell>
        </row>
        <row r="1900">
          <cell r="M1900">
            <v>-400746.26</v>
          </cell>
        </row>
        <row r="1901">
          <cell r="M1901">
            <v>400746.26</v>
          </cell>
        </row>
        <row r="1902">
          <cell r="M1902">
            <v>146562</v>
          </cell>
        </row>
        <row r="1903">
          <cell r="M1903">
            <v>-494567.01</v>
          </cell>
        </row>
        <row r="1904">
          <cell r="M1904">
            <v>-16569.34</v>
          </cell>
        </row>
        <row r="1905">
          <cell r="M1905">
            <v>1775000</v>
          </cell>
        </row>
        <row r="1906">
          <cell r="M1906">
            <v>-1631415.78</v>
          </cell>
        </row>
        <row r="1907">
          <cell r="M1907">
            <v>1164342.77</v>
          </cell>
        </row>
        <row r="1908">
          <cell r="M1908">
            <v>42060.15</v>
          </cell>
        </row>
        <row r="1909">
          <cell r="M1909">
            <v>488162.81</v>
          </cell>
        </row>
        <row r="1910">
          <cell r="M1910">
            <v>631506.18999999994</v>
          </cell>
        </row>
        <row r="1911">
          <cell r="M1911">
            <v>1527525.63</v>
          </cell>
        </row>
        <row r="1912">
          <cell r="M1912">
            <v>10102.09</v>
          </cell>
        </row>
        <row r="1913">
          <cell r="M1913">
            <v>184908.66</v>
          </cell>
        </row>
        <row r="1914">
          <cell r="M1914">
            <v>-1630313.05</v>
          </cell>
        </row>
        <row r="1915">
          <cell r="M1915">
            <v>3740.2</v>
          </cell>
        </row>
        <row r="1916">
          <cell r="M1916">
            <v>-2694665.16</v>
          </cell>
        </row>
        <row r="1917">
          <cell r="M1917">
            <v>125894.12</v>
          </cell>
        </row>
        <row r="1918">
          <cell r="M1918">
            <v>382103.43</v>
          </cell>
        </row>
        <row r="1919">
          <cell r="M1919">
            <v>5823.13</v>
          </cell>
        </row>
        <row r="1920">
          <cell r="M1920">
            <v>24390.53</v>
          </cell>
        </row>
        <row r="1921">
          <cell r="M1921">
            <v>13572.83</v>
          </cell>
        </row>
        <row r="1922">
          <cell r="M1922">
            <v>-4013753.3</v>
          </cell>
        </row>
        <row r="1923">
          <cell r="M1923">
            <v>-900973.85</v>
          </cell>
        </row>
        <row r="1924">
          <cell r="M1924">
            <v>-113372.31</v>
          </cell>
        </row>
        <row r="1925">
          <cell r="M1925">
            <v>907.68</v>
          </cell>
        </row>
        <row r="1926">
          <cell r="M1926">
            <v>622.99</v>
          </cell>
        </row>
        <row r="1927">
          <cell r="M1927">
            <v>-284958.28000000003</v>
          </cell>
        </row>
        <row r="1928">
          <cell r="M1928">
            <v>-1455802.49</v>
          </cell>
        </row>
        <row r="1929">
          <cell r="M1929">
            <v>2100.87</v>
          </cell>
        </row>
        <row r="1930">
          <cell r="M1930">
            <v>808.6</v>
          </cell>
        </row>
        <row r="1931">
          <cell r="M1931">
            <v>-177.31</v>
          </cell>
        </row>
        <row r="1932">
          <cell r="M1932">
            <v>-13.43</v>
          </cell>
        </row>
        <row r="1933">
          <cell r="M1933">
            <v>2350.64</v>
          </cell>
        </row>
        <row r="1934">
          <cell r="M1934">
            <v>655115.09</v>
          </cell>
        </row>
        <row r="1935">
          <cell r="M1935">
            <v>604.94000000000005</v>
          </cell>
        </row>
        <row r="1936">
          <cell r="M1936">
            <v>1482.18</v>
          </cell>
        </row>
        <row r="1937">
          <cell r="M1937">
            <v>-541171.76</v>
          </cell>
        </row>
        <row r="1938">
          <cell r="M1938">
            <v>198.96</v>
          </cell>
        </row>
        <row r="1939">
          <cell r="M1939">
            <v>1455802.49</v>
          </cell>
        </row>
        <row r="1940">
          <cell r="M1940">
            <v>-17535.63</v>
          </cell>
        </row>
        <row r="1941">
          <cell r="M1941">
            <v>9170.17</v>
          </cell>
        </row>
        <row r="1942">
          <cell r="M1942">
            <v>2159111.9500000002</v>
          </cell>
        </row>
        <row r="1943">
          <cell r="M1943">
            <v>10852.47</v>
          </cell>
        </row>
        <row r="1944">
          <cell r="M1944">
            <v>2543.96</v>
          </cell>
        </row>
        <row r="1945">
          <cell r="M1945">
            <v>74989327.900000006</v>
          </cell>
        </row>
        <row r="1946">
          <cell r="M1946">
            <v>66021671.619999997</v>
          </cell>
        </row>
        <row r="1947">
          <cell r="M1947">
            <v>20967811.489999998</v>
          </cell>
        </row>
        <row r="1948">
          <cell r="M1948">
            <v>477242.9</v>
          </cell>
        </row>
        <row r="1949">
          <cell r="M1949">
            <v>2514078.02</v>
          </cell>
        </row>
        <row r="1950">
          <cell r="M1950">
            <v>106390510.13</v>
          </cell>
        </row>
        <row r="1951">
          <cell r="M1951">
            <v>-604.94000000000005</v>
          </cell>
        </row>
        <row r="1952">
          <cell r="M1952">
            <v>177.31</v>
          </cell>
        </row>
        <row r="1953">
          <cell r="M1953">
            <v>-30745812.98</v>
          </cell>
        </row>
        <row r="1954">
          <cell r="M1954">
            <v>13.43</v>
          </cell>
        </row>
        <row r="1955">
          <cell r="M1955">
            <v>-480570.85</v>
          </cell>
        </row>
        <row r="1956">
          <cell r="M1956">
            <v>-2350.64</v>
          </cell>
        </row>
        <row r="1957">
          <cell r="M1957">
            <v>89044.93</v>
          </cell>
        </row>
        <row r="1958">
          <cell r="M1958">
            <v>34822462.090000004</v>
          </cell>
        </row>
        <row r="1959">
          <cell r="M1959">
            <v>7284148.7300000004</v>
          </cell>
        </row>
        <row r="1960">
          <cell r="M1960">
            <v>34190.089999999997</v>
          </cell>
        </row>
        <row r="1961">
          <cell r="M1961">
            <v>-9170.17</v>
          </cell>
        </row>
        <row r="1962">
          <cell r="M1962">
            <v>7190884.6500000004</v>
          </cell>
        </row>
        <row r="1963">
          <cell r="M1963">
            <v>-2100.87</v>
          </cell>
        </row>
        <row r="1964">
          <cell r="M1964">
            <v>-1482.18</v>
          </cell>
        </row>
        <row r="1965">
          <cell r="M1965">
            <v>30745812.98</v>
          </cell>
        </row>
        <row r="1966">
          <cell r="M1966">
            <v>-10852.47</v>
          </cell>
        </row>
        <row r="1967">
          <cell r="M1967">
            <v>-198.96</v>
          </cell>
        </row>
        <row r="1968">
          <cell r="M1968">
            <v>1028668.96</v>
          </cell>
        </row>
        <row r="1969">
          <cell r="M1969">
            <v>4.0199999999999996</v>
          </cell>
        </row>
        <row r="1970">
          <cell r="M1970">
            <v>47.94</v>
          </cell>
        </row>
        <row r="1971">
          <cell r="M1971">
            <v>55291.6</v>
          </cell>
        </row>
        <row r="1972">
          <cell r="M1972">
            <v>658775.74</v>
          </cell>
        </row>
        <row r="1973">
          <cell r="M1973">
            <v>1015.28</v>
          </cell>
        </row>
        <row r="1974">
          <cell r="M1974">
            <v>-3019.35</v>
          </cell>
        </row>
        <row r="1975">
          <cell r="M1975">
            <v>-1009784.39</v>
          </cell>
        </row>
        <row r="1976">
          <cell r="M1976">
            <v>-880763.71</v>
          </cell>
        </row>
        <row r="1977">
          <cell r="M1977">
            <v>635.02</v>
          </cell>
        </row>
        <row r="1978">
          <cell r="M1978">
            <v>2702.52</v>
          </cell>
        </row>
        <row r="1979">
          <cell r="M1979">
            <v>1739.35</v>
          </cell>
        </row>
        <row r="1980">
          <cell r="M1980">
            <v>438.84</v>
          </cell>
        </row>
        <row r="1981">
          <cell r="M1981">
            <v>2936.07</v>
          </cell>
        </row>
        <row r="1982">
          <cell r="M1982">
            <v>656.91</v>
          </cell>
        </row>
        <row r="1983">
          <cell r="M1983">
            <v>142.02000000000001</v>
          </cell>
        </row>
        <row r="1984">
          <cell r="M1984">
            <v>392.06</v>
          </cell>
        </row>
        <row r="1985">
          <cell r="M1985">
            <v>981.88</v>
          </cell>
        </row>
        <row r="1986">
          <cell r="M1986">
            <v>606.76</v>
          </cell>
        </row>
        <row r="1987">
          <cell r="M1987">
            <v>895.59</v>
          </cell>
        </row>
        <row r="1988">
          <cell r="M1988">
            <v>939.5</v>
          </cell>
        </row>
        <row r="1989">
          <cell r="M1989">
            <v>1029.5899999999999</v>
          </cell>
        </row>
        <row r="1990">
          <cell r="M1990">
            <v>782.84</v>
          </cell>
        </row>
        <row r="1991">
          <cell r="M1991">
            <v>207.59</v>
          </cell>
        </row>
        <row r="1992">
          <cell r="M1992">
            <v>569.79</v>
          </cell>
        </row>
        <row r="1993">
          <cell r="M1993">
            <v>894.69</v>
          </cell>
        </row>
        <row r="1994">
          <cell r="M1994">
            <v>2754.73</v>
          </cell>
        </row>
        <row r="1995">
          <cell r="M1995">
            <v>669.32</v>
          </cell>
        </row>
        <row r="1996">
          <cell r="M1996">
            <v>1316.88</v>
          </cell>
        </row>
        <row r="1997">
          <cell r="M1997">
            <v>277.73</v>
          </cell>
        </row>
        <row r="1998">
          <cell r="M1998">
            <v>349.18</v>
          </cell>
        </row>
        <row r="1999">
          <cell r="M1999">
            <v>966.15</v>
          </cell>
        </row>
        <row r="2000">
          <cell r="M2000">
            <v>464.86</v>
          </cell>
        </row>
        <row r="2001">
          <cell r="M2001">
            <v>28890.959999999999</v>
          </cell>
        </row>
        <row r="2002">
          <cell r="M2002">
            <v>2508.8000000000002</v>
          </cell>
        </row>
        <row r="2003">
          <cell r="M2003">
            <v>1252.33</v>
          </cell>
        </row>
        <row r="2004">
          <cell r="M2004">
            <v>43.62</v>
          </cell>
        </row>
        <row r="2005">
          <cell r="M2005">
            <v>206.25</v>
          </cell>
        </row>
        <row r="2006">
          <cell r="M2006">
            <v>296.52</v>
          </cell>
        </row>
        <row r="2007">
          <cell r="M2007">
            <v>903.94</v>
          </cell>
        </row>
        <row r="2008">
          <cell r="M2008">
            <v>2156.58</v>
          </cell>
        </row>
        <row r="2009">
          <cell r="M2009">
            <v>1259.72</v>
          </cell>
        </row>
        <row r="2010">
          <cell r="M2010">
            <v>281.8</v>
          </cell>
        </row>
        <row r="2011">
          <cell r="M2011">
            <v>26.68</v>
          </cell>
        </row>
        <row r="2012">
          <cell r="M2012">
            <v>11162.29</v>
          </cell>
        </row>
        <row r="2013">
          <cell r="M2013">
            <v>2404.41</v>
          </cell>
        </row>
        <row r="2014">
          <cell r="M2014">
            <v>661.99</v>
          </cell>
        </row>
        <row r="2015">
          <cell r="M2015">
            <v>847.72</v>
          </cell>
        </row>
        <row r="2016">
          <cell r="M2016">
            <v>370.9</v>
          </cell>
        </row>
        <row r="2017">
          <cell r="M2017">
            <v>2013.27</v>
          </cell>
        </row>
        <row r="2018">
          <cell r="M2018">
            <v>1196.28</v>
          </cell>
        </row>
        <row r="2019">
          <cell r="M2019">
            <v>865.86</v>
          </cell>
        </row>
        <row r="2020">
          <cell r="M2020">
            <v>79.86</v>
          </cell>
        </row>
        <row r="2021">
          <cell r="M2021">
            <v>325.79000000000002</v>
          </cell>
        </row>
        <row r="2022">
          <cell r="M2022">
            <v>150.22</v>
          </cell>
        </row>
        <row r="2023">
          <cell r="M2023">
            <v>2064682.66</v>
          </cell>
        </row>
        <row r="2024">
          <cell r="M2024">
            <v>-11273512.24</v>
          </cell>
        </row>
        <row r="2025">
          <cell r="M2025">
            <v>-76.430000000000007</v>
          </cell>
        </row>
        <row r="2026">
          <cell r="M2026">
            <v>-130751.86</v>
          </cell>
        </row>
        <row r="2027">
          <cell r="M2027">
            <v>5157.4799999999996</v>
          </cell>
        </row>
        <row r="2028">
          <cell r="M2028">
            <v>322.68</v>
          </cell>
        </row>
        <row r="2029">
          <cell r="M2029">
            <v>3098.97</v>
          </cell>
        </row>
        <row r="2030">
          <cell r="M2030">
            <v>-2312919.0699999998</v>
          </cell>
        </row>
        <row r="2031">
          <cell r="M2031">
            <v>309520.34000000003</v>
          </cell>
        </row>
        <row r="2032">
          <cell r="M2032">
            <v>305660.58</v>
          </cell>
        </row>
        <row r="2033">
          <cell r="M2033">
            <v>-268.60000000000002</v>
          </cell>
        </row>
        <row r="2034">
          <cell r="M2034">
            <v>-163106.67000000001</v>
          </cell>
        </row>
        <row r="2035">
          <cell r="M2035">
            <v>-196594.6</v>
          </cell>
        </row>
        <row r="2036">
          <cell r="M2036">
            <v>3019.35</v>
          </cell>
        </row>
        <row r="2037">
          <cell r="M2037">
            <v>-856036.02</v>
          </cell>
        </row>
        <row r="2038">
          <cell r="M2038">
            <v>5639.11</v>
          </cell>
        </row>
        <row r="2039">
          <cell r="M2039">
            <v>-1118153.28</v>
          </cell>
        </row>
        <row r="2040">
          <cell r="M2040">
            <v>156.97</v>
          </cell>
        </row>
        <row r="2041">
          <cell r="M2041">
            <v>-167191.79999999999</v>
          </cell>
        </row>
        <row r="2042">
          <cell r="M2042">
            <v>-2025.52</v>
          </cell>
        </row>
        <row r="2043">
          <cell r="M2043">
            <v>1827.16</v>
          </cell>
        </row>
        <row r="2044">
          <cell r="M2044">
            <v>-2375.23</v>
          </cell>
        </row>
        <row r="2045">
          <cell r="M2045">
            <v>-746.82</v>
          </cell>
        </row>
        <row r="2046">
          <cell r="M2046">
            <v>31421.25</v>
          </cell>
        </row>
        <row r="2047">
          <cell r="M2047">
            <v>1153.18</v>
          </cell>
        </row>
        <row r="2048">
          <cell r="M2048">
            <v>547177.02</v>
          </cell>
        </row>
        <row r="2049">
          <cell r="M2049">
            <v>-510.4</v>
          </cell>
        </row>
        <row r="2050">
          <cell r="M2050">
            <v>-155.15</v>
          </cell>
        </row>
        <row r="2051">
          <cell r="M2051">
            <v>349562.64</v>
          </cell>
        </row>
        <row r="2052">
          <cell r="M2052">
            <v>-15044.06</v>
          </cell>
        </row>
        <row r="2053">
          <cell r="M2053">
            <v>-185.13</v>
          </cell>
        </row>
        <row r="2054">
          <cell r="M2054">
            <v>-11778.57</v>
          </cell>
        </row>
        <row r="2055">
          <cell r="M2055">
            <v>-457.89</v>
          </cell>
        </row>
        <row r="2056">
          <cell r="M2056">
            <v>-1813.79</v>
          </cell>
        </row>
        <row r="2057">
          <cell r="M2057">
            <v>-1178.1099999999999</v>
          </cell>
        </row>
        <row r="2058">
          <cell r="M2058">
            <v>-467.92</v>
          </cell>
        </row>
        <row r="2059">
          <cell r="M2059">
            <v>-1927.1</v>
          </cell>
        </row>
        <row r="2060">
          <cell r="M2060">
            <v>-115.25</v>
          </cell>
        </row>
        <row r="2061">
          <cell r="M2061">
            <v>-437.87</v>
          </cell>
        </row>
        <row r="2062">
          <cell r="M2062">
            <v>5.74</v>
          </cell>
        </row>
        <row r="2063">
          <cell r="M2063">
            <v>-174.85</v>
          </cell>
        </row>
        <row r="2064">
          <cell r="M2064">
            <v>-4.17</v>
          </cell>
        </row>
        <row r="2065">
          <cell r="M2065">
            <v>-1231.68</v>
          </cell>
        </row>
        <row r="2066">
          <cell r="M2066">
            <v>-27.61</v>
          </cell>
        </row>
        <row r="2067">
          <cell r="M2067">
            <v>-23.34</v>
          </cell>
        </row>
        <row r="2068">
          <cell r="M2068">
            <v>-6516.01</v>
          </cell>
        </row>
        <row r="2069">
          <cell r="M2069">
            <v>-44.21</v>
          </cell>
        </row>
        <row r="2070">
          <cell r="M2070">
            <v>-480.15</v>
          </cell>
        </row>
        <row r="2071">
          <cell r="M2071">
            <v>-5770.33</v>
          </cell>
        </row>
        <row r="2072">
          <cell r="M2072">
            <v>-627.62</v>
          </cell>
        </row>
        <row r="2073">
          <cell r="M2073">
            <v>-0.18</v>
          </cell>
        </row>
        <row r="2074">
          <cell r="M2074">
            <v>-7925.13</v>
          </cell>
        </row>
        <row r="2075">
          <cell r="M2075">
            <v>1305.24</v>
          </cell>
        </row>
        <row r="2076">
          <cell r="M2076">
            <v>-899.02</v>
          </cell>
        </row>
        <row r="2077">
          <cell r="M2077">
            <v>-1305.24</v>
          </cell>
        </row>
        <row r="2078">
          <cell r="M2078">
            <v>-1474.58</v>
          </cell>
        </row>
        <row r="2079">
          <cell r="M2079">
            <v>-130.87</v>
          </cell>
        </row>
        <row r="2080">
          <cell r="M2080">
            <v>-434.43</v>
          </cell>
        </row>
        <row r="2081">
          <cell r="M2081">
            <v>-5447.41</v>
          </cell>
        </row>
        <row r="2082">
          <cell r="M2082">
            <v>-2806</v>
          </cell>
        </row>
        <row r="2083">
          <cell r="M2083">
            <v>-854.26</v>
          </cell>
        </row>
        <row r="2084">
          <cell r="M2084">
            <v>632.19000000000005</v>
          </cell>
        </row>
        <row r="2085">
          <cell r="M2085">
            <v>5085.6400000000003</v>
          </cell>
        </row>
        <row r="2086">
          <cell r="M2086">
            <v>39.46</v>
          </cell>
        </row>
        <row r="2087">
          <cell r="M2087">
            <v>-542.24</v>
          </cell>
        </row>
        <row r="2088">
          <cell r="M2088">
            <v>521.32000000000005</v>
          </cell>
        </row>
        <row r="2089">
          <cell r="M2089">
            <v>-1913.01</v>
          </cell>
        </row>
        <row r="2090">
          <cell r="M2090">
            <v>-26033.7</v>
          </cell>
        </row>
        <row r="2091">
          <cell r="M2091">
            <v>-5297.28</v>
          </cell>
        </row>
        <row r="2092">
          <cell r="M2092">
            <v>-3579.09</v>
          </cell>
        </row>
        <row r="2093">
          <cell r="M2093">
            <v>-6535.25</v>
          </cell>
        </row>
        <row r="2094">
          <cell r="M2094">
            <v>-415650.83</v>
          </cell>
        </row>
        <row r="2095">
          <cell r="M2095">
            <v>-1447.22</v>
          </cell>
        </row>
        <row r="2096">
          <cell r="M2096">
            <v>-18565.91</v>
          </cell>
        </row>
        <row r="2097">
          <cell r="M2097">
            <v>1197.8800000000001</v>
          </cell>
        </row>
        <row r="2098">
          <cell r="M2098">
            <v>-15852.34</v>
          </cell>
        </row>
        <row r="2099">
          <cell r="M2099">
            <v>-3.52</v>
          </cell>
        </row>
        <row r="2100">
          <cell r="M2100">
            <v>456.24</v>
          </cell>
        </row>
        <row r="2101">
          <cell r="M2101">
            <v>-288.93</v>
          </cell>
        </row>
        <row r="2102">
          <cell r="M2102">
            <v>-2278.4299999999998</v>
          </cell>
        </row>
        <row r="2103">
          <cell r="M2103">
            <v>-386777.73</v>
          </cell>
        </row>
        <row r="2104">
          <cell r="M2104">
            <v>-0.04</v>
          </cell>
        </row>
        <row r="2105">
          <cell r="M2105">
            <v>-342.46</v>
          </cell>
        </row>
        <row r="2106">
          <cell r="M2106">
            <v>-537.9</v>
          </cell>
        </row>
        <row r="2107">
          <cell r="M2107">
            <v>-363.99</v>
          </cell>
        </row>
        <row r="2108">
          <cell r="M2108">
            <v>-104361.02</v>
          </cell>
        </row>
        <row r="2109">
          <cell r="M2109">
            <v>-95.6</v>
          </cell>
        </row>
        <row r="2110">
          <cell r="M2110">
            <v>-253.23</v>
          </cell>
        </row>
        <row r="2111">
          <cell r="M2111">
            <v>-2998</v>
          </cell>
        </row>
        <row r="2112">
          <cell r="M2112">
            <v>0.2</v>
          </cell>
        </row>
        <row r="2113">
          <cell r="M2113">
            <v>-14283.55</v>
          </cell>
        </row>
        <row r="2114">
          <cell r="M2114">
            <v>-217.19</v>
          </cell>
        </row>
        <row r="2115">
          <cell r="M2115">
            <v>-150261.45000000001</v>
          </cell>
        </row>
        <row r="2116">
          <cell r="M2116">
            <v>-44379.3</v>
          </cell>
        </row>
        <row r="2117">
          <cell r="M2117">
            <v>-216.52</v>
          </cell>
        </row>
        <row r="2118">
          <cell r="M2118">
            <v>-688.57</v>
          </cell>
        </row>
        <row r="2119">
          <cell r="M2119">
            <v>-280.25</v>
          </cell>
        </row>
        <row r="2120">
          <cell r="M2120">
            <v>18909.13</v>
          </cell>
        </row>
        <row r="2121">
          <cell r="M2121">
            <v>-18871.7</v>
          </cell>
        </row>
        <row r="2122">
          <cell r="M2122">
            <v>1183.0999999999999</v>
          </cell>
        </row>
        <row r="2123">
          <cell r="M2123">
            <v>11361.88</v>
          </cell>
        </row>
        <row r="2124">
          <cell r="M2124">
            <v>-8479983.75</v>
          </cell>
        </row>
        <row r="2125">
          <cell r="M2125">
            <v>1222.83</v>
          </cell>
        </row>
        <row r="2126">
          <cell r="M2126">
            <v>-6207.17</v>
          </cell>
        </row>
        <row r="2127">
          <cell r="M2127">
            <v>1134811.6599999999</v>
          </cell>
        </row>
        <row r="2128">
          <cell r="M2128">
            <v>1120660.3799999999</v>
          </cell>
        </row>
        <row r="2129">
          <cell r="M2129">
            <v>155478.95000000001</v>
          </cell>
        </row>
        <row r="2130">
          <cell r="M2130">
            <v>732701.09</v>
          </cell>
        </row>
        <row r="2131">
          <cell r="M2131">
            <v>806707.8</v>
          </cell>
        </row>
        <row r="2132">
          <cell r="M2132">
            <v>-214725.23</v>
          </cell>
        </row>
        <row r="2133">
          <cell r="M2133">
            <v>-465.3</v>
          </cell>
        </row>
        <row r="2134">
          <cell r="M2134">
            <v>10512.85</v>
          </cell>
        </row>
        <row r="2135">
          <cell r="M2135">
            <v>32628.78</v>
          </cell>
        </row>
        <row r="2136">
          <cell r="M2136">
            <v>5832.98</v>
          </cell>
        </row>
        <row r="2137">
          <cell r="M2137">
            <v>-3288956.08</v>
          </cell>
        </row>
        <row r="2138">
          <cell r="M2138">
            <v>-454170.31</v>
          </cell>
        </row>
        <row r="2139">
          <cell r="M2139">
            <v>-524124.39</v>
          </cell>
        </row>
        <row r="2140">
          <cell r="M2140">
            <v>-6022500.5700000003</v>
          </cell>
        </row>
        <row r="2141">
          <cell r="M2141">
            <v>-6821256.7699999996</v>
          </cell>
        </row>
        <row r="2142">
          <cell r="M2142">
            <v>26445.52</v>
          </cell>
        </row>
        <row r="2143">
          <cell r="M2143">
            <v>9103.49</v>
          </cell>
        </row>
        <row r="2144">
          <cell r="M2144">
            <v>-39040.870000000003</v>
          </cell>
        </row>
        <row r="2145">
          <cell r="M2145">
            <v>8857.1200000000008</v>
          </cell>
        </row>
        <row r="2146">
          <cell r="M2146">
            <v>-57589.08</v>
          </cell>
        </row>
        <row r="2147">
          <cell r="M2147">
            <v>-1552.83</v>
          </cell>
        </row>
        <row r="2148">
          <cell r="M2148">
            <v>-924.02</v>
          </cell>
        </row>
        <row r="2149">
          <cell r="M2149">
            <v>-34115.78</v>
          </cell>
        </row>
        <row r="2150">
          <cell r="M2150">
            <v>-935100.81</v>
          </cell>
        </row>
        <row r="2151">
          <cell r="M2151">
            <v>-38386412.43</v>
          </cell>
        </row>
        <row r="2152">
          <cell r="M2152">
            <v>-3169221.73</v>
          </cell>
        </row>
        <row r="2153">
          <cell r="M2153">
            <v>-90489.68</v>
          </cell>
        </row>
        <row r="2154">
          <cell r="M2154">
            <v>-108766.1</v>
          </cell>
        </row>
        <row r="2155">
          <cell r="M2155">
            <v>-3120350.79</v>
          </cell>
        </row>
        <row r="2156">
          <cell r="M2156">
            <v>-118201.52</v>
          </cell>
        </row>
        <row r="2157">
          <cell r="M2157">
            <v>-762060.16</v>
          </cell>
        </row>
        <row r="2158">
          <cell r="M2158">
            <v>-14217648.800000001</v>
          </cell>
        </row>
        <row r="2159">
          <cell r="M2159">
            <v>-18200916.5</v>
          </cell>
        </row>
        <row r="2160">
          <cell r="M2160">
            <v>-307626.65999999997</v>
          </cell>
        </row>
        <row r="2161">
          <cell r="M2161">
            <v>-114052.73</v>
          </cell>
        </row>
        <row r="2162">
          <cell r="M2162">
            <v>-320578.77</v>
          </cell>
        </row>
        <row r="2163">
          <cell r="M2163">
            <v>-269957.2</v>
          </cell>
        </row>
        <row r="2164">
          <cell r="M2164">
            <v>-206509.3</v>
          </cell>
        </row>
        <row r="2165">
          <cell r="M2165">
            <v>-7268541.4400000004</v>
          </cell>
        </row>
        <row r="2166">
          <cell r="M2166">
            <v>-149684.10999999999</v>
          </cell>
        </row>
        <row r="2167">
          <cell r="M2167">
            <v>-66540.63</v>
          </cell>
        </row>
        <row r="2168">
          <cell r="M2168">
            <v>-53480.69</v>
          </cell>
        </row>
        <row r="2169">
          <cell r="M2169">
            <v>-38301.870000000003</v>
          </cell>
        </row>
        <row r="2170">
          <cell r="M2170">
            <v>-155409.60000000001</v>
          </cell>
        </row>
        <row r="2171">
          <cell r="M2171">
            <v>-26336.89</v>
          </cell>
        </row>
        <row r="2172">
          <cell r="M2172">
            <v>-134088.9</v>
          </cell>
        </row>
        <row r="2173">
          <cell r="M2173">
            <v>-363761.79</v>
          </cell>
        </row>
        <row r="2174">
          <cell r="M2174">
            <v>-160963.37</v>
          </cell>
        </row>
        <row r="2175">
          <cell r="M2175">
            <v>-321167.21999999997</v>
          </cell>
        </row>
        <row r="2176">
          <cell r="M2176">
            <v>-247567.43</v>
          </cell>
        </row>
        <row r="2177">
          <cell r="M2177">
            <v>-11694369.890000001</v>
          </cell>
        </row>
        <row r="2178">
          <cell r="M2178">
            <v>-163561.97</v>
          </cell>
        </row>
        <row r="2179">
          <cell r="M2179">
            <v>-252288.36</v>
          </cell>
        </row>
        <row r="2180">
          <cell r="M2180">
            <v>-132762.76</v>
          </cell>
        </row>
        <row r="2181">
          <cell r="M2181">
            <v>-8108.35</v>
          </cell>
        </row>
        <row r="2182">
          <cell r="M2182">
            <v>-125474.54</v>
          </cell>
        </row>
        <row r="2183">
          <cell r="M2183">
            <v>-71436.649999999994</v>
          </cell>
        </row>
        <row r="2184">
          <cell r="M2184">
            <v>-1338067.67</v>
          </cell>
        </row>
        <row r="2185">
          <cell r="M2185">
            <v>-1094432.6200000001</v>
          </cell>
        </row>
        <row r="2186">
          <cell r="M2186">
            <v>-111271.6</v>
          </cell>
        </row>
        <row r="2187">
          <cell r="M2187">
            <v>-173274.88</v>
          </cell>
        </row>
        <row r="2188">
          <cell r="M2188">
            <v>-140421.47</v>
          </cell>
        </row>
        <row r="2189">
          <cell r="M2189">
            <v>-85587.57</v>
          </cell>
        </row>
        <row r="2190">
          <cell r="M2190">
            <v>-114981.43</v>
          </cell>
        </row>
        <row r="2191">
          <cell r="M2191">
            <v>-71718.429999999993</v>
          </cell>
        </row>
        <row r="2192">
          <cell r="M2192">
            <v>-58543.98</v>
          </cell>
        </row>
        <row r="2193">
          <cell r="M2193">
            <v>-52826.27</v>
          </cell>
        </row>
        <row r="2194">
          <cell r="M2194">
            <v>174202.33</v>
          </cell>
        </row>
        <row r="2195">
          <cell r="M2195">
            <v>-194391.93</v>
          </cell>
        </row>
        <row r="2196">
          <cell r="M2196">
            <v>-67053.119999999995</v>
          </cell>
        </row>
        <row r="2197">
          <cell r="M2197">
            <v>-85649.26</v>
          </cell>
        </row>
        <row r="2198">
          <cell r="M2198">
            <v>-134634.23999999999</v>
          </cell>
        </row>
        <row r="2199">
          <cell r="M2199">
            <v>-94222.63</v>
          </cell>
        </row>
        <row r="2200">
          <cell r="M2200">
            <v>-12163.36</v>
          </cell>
        </row>
        <row r="2201">
          <cell r="M2201">
            <v>-270621.67</v>
          </cell>
        </row>
        <row r="2202">
          <cell r="M2202">
            <v>-151306.82999999999</v>
          </cell>
        </row>
        <row r="2203">
          <cell r="M2203">
            <v>-8103.9</v>
          </cell>
        </row>
        <row r="2204">
          <cell r="M2204">
            <v>-435356.82</v>
          </cell>
        </row>
        <row r="2205">
          <cell r="M2205">
            <v>-58547.29</v>
          </cell>
        </row>
        <row r="2206">
          <cell r="M2206">
            <v>-63992.94</v>
          </cell>
        </row>
        <row r="2207">
          <cell r="M2207">
            <v>-58337.59</v>
          </cell>
        </row>
        <row r="2208">
          <cell r="M2208">
            <v>-182418.58</v>
          </cell>
        </row>
        <row r="2209">
          <cell r="M2209">
            <v>-118492.69</v>
          </cell>
        </row>
        <row r="2210">
          <cell r="M2210">
            <v>-6321514.71</v>
          </cell>
        </row>
        <row r="2211">
          <cell r="M2211">
            <v>1708.5</v>
          </cell>
        </row>
        <row r="2212">
          <cell r="M2212">
            <v>1010.56</v>
          </cell>
        </row>
        <row r="2213">
          <cell r="M2213">
            <v>771410.13</v>
          </cell>
        </row>
        <row r="2214">
          <cell r="M2214">
            <v>88798.37</v>
          </cell>
        </row>
        <row r="2215">
          <cell r="M2215">
            <v>70565.66</v>
          </cell>
        </row>
        <row r="2216">
          <cell r="M2216">
            <v>-205588.06</v>
          </cell>
        </row>
        <row r="2217">
          <cell r="M2217">
            <v>-490893.18</v>
          </cell>
        </row>
        <row r="2218">
          <cell r="M2218">
            <v>552580.17000000004</v>
          </cell>
        </row>
        <row r="2219">
          <cell r="M2219">
            <v>-654082.04</v>
          </cell>
        </row>
        <row r="2220">
          <cell r="M2220">
            <v>-9934</v>
          </cell>
        </row>
        <row r="2221">
          <cell r="M2221">
            <v>-3161235.74</v>
          </cell>
        </row>
        <row r="2222">
          <cell r="M2222">
            <v>-3427762.18</v>
          </cell>
        </row>
        <row r="2223">
          <cell r="M2223">
            <v>-53443.69</v>
          </cell>
        </row>
        <row r="2224">
          <cell r="M2224">
            <v>-49288.17</v>
          </cell>
        </row>
        <row r="2225">
          <cell r="M2225">
            <v>-131107</v>
          </cell>
        </row>
        <row r="2226">
          <cell r="M2226">
            <v>-9525</v>
          </cell>
        </row>
        <row r="2227">
          <cell r="M2227">
            <v>-17083606.489999998</v>
          </cell>
        </row>
        <row r="2228">
          <cell r="M2228">
            <v>-258618.29</v>
          </cell>
        </row>
        <row r="2229">
          <cell r="M2229">
            <v>13593.03</v>
          </cell>
        </row>
        <row r="2230">
          <cell r="M2230">
            <v>10096.25</v>
          </cell>
        </row>
        <row r="2231">
          <cell r="M2231">
            <v>5756.72</v>
          </cell>
        </row>
        <row r="2232">
          <cell r="M2232">
            <v>-356898.17</v>
          </cell>
        </row>
        <row r="2233">
          <cell r="M2233">
            <v>1355.5</v>
          </cell>
        </row>
        <row r="2234">
          <cell r="M2234">
            <v>-115840.17</v>
          </cell>
        </row>
        <row r="2235">
          <cell r="M2235">
            <v>2348.5</v>
          </cell>
        </row>
        <row r="2236">
          <cell r="M2236">
            <v>-6282.01</v>
          </cell>
        </row>
        <row r="2237">
          <cell r="M2237">
            <v>305.55</v>
          </cell>
        </row>
        <row r="2238">
          <cell r="M2238">
            <v>9329.58</v>
          </cell>
        </row>
        <row r="2239">
          <cell r="M2239">
            <v>5040.68</v>
          </cell>
        </row>
        <row r="2240">
          <cell r="M2240">
            <v>10233.84</v>
          </cell>
        </row>
        <row r="2241">
          <cell r="M2241">
            <v>-254.28</v>
          </cell>
        </row>
        <row r="2242">
          <cell r="M2242">
            <v>2384130.34</v>
          </cell>
        </row>
        <row r="2243">
          <cell r="M2243">
            <v>18359.259999999998</v>
          </cell>
        </row>
        <row r="2244">
          <cell r="M2244">
            <v>5575.69</v>
          </cell>
        </row>
        <row r="2245">
          <cell r="M2245">
            <v>995.07</v>
          </cell>
        </row>
        <row r="2246">
          <cell r="M2246">
            <v>5081.91</v>
          </cell>
        </row>
        <row r="2247">
          <cell r="M2247">
            <v>7099242.6799999997</v>
          </cell>
        </row>
        <row r="2248">
          <cell r="M2248">
            <v>-12913.62</v>
          </cell>
        </row>
        <row r="2249">
          <cell r="M2249">
            <v>-274.41000000000003</v>
          </cell>
        </row>
        <row r="2250">
          <cell r="M2250">
            <v>24248.02</v>
          </cell>
        </row>
        <row r="2251">
          <cell r="M2251">
            <v>-713.56</v>
          </cell>
        </row>
        <row r="2252">
          <cell r="M2252">
            <v>-8501.7800000000007</v>
          </cell>
        </row>
        <row r="2253">
          <cell r="M2253">
            <v>282732.03999999998</v>
          </cell>
        </row>
        <row r="2254">
          <cell r="M2254">
            <v>700846.5</v>
          </cell>
        </row>
        <row r="2255">
          <cell r="M2255">
            <v>611298.97</v>
          </cell>
        </row>
        <row r="2256">
          <cell r="M2256">
            <v>1517364.39</v>
          </cell>
        </row>
        <row r="2257">
          <cell r="M2257">
            <v>876102.03</v>
          </cell>
        </row>
        <row r="2258">
          <cell r="M2258">
            <v>1000617.24</v>
          </cell>
        </row>
        <row r="2259">
          <cell r="M2259">
            <v>81960.19</v>
          </cell>
        </row>
        <row r="2260">
          <cell r="M2260">
            <v>2252563.9</v>
          </cell>
        </row>
        <row r="2261">
          <cell r="M2261">
            <v>59699.7</v>
          </cell>
        </row>
        <row r="2262">
          <cell r="M2262">
            <v>893590.43</v>
          </cell>
        </row>
        <row r="2263">
          <cell r="M2263">
            <v>135135.62</v>
          </cell>
        </row>
        <row r="2264">
          <cell r="M2264">
            <v>200019.24</v>
          </cell>
        </row>
        <row r="2265">
          <cell r="M2265">
            <v>4216790.8499999996</v>
          </cell>
        </row>
        <row r="2266">
          <cell r="M2266">
            <v>218152.71</v>
          </cell>
        </row>
        <row r="2267">
          <cell r="M2267">
            <v>304689.98</v>
          </cell>
        </row>
        <row r="2268">
          <cell r="M2268">
            <v>121916.85</v>
          </cell>
        </row>
        <row r="2269">
          <cell r="M2269">
            <v>944303.07</v>
          </cell>
        </row>
        <row r="2270">
          <cell r="M2270">
            <v>148181.46</v>
          </cell>
        </row>
        <row r="2271">
          <cell r="M2271">
            <v>765849.08</v>
          </cell>
        </row>
        <row r="2272">
          <cell r="M2272">
            <v>211100.31</v>
          </cell>
        </row>
        <row r="2273">
          <cell r="M2273">
            <v>5447.98</v>
          </cell>
        </row>
        <row r="2274">
          <cell r="M2274">
            <v>412261.1</v>
          </cell>
        </row>
        <row r="2275">
          <cell r="M2275">
            <v>132366.10999999999</v>
          </cell>
        </row>
        <row r="2276">
          <cell r="M2276">
            <v>177869.15</v>
          </cell>
        </row>
        <row r="2277">
          <cell r="M2277">
            <v>71003.06</v>
          </cell>
        </row>
        <row r="2278">
          <cell r="M2278">
            <v>568383.59</v>
          </cell>
        </row>
        <row r="2279">
          <cell r="M2279">
            <v>100255.15</v>
          </cell>
        </row>
        <row r="2280">
          <cell r="M2280">
            <v>153127.31</v>
          </cell>
        </row>
        <row r="2281">
          <cell r="M2281">
            <v>236110.31</v>
          </cell>
        </row>
        <row r="2282">
          <cell r="M2282">
            <v>100232.5</v>
          </cell>
        </row>
        <row r="2283">
          <cell r="M2283">
            <v>138451.84</v>
          </cell>
        </row>
        <row r="2284">
          <cell r="M2284">
            <v>142080.23000000001</v>
          </cell>
        </row>
        <row r="2285">
          <cell r="M2285">
            <v>157833.45000000001</v>
          </cell>
        </row>
        <row r="2286">
          <cell r="M2286">
            <v>217070.65</v>
          </cell>
        </row>
        <row r="2287">
          <cell r="M2287">
            <v>266232.65999999997</v>
          </cell>
        </row>
        <row r="2288">
          <cell r="M2288">
            <v>74802.61</v>
          </cell>
        </row>
        <row r="2289">
          <cell r="M2289">
            <v>478416.01</v>
          </cell>
        </row>
        <row r="2290">
          <cell r="M2290">
            <v>73057.509999999995</v>
          </cell>
        </row>
        <row r="2291">
          <cell r="M2291">
            <v>325129.01</v>
          </cell>
        </row>
        <row r="2292">
          <cell r="M2292">
            <v>222089.1</v>
          </cell>
        </row>
        <row r="2293">
          <cell r="M2293">
            <v>731789.29</v>
          </cell>
        </row>
        <row r="2294">
          <cell r="M2294">
            <v>102820.95</v>
          </cell>
        </row>
        <row r="2295">
          <cell r="M2295">
            <v>333891.99</v>
          </cell>
        </row>
        <row r="2296">
          <cell r="M2296">
            <v>-26645.599999999999</v>
          </cell>
        </row>
        <row r="2297">
          <cell r="M2297">
            <v>312257.18</v>
          </cell>
        </row>
        <row r="2298">
          <cell r="M2298">
            <v>7824444.1699999999</v>
          </cell>
        </row>
        <row r="2299">
          <cell r="M2299">
            <v>-40142.15</v>
          </cell>
        </row>
        <row r="2300">
          <cell r="M2300">
            <v>-1298705.78</v>
          </cell>
        </row>
        <row r="2301">
          <cell r="M2301">
            <v>-73258.09</v>
          </cell>
        </row>
        <row r="2302">
          <cell r="M2302">
            <v>-4221298.55</v>
          </cell>
        </row>
        <row r="2303">
          <cell r="M2303">
            <v>-1603732.9</v>
          </cell>
        </row>
        <row r="2304">
          <cell r="M2304">
            <v>-148044.15</v>
          </cell>
        </row>
        <row r="2305">
          <cell r="M2305">
            <v>-132937.82999999999</v>
          </cell>
        </row>
        <row r="2306">
          <cell r="M2306">
            <v>-103879.09</v>
          </cell>
        </row>
        <row r="2307">
          <cell r="M2307">
            <v>-85379.57</v>
          </cell>
        </row>
        <row r="2308">
          <cell r="M2308">
            <v>-189047.97</v>
          </cell>
        </row>
        <row r="2309">
          <cell r="M2309">
            <v>-199994.29</v>
          </cell>
        </row>
        <row r="2310">
          <cell r="M2310">
            <v>-26787.88</v>
          </cell>
        </row>
        <row r="2311">
          <cell r="M2311">
            <v>-2362083.14</v>
          </cell>
        </row>
        <row r="2312">
          <cell r="M2312">
            <v>-97878.92</v>
          </cell>
        </row>
        <row r="2313">
          <cell r="M2313">
            <v>-105854.98</v>
          </cell>
        </row>
        <row r="2314">
          <cell r="M2314">
            <v>-87611.19</v>
          </cell>
        </row>
        <row r="2315">
          <cell r="M2315">
            <v>-204898.58</v>
          </cell>
        </row>
        <row r="2316">
          <cell r="M2316">
            <v>-216037.4</v>
          </cell>
        </row>
        <row r="2317">
          <cell r="M2317">
            <v>-118697.04</v>
          </cell>
        </row>
        <row r="2318">
          <cell r="M2318">
            <v>-129204</v>
          </cell>
        </row>
        <row r="2319">
          <cell r="M2319">
            <v>-225135.79</v>
          </cell>
        </row>
        <row r="2320">
          <cell r="M2320">
            <v>-13997.19</v>
          </cell>
        </row>
        <row r="2321">
          <cell r="M2321">
            <v>-4576617.6900000004</v>
          </cell>
        </row>
        <row r="2322">
          <cell r="M2322">
            <v>-27093.62</v>
          </cell>
        </row>
        <row r="2323">
          <cell r="M2323">
            <v>-47624.46</v>
          </cell>
        </row>
        <row r="2324">
          <cell r="M2324">
            <v>-29424.560000000001</v>
          </cell>
        </row>
        <row r="2325">
          <cell r="M2325">
            <v>-52908.83</v>
          </cell>
        </row>
        <row r="2326">
          <cell r="M2326">
            <v>-91612.15</v>
          </cell>
        </row>
        <row r="2327">
          <cell r="M2327">
            <v>-70826.98</v>
          </cell>
        </row>
        <row r="2328">
          <cell r="M2328">
            <v>-384083.58</v>
          </cell>
        </row>
        <row r="2329">
          <cell r="M2329">
            <v>-81234.39</v>
          </cell>
        </row>
        <row r="2330">
          <cell r="M2330">
            <v>-144531.37</v>
          </cell>
        </row>
        <row r="2331">
          <cell r="M2331">
            <v>-3332.55</v>
          </cell>
        </row>
        <row r="2332">
          <cell r="M2332">
            <v>-3483.53</v>
          </cell>
        </row>
        <row r="2333">
          <cell r="M2333">
            <v>-13762.53</v>
          </cell>
        </row>
        <row r="2334">
          <cell r="M2334">
            <v>-74169.08</v>
          </cell>
        </row>
        <row r="2335">
          <cell r="M2335">
            <v>-59544.63</v>
          </cell>
        </row>
        <row r="2336">
          <cell r="M2336">
            <v>-70421.67</v>
          </cell>
        </row>
        <row r="2337">
          <cell r="M2337">
            <v>-86091.39</v>
          </cell>
        </row>
        <row r="2338">
          <cell r="M2338">
            <v>-76228.66</v>
          </cell>
        </row>
        <row r="2339">
          <cell r="M2339">
            <v>-112185.08</v>
          </cell>
        </row>
        <row r="2340">
          <cell r="M2340">
            <v>-62167.8</v>
          </cell>
        </row>
        <row r="2341">
          <cell r="M2341">
            <v>-35532.620000000003</v>
          </cell>
        </row>
        <row r="2342">
          <cell r="M2342">
            <v>-73180.97</v>
          </cell>
        </row>
        <row r="2343">
          <cell r="M2343">
            <v>100321.19</v>
          </cell>
        </row>
        <row r="2344">
          <cell r="M2344">
            <v>-73173.64</v>
          </cell>
        </row>
        <row r="2345">
          <cell r="M2345">
            <v>-86099.75</v>
          </cell>
        </row>
        <row r="2346">
          <cell r="M2346">
            <v>-17938.28</v>
          </cell>
        </row>
        <row r="2347">
          <cell r="M2347">
            <v>-4017482.48</v>
          </cell>
        </row>
        <row r="2348">
          <cell r="M2348">
            <v>-595764.24</v>
          </cell>
        </row>
        <row r="2349">
          <cell r="M2349">
            <v>-645993.61</v>
          </cell>
        </row>
        <row r="2350">
          <cell r="M2350">
            <v>-3126015.13</v>
          </cell>
        </row>
        <row r="2351">
          <cell r="M2351">
            <v>115284.06</v>
          </cell>
        </row>
        <row r="2352">
          <cell r="M2352">
            <v>390976</v>
          </cell>
        </row>
        <row r="2353">
          <cell r="M2353">
            <v>3983211.7</v>
          </cell>
        </row>
        <row r="2354">
          <cell r="M2354">
            <v>-22242.45</v>
          </cell>
        </row>
        <row r="2355">
          <cell r="M2355">
            <v>22242.45</v>
          </cell>
        </row>
        <row r="2356">
          <cell r="M2356">
            <v>-2238984.77</v>
          </cell>
        </row>
        <row r="2357">
          <cell r="M2357">
            <v>-1760288.68</v>
          </cell>
        </row>
        <row r="2358">
          <cell r="M2358">
            <v>-250000</v>
          </cell>
        </row>
        <row r="2359">
          <cell r="M2359">
            <v>-27875611.039999999</v>
          </cell>
        </row>
        <row r="2360">
          <cell r="M2360">
            <v>-34995412.079999998</v>
          </cell>
        </row>
        <row r="2361">
          <cell r="M2361">
            <v>3434717.93</v>
          </cell>
        </row>
        <row r="2362">
          <cell r="M2362">
            <v>-76978.09</v>
          </cell>
        </row>
        <row r="2363">
          <cell r="M2363">
            <v>-505012.27</v>
          </cell>
        </row>
        <row r="2364">
          <cell r="M2364">
            <v>-345543.8</v>
          </cell>
        </row>
        <row r="2365">
          <cell r="M2365">
            <v>-1295532.07</v>
          </cell>
        </row>
        <row r="2366">
          <cell r="M2366">
            <v>-166666.67000000001</v>
          </cell>
        </row>
        <row r="2367">
          <cell r="M2367">
            <v>748881</v>
          </cell>
        </row>
        <row r="2368">
          <cell r="M2368">
            <v>116416.62</v>
          </cell>
        </row>
        <row r="2369">
          <cell r="M2369">
            <v>91916.58</v>
          </cell>
        </row>
        <row r="2370">
          <cell r="M2370">
            <v>-102988.92</v>
          </cell>
        </row>
        <row r="2371">
          <cell r="M2371">
            <v>-166666.67000000001</v>
          </cell>
        </row>
        <row r="2372">
          <cell r="M2372">
            <v>27891.13</v>
          </cell>
        </row>
        <row r="2373">
          <cell r="M2373">
            <v>-18600</v>
          </cell>
        </row>
        <row r="2374">
          <cell r="M2374">
            <v>-33333.33</v>
          </cell>
        </row>
        <row r="2375">
          <cell r="M2375">
            <v>33333.33</v>
          </cell>
        </row>
        <row r="2376">
          <cell r="M2376">
            <v>-500</v>
          </cell>
        </row>
        <row r="2377">
          <cell r="M2377">
            <v>-25000</v>
          </cell>
        </row>
        <row r="2378">
          <cell r="M2378">
            <v>72975.38</v>
          </cell>
        </row>
        <row r="2379">
          <cell r="M2379">
            <v>-480000</v>
          </cell>
        </row>
        <row r="2380">
          <cell r="M2380">
            <v>40000</v>
          </cell>
        </row>
        <row r="2381">
          <cell r="M2381">
            <v>18871.7</v>
          </cell>
        </row>
        <row r="2382">
          <cell r="M2382">
            <v>33164.620000000003</v>
          </cell>
        </row>
        <row r="2383">
          <cell r="M2383">
            <v>-1505.78</v>
          </cell>
        </row>
        <row r="2384">
          <cell r="M2384">
            <v>356.68</v>
          </cell>
        </row>
        <row r="2385">
          <cell r="M2385">
            <v>-74872148.870000005</v>
          </cell>
        </row>
        <row r="2386">
          <cell r="M2386">
            <v>19822.669999999998</v>
          </cell>
        </row>
        <row r="2387">
          <cell r="M2387">
            <v>47600188.670000002</v>
          </cell>
        </row>
        <row r="2388">
          <cell r="M2388">
            <v>6207.17</v>
          </cell>
        </row>
        <row r="2389">
          <cell r="M2389">
            <v>-1222.83</v>
          </cell>
        </row>
        <row r="2390">
          <cell r="M2390">
            <v>2162392.09</v>
          </cell>
        </row>
        <row r="2391">
          <cell r="M2391">
            <v>103861.81</v>
          </cell>
        </row>
        <row r="2392">
          <cell r="M2392">
            <v>2250778.9700000002</v>
          </cell>
        </row>
        <row r="2393">
          <cell r="M2393">
            <v>-80845380.620000005</v>
          </cell>
        </row>
        <row r="2394">
          <cell r="M2394">
            <v>-737783</v>
          </cell>
        </row>
        <row r="2395">
          <cell r="M2395">
            <v>75541121.870000005</v>
          </cell>
        </row>
        <row r="2396">
          <cell r="M2396">
            <v>103349.89</v>
          </cell>
        </row>
        <row r="2397">
          <cell r="M2397">
            <v>319901.77</v>
          </cell>
        </row>
        <row r="2398">
          <cell r="M2398">
            <v>-337854.94</v>
          </cell>
        </row>
        <row r="2399">
          <cell r="M2399">
            <v>167191.79999999999</v>
          </cell>
        </row>
        <row r="2400">
          <cell r="M2400">
            <v>-907.68</v>
          </cell>
        </row>
        <row r="2401">
          <cell r="M2401">
            <v>-2516528.17</v>
          </cell>
        </row>
        <row r="2402">
          <cell r="M2402">
            <v>266575.71000000002</v>
          </cell>
        </row>
        <row r="2403">
          <cell r="M2403">
            <v>205516.77</v>
          </cell>
        </row>
        <row r="2404">
          <cell r="M2404">
            <v>-31421.25</v>
          </cell>
        </row>
        <row r="2405">
          <cell r="M2405">
            <v>-1153.18</v>
          </cell>
        </row>
        <row r="2406">
          <cell r="M2406">
            <v>95.6</v>
          </cell>
        </row>
        <row r="2407">
          <cell r="M2407">
            <v>625509.76</v>
          </cell>
        </row>
        <row r="2408">
          <cell r="M2408">
            <v>369977.55</v>
          </cell>
        </row>
        <row r="2409">
          <cell r="M2409">
            <v>58518.85</v>
          </cell>
        </row>
        <row r="2410">
          <cell r="M2410">
            <v>3579.09</v>
          </cell>
        </row>
        <row r="2411">
          <cell r="M2411">
            <v>58349.06</v>
          </cell>
        </row>
        <row r="2412">
          <cell r="M2412">
            <v>53428.25</v>
          </cell>
        </row>
        <row r="2413">
          <cell r="M2413">
            <v>-6999190.4500000002</v>
          </cell>
        </row>
        <row r="2414">
          <cell r="M2414">
            <v>10172.870000000001</v>
          </cell>
        </row>
        <row r="2415">
          <cell r="M2415">
            <v>251755.12</v>
          </cell>
        </row>
        <row r="2416">
          <cell r="M2416">
            <v>434415.88</v>
          </cell>
        </row>
        <row r="2417">
          <cell r="M2417">
            <v>0.18</v>
          </cell>
        </row>
        <row r="2418">
          <cell r="M2418">
            <v>64101.65</v>
          </cell>
        </row>
        <row r="2419">
          <cell r="M2419">
            <v>84531.03</v>
          </cell>
        </row>
        <row r="2420">
          <cell r="M2420">
            <v>150236.64000000001</v>
          </cell>
        </row>
        <row r="2421">
          <cell r="M2421">
            <v>364163.38</v>
          </cell>
        </row>
        <row r="2422">
          <cell r="M2422">
            <v>272590.08000000002</v>
          </cell>
        </row>
        <row r="2423">
          <cell r="M2423">
            <v>325174.43</v>
          </cell>
        </row>
        <row r="2424">
          <cell r="M2424">
            <v>26647.58</v>
          </cell>
        </row>
        <row r="2425">
          <cell r="M2425">
            <v>11709858.23</v>
          </cell>
        </row>
        <row r="2426">
          <cell r="M2426">
            <v>386777.73</v>
          </cell>
        </row>
        <row r="2427">
          <cell r="M2427">
            <v>467.92</v>
          </cell>
        </row>
        <row r="2428">
          <cell r="M2428">
            <v>71765.88</v>
          </cell>
        </row>
        <row r="2429">
          <cell r="M2429">
            <v>181849.92</v>
          </cell>
        </row>
        <row r="2430">
          <cell r="M2430">
            <v>23.34</v>
          </cell>
        </row>
        <row r="2431">
          <cell r="M2431">
            <v>1341949.4399999999</v>
          </cell>
        </row>
        <row r="2432">
          <cell r="M2432">
            <v>-6649712.8899999997</v>
          </cell>
        </row>
        <row r="2433">
          <cell r="M2433">
            <v>134961.98000000001</v>
          </cell>
        </row>
        <row r="2434">
          <cell r="M2434">
            <v>93854.65</v>
          </cell>
        </row>
        <row r="2435">
          <cell r="M2435">
            <v>26310.12</v>
          </cell>
        </row>
        <row r="2436">
          <cell r="M2436">
            <v>479762.25</v>
          </cell>
        </row>
        <row r="2437">
          <cell r="M2437">
            <v>118076.6</v>
          </cell>
        </row>
        <row r="2438">
          <cell r="M2438">
            <v>6702931.3499999996</v>
          </cell>
        </row>
        <row r="2439">
          <cell r="M2439">
            <v>124656.94</v>
          </cell>
        </row>
        <row r="2440">
          <cell r="M2440">
            <v>-32200310.23</v>
          </cell>
        </row>
        <row r="2441">
          <cell r="M2441">
            <v>39198.18</v>
          </cell>
        </row>
        <row r="2442">
          <cell r="M2442">
            <v>67389.11</v>
          </cell>
        </row>
        <row r="2443">
          <cell r="M2443">
            <v>154907.87</v>
          </cell>
        </row>
        <row r="2444">
          <cell r="M2444">
            <v>-16621.37</v>
          </cell>
        </row>
        <row r="2445">
          <cell r="M2445">
            <v>-0.2</v>
          </cell>
        </row>
        <row r="2446">
          <cell r="M2446">
            <v>-688.21</v>
          </cell>
        </row>
        <row r="2447">
          <cell r="M2447">
            <v>6726931.7000000002</v>
          </cell>
        </row>
        <row r="2448">
          <cell r="M2448">
            <v>132519.19</v>
          </cell>
        </row>
        <row r="2449">
          <cell r="M2449">
            <v>32200310.23</v>
          </cell>
        </row>
        <row r="2450">
          <cell r="M2450">
            <v>71501.22</v>
          </cell>
        </row>
        <row r="2451">
          <cell r="M2451">
            <v>-176247.93</v>
          </cell>
        </row>
        <row r="2452">
          <cell r="M2452">
            <v>60177.18</v>
          </cell>
        </row>
        <row r="2453">
          <cell r="M2453">
            <v>110881.36</v>
          </cell>
        </row>
        <row r="2454">
          <cell r="M2454">
            <v>139743.07</v>
          </cell>
        </row>
        <row r="2455">
          <cell r="M2455">
            <v>-5.74</v>
          </cell>
        </row>
        <row r="2456">
          <cell r="M2456">
            <v>5297.28</v>
          </cell>
        </row>
        <row r="2457">
          <cell r="M2457">
            <v>26033.7</v>
          </cell>
        </row>
        <row r="2458">
          <cell r="M2458">
            <v>251749.67</v>
          </cell>
        </row>
        <row r="2459">
          <cell r="M2459">
            <v>68190</v>
          </cell>
        </row>
        <row r="2460">
          <cell r="M2460">
            <v>-2248156.88</v>
          </cell>
        </row>
        <row r="2461">
          <cell r="M2461">
            <v>114159.13</v>
          </cell>
        </row>
        <row r="2462">
          <cell r="M2462">
            <v>-655115.09</v>
          </cell>
        </row>
        <row r="2463">
          <cell r="M2463">
            <v>15549.27</v>
          </cell>
        </row>
        <row r="2464">
          <cell r="M2464">
            <v>-105199301.13</v>
          </cell>
        </row>
        <row r="2465">
          <cell r="M2465">
            <v>-5391.19</v>
          </cell>
        </row>
        <row r="2466">
          <cell r="M2466">
            <v>149075.38</v>
          </cell>
        </row>
        <row r="2467">
          <cell r="M2467">
            <v>313066.36</v>
          </cell>
        </row>
        <row r="2468">
          <cell r="M2468">
            <v>169037.5</v>
          </cell>
        </row>
        <row r="2469">
          <cell r="M2469">
            <v>150261.45000000001</v>
          </cell>
        </row>
        <row r="2470">
          <cell r="M2470">
            <v>150908.76</v>
          </cell>
        </row>
        <row r="2471">
          <cell r="M2471">
            <v>3.52</v>
          </cell>
        </row>
        <row r="2472">
          <cell r="M2472">
            <v>-34815126.560000002</v>
          </cell>
        </row>
        <row r="2473">
          <cell r="M2473">
            <v>52573.96</v>
          </cell>
        </row>
        <row r="2474">
          <cell r="M2474">
            <v>85557.14</v>
          </cell>
        </row>
        <row r="2475">
          <cell r="M2475">
            <v>173023.95</v>
          </cell>
        </row>
        <row r="2476">
          <cell r="M2476">
            <v>8087.89</v>
          </cell>
        </row>
        <row r="2477">
          <cell r="M2477">
            <v>4.17</v>
          </cell>
        </row>
        <row r="2478">
          <cell r="M2478">
            <v>0.04</v>
          </cell>
        </row>
        <row r="2479">
          <cell r="M2479">
            <v>160182.35</v>
          </cell>
        </row>
        <row r="2480">
          <cell r="M2480">
            <v>1631415.78</v>
          </cell>
        </row>
        <row r="2481">
          <cell r="M2481">
            <v>-42060.15</v>
          </cell>
        </row>
        <row r="2482">
          <cell r="M2482">
            <v>-1164342.77</v>
          </cell>
        </row>
        <row r="2483">
          <cell r="M2483">
            <v>-125894.12</v>
          </cell>
        </row>
        <row r="2484">
          <cell r="M2484">
            <v>-488162.81</v>
          </cell>
        </row>
        <row r="2485">
          <cell r="M2485">
            <v>-631506.18999999994</v>
          </cell>
        </row>
        <row r="2486">
          <cell r="M2486">
            <v>-1527525.63</v>
          </cell>
        </row>
        <row r="2487">
          <cell r="M2487">
            <v>-382103.43</v>
          </cell>
        </row>
        <row r="2488">
          <cell r="M2488">
            <v>-10102.09</v>
          </cell>
        </row>
        <row r="2489">
          <cell r="M2489">
            <v>-24390.53</v>
          </cell>
        </row>
        <row r="2490">
          <cell r="M2490">
            <v>1630313.05</v>
          </cell>
        </row>
        <row r="2491">
          <cell r="M2491">
            <v>-184908.66</v>
          </cell>
        </row>
        <row r="2492">
          <cell r="M2492">
            <v>2694665.16</v>
          </cell>
        </row>
        <row r="2493">
          <cell r="M2493">
            <v>-5823.13</v>
          </cell>
        </row>
        <row r="2494">
          <cell r="M2494">
            <v>-3740.2</v>
          </cell>
        </row>
        <row r="2495">
          <cell r="M2495">
            <v>274.41000000000003</v>
          </cell>
        </row>
        <row r="2496">
          <cell r="M2496">
            <v>-24248.02</v>
          </cell>
        </row>
        <row r="2497">
          <cell r="M2497">
            <v>68116110.950000003</v>
          </cell>
        </row>
        <row r="2498">
          <cell r="M2498">
            <v>-6834596.29</v>
          </cell>
        </row>
        <row r="2499">
          <cell r="M2499">
            <v>1374708.87</v>
          </cell>
        </row>
        <row r="2500">
          <cell r="M2500">
            <v>-209473.95</v>
          </cell>
        </row>
        <row r="2501">
          <cell r="M2501">
            <v>-312257.18</v>
          </cell>
        </row>
        <row r="2502">
          <cell r="M2502">
            <v>5073697.2699999996</v>
          </cell>
        </row>
        <row r="2503">
          <cell r="M2503">
            <v>-1369320.24</v>
          </cell>
        </row>
        <row r="2504">
          <cell r="M2504">
            <v>-743164.2</v>
          </cell>
        </row>
        <row r="2505">
          <cell r="M2505">
            <v>-896738.15</v>
          </cell>
        </row>
        <row r="2506">
          <cell r="M2506">
            <v>2468.1</v>
          </cell>
        </row>
        <row r="2507">
          <cell r="M2507">
            <v>-64282.76</v>
          </cell>
        </row>
        <row r="2508">
          <cell r="M2508">
            <v>-16438.580000000002</v>
          </cell>
        </row>
        <row r="2509">
          <cell r="M2509">
            <v>62910.09</v>
          </cell>
        </row>
        <row r="2510">
          <cell r="M2510">
            <v>-151262.12</v>
          </cell>
        </row>
        <row r="2511">
          <cell r="M2511">
            <v>-304689.98</v>
          </cell>
        </row>
        <row r="2512">
          <cell r="M2512">
            <v>-138231.39000000001</v>
          </cell>
        </row>
        <row r="2513">
          <cell r="M2513">
            <v>-326161.34999999998</v>
          </cell>
        </row>
        <row r="2514">
          <cell r="M2514">
            <v>-45378.05</v>
          </cell>
        </row>
        <row r="2515">
          <cell r="M2515">
            <v>-107919.66</v>
          </cell>
        </row>
        <row r="2516">
          <cell r="M2516">
            <v>-73138.880000000005</v>
          </cell>
        </row>
        <row r="2517">
          <cell r="M2517">
            <v>-71952.800000000003</v>
          </cell>
        </row>
        <row r="2518">
          <cell r="M2518">
            <v>-96833.49</v>
          </cell>
        </row>
        <row r="2519">
          <cell r="M2519">
            <v>5651</v>
          </cell>
        </row>
        <row r="2520">
          <cell r="M2520">
            <v>-11106.02</v>
          </cell>
        </row>
        <row r="2521">
          <cell r="M2521">
            <v>-206688.03</v>
          </cell>
        </row>
        <row r="2522">
          <cell r="M2522">
            <v>-333884.64</v>
          </cell>
        </row>
        <row r="2523">
          <cell r="M2523">
            <v>112185.08</v>
          </cell>
        </row>
        <row r="2524">
          <cell r="M2524">
            <v>-228037.01</v>
          </cell>
        </row>
        <row r="2525">
          <cell r="M2525">
            <v>-581.39</v>
          </cell>
        </row>
        <row r="2526">
          <cell r="M2526">
            <v>-46269.63</v>
          </cell>
        </row>
        <row r="2527">
          <cell r="M2527">
            <v>-1044624.26</v>
          </cell>
        </row>
        <row r="2528">
          <cell r="M2528">
            <v>-72453.88</v>
          </cell>
        </row>
        <row r="2529">
          <cell r="M2529">
            <v>-84882.67</v>
          </cell>
        </row>
        <row r="2530">
          <cell r="M2530">
            <v>-130979.26</v>
          </cell>
        </row>
        <row r="2531">
          <cell r="M2531">
            <v>-120230.43</v>
          </cell>
        </row>
        <row r="2532">
          <cell r="M2532">
            <v>-147110.41</v>
          </cell>
        </row>
        <row r="2533">
          <cell r="M2533">
            <v>-52630.69</v>
          </cell>
        </row>
        <row r="2534">
          <cell r="M2534">
            <v>-2171329.5099999998</v>
          </cell>
        </row>
        <row r="2535">
          <cell r="M2535">
            <v>-1854707.71</v>
          </cell>
        </row>
        <row r="2536">
          <cell r="M2536">
            <v>-542741.31999999995</v>
          </cell>
        </row>
        <row r="2537">
          <cell r="M2537">
            <v>-164106.62</v>
          </cell>
        </row>
        <row r="2538">
          <cell r="M2538">
            <v>4576617.6900000004</v>
          </cell>
        </row>
        <row r="2539">
          <cell r="M2539">
            <v>-184300.01</v>
          </cell>
        </row>
        <row r="2540">
          <cell r="M2540">
            <v>-692675.44</v>
          </cell>
        </row>
        <row r="2541">
          <cell r="M2541">
            <v>3332.55</v>
          </cell>
        </row>
        <row r="2542">
          <cell r="M2542">
            <v>-126540.56</v>
          </cell>
        </row>
        <row r="2543">
          <cell r="M2543">
            <v>129204</v>
          </cell>
        </row>
        <row r="2544">
          <cell r="M2544">
            <v>-668454.64</v>
          </cell>
        </row>
        <row r="2545">
          <cell r="M2545">
            <v>-68899.259999999995</v>
          </cell>
        </row>
        <row r="2546">
          <cell r="M2546">
            <v>3483.53</v>
          </cell>
        </row>
        <row r="2547">
          <cell r="M2547">
            <v>-5447.98</v>
          </cell>
        </row>
        <row r="2548">
          <cell r="M2548">
            <v>72020.740000000005</v>
          </cell>
        </row>
        <row r="2549">
          <cell r="M2549">
            <v>-63.94</v>
          </cell>
        </row>
        <row r="2550">
          <cell r="M2550">
            <v>21351.21</v>
          </cell>
        </row>
        <row r="2551">
          <cell r="M2551">
            <v>24378.55</v>
          </cell>
        </row>
        <row r="2552">
          <cell r="M2552">
            <v>1440.34</v>
          </cell>
        </row>
        <row r="2553">
          <cell r="M2553">
            <v>2634.05</v>
          </cell>
        </row>
        <row r="2554">
          <cell r="M2554">
            <v>780.88</v>
          </cell>
        </row>
        <row r="2555">
          <cell r="M2555">
            <v>891.61</v>
          </cell>
        </row>
        <row r="2556">
          <cell r="M2556">
            <v>-2.34</v>
          </cell>
        </row>
        <row r="2557">
          <cell r="M2557">
            <v>52.67</v>
          </cell>
        </row>
        <row r="2558">
          <cell r="M2558">
            <v>8390.67</v>
          </cell>
        </row>
        <row r="2559">
          <cell r="M2559">
            <v>2487.4899999999998</v>
          </cell>
        </row>
        <row r="2560">
          <cell r="M2560">
            <v>2840.19</v>
          </cell>
        </row>
        <row r="2561">
          <cell r="M2561">
            <v>-7.45</v>
          </cell>
        </row>
        <row r="2562">
          <cell r="M2562">
            <v>167.8</v>
          </cell>
        </row>
        <row r="2563">
          <cell r="M2563">
            <v>1494.55</v>
          </cell>
        </row>
        <row r="2564">
          <cell r="M2564">
            <v>505.9</v>
          </cell>
        </row>
        <row r="2565">
          <cell r="M2565">
            <v>-1.33</v>
          </cell>
        </row>
        <row r="2566">
          <cell r="M2566">
            <v>443.08</v>
          </cell>
        </row>
        <row r="2567">
          <cell r="M2567">
            <v>29.89</v>
          </cell>
        </row>
        <row r="2568">
          <cell r="M2568">
            <v>7448.71</v>
          </cell>
        </row>
        <row r="2569">
          <cell r="M2569">
            <v>2208.23</v>
          </cell>
        </row>
        <row r="2570">
          <cell r="M2570">
            <v>2521.34</v>
          </cell>
        </row>
        <row r="2571">
          <cell r="M2571">
            <v>-6.61</v>
          </cell>
        </row>
        <row r="2572">
          <cell r="M2572">
            <v>148.96</v>
          </cell>
        </row>
        <row r="2573">
          <cell r="M2573">
            <v>2349.9499999999998</v>
          </cell>
        </row>
        <row r="2574">
          <cell r="M2574">
            <v>696.67</v>
          </cell>
        </row>
        <row r="2575">
          <cell r="M2575">
            <v>795.43</v>
          </cell>
        </row>
        <row r="2576">
          <cell r="M2576">
            <v>-2.08</v>
          </cell>
        </row>
        <row r="2577">
          <cell r="M2577">
            <v>47</v>
          </cell>
        </row>
        <row r="2578">
          <cell r="M2578">
            <v>7086.65</v>
          </cell>
        </row>
        <row r="2579">
          <cell r="M2579">
            <v>-6.28</v>
          </cell>
        </row>
        <row r="2580">
          <cell r="M2580">
            <v>2100.89</v>
          </cell>
        </row>
        <row r="2581">
          <cell r="M2581">
            <v>2398.7800000000002</v>
          </cell>
        </row>
        <row r="2582">
          <cell r="M2582">
            <v>141.72999999999999</v>
          </cell>
        </row>
        <row r="2583">
          <cell r="M2583">
            <v>269.51</v>
          </cell>
        </row>
        <row r="2584">
          <cell r="M2584">
            <v>91.24</v>
          </cell>
        </row>
        <row r="2585">
          <cell r="M2585">
            <v>-0.24</v>
          </cell>
        </row>
        <row r="2586">
          <cell r="M2586">
            <v>79.900000000000006</v>
          </cell>
        </row>
        <row r="2587">
          <cell r="M2587">
            <v>5.39</v>
          </cell>
        </row>
        <row r="2588">
          <cell r="M2588">
            <v>74.78</v>
          </cell>
        </row>
        <row r="2589">
          <cell r="M2589">
            <v>22.18</v>
          </cell>
        </row>
        <row r="2590">
          <cell r="M2590">
            <v>-7.0000000000000007E-2</v>
          </cell>
        </row>
        <row r="2591">
          <cell r="M2591">
            <v>25.32</v>
          </cell>
        </row>
        <row r="2592">
          <cell r="M2592">
            <v>1.5</v>
          </cell>
        </row>
        <row r="2593">
          <cell r="M2593">
            <v>4019.7</v>
          </cell>
        </row>
        <row r="2594">
          <cell r="M2594">
            <v>1191.68</v>
          </cell>
        </row>
        <row r="2595">
          <cell r="M2595">
            <v>1360.64</v>
          </cell>
        </row>
        <row r="2596">
          <cell r="M2596">
            <v>-3.57</v>
          </cell>
        </row>
        <row r="2597">
          <cell r="M2597">
            <v>80.39</v>
          </cell>
        </row>
        <row r="2598">
          <cell r="M2598">
            <v>54.27</v>
          </cell>
        </row>
        <row r="2599">
          <cell r="M2599">
            <v>16.09</v>
          </cell>
        </row>
        <row r="2600">
          <cell r="M2600">
            <v>-0.05</v>
          </cell>
        </row>
        <row r="2601">
          <cell r="M2601">
            <v>18.37</v>
          </cell>
        </row>
        <row r="2602">
          <cell r="M2602">
            <v>1.0900000000000001</v>
          </cell>
        </row>
        <row r="2603">
          <cell r="M2603">
            <v>200.73</v>
          </cell>
        </row>
        <row r="2604">
          <cell r="M2604">
            <v>67.94</v>
          </cell>
        </row>
        <row r="2605">
          <cell r="M2605">
            <v>59.51</v>
          </cell>
        </row>
        <row r="2606">
          <cell r="M2606">
            <v>-0.18</v>
          </cell>
        </row>
        <row r="2607">
          <cell r="M2607">
            <v>4.01</v>
          </cell>
        </row>
        <row r="2608">
          <cell r="M2608">
            <v>-186.43</v>
          </cell>
        </row>
        <row r="2609">
          <cell r="M2609">
            <v>-55.27</v>
          </cell>
        </row>
        <row r="2610">
          <cell r="M2610">
            <v>0.17</v>
          </cell>
        </row>
        <row r="2611">
          <cell r="M2611">
            <v>-63.11</v>
          </cell>
        </row>
        <row r="2612">
          <cell r="M2612">
            <v>-3.73</v>
          </cell>
        </row>
        <row r="2613">
          <cell r="M2613">
            <v>0.74</v>
          </cell>
        </row>
        <row r="2614">
          <cell r="M2614">
            <v>0.26</v>
          </cell>
        </row>
        <row r="2615">
          <cell r="M2615">
            <v>0.22</v>
          </cell>
        </row>
        <row r="2616">
          <cell r="M2616">
            <v>0.01</v>
          </cell>
        </row>
        <row r="2617">
          <cell r="M2617">
            <v>3570.52</v>
          </cell>
        </row>
        <row r="2618">
          <cell r="M2618">
            <v>1208.5999999999999</v>
          </cell>
        </row>
        <row r="2619">
          <cell r="M2619">
            <v>1058.51</v>
          </cell>
        </row>
        <row r="2620">
          <cell r="M2620">
            <v>-3.16</v>
          </cell>
        </row>
        <row r="2621">
          <cell r="M2621">
            <v>71.41</v>
          </cell>
        </row>
        <row r="2622">
          <cell r="M2622">
            <v>85.11</v>
          </cell>
        </row>
        <row r="2623">
          <cell r="M2623">
            <v>25.23</v>
          </cell>
        </row>
        <row r="2624">
          <cell r="M2624">
            <v>28.8</v>
          </cell>
        </row>
        <row r="2625">
          <cell r="M2625">
            <v>-7.0000000000000007E-2</v>
          </cell>
        </row>
        <row r="2626">
          <cell r="M2626">
            <v>1.7</v>
          </cell>
        </row>
        <row r="2627">
          <cell r="M2627">
            <v>598.76</v>
          </cell>
        </row>
        <row r="2628">
          <cell r="M2628">
            <v>177.51</v>
          </cell>
        </row>
        <row r="2629">
          <cell r="M2629">
            <v>-0.54</v>
          </cell>
        </row>
        <row r="2630">
          <cell r="M2630">
            <v>202.68</v>
          </cell>
        </row>
        <row r="2631">
          <cell r="M2631">
            <v>11.98</v>
          </cell>
        </row>
        <row r="2632">
          <cell r="M2632">
            <v>1779.93</v>
          </cell>
        </row>
        <row r="2633">
          <cell r="M2633">
            <v>527.67999999999995</v>
          </cell>
        </row>
        <row r="2634">
          <cell r="M2634">
            <v>602.49</v>
          </cell>
        </row>
        <row r="2635">
          <cell r="M2635">
            <v>-1.57</v>
          </cell>
        </row>
        <row r="2636">
          <cell r="M2636">
            <v>35.590000000000003</v>
          </cell>
        </row>
        <row r="2637">
          <cell r="M2637">
            <v>192.02</v>
          </cell>
        </row>
        <row r="2638">
          <cell r="M2638">
            <v>56.93</v>
          </cell>
        </row>
        <row r="2639">
          <cell r="M2639">
            <v>64.989999999999995</v>
          </cell>
        </row>
        <row r="2640">
          <cell r="M2640">
            <v>-0.17</v>
          </cell>
        </row>
        <row r="2641">
          <cell r="M2641">
            <v>3.84</v>
          </cell>
        </row>
        <row r="2642">
          <cell r="M2642">
            <v>13906.65</v>
          </cell>
        </row>
        <row r="2643">
          <cell r="M2643">
            <v>-12.34</v>
          </cell>
        </row>
        <row r="2644">
          <cell r="M2644">
            <v>4122.76</v>
          </cell>
        </row>
        <row r="2645">
          <cell r="M2645">
            <v>4707.32</v>
          </cell>
        </row>
        <row r="2646">
          <cell r="M2646">
            <v>24390.53</v>
          </cell>
        </row>
        <row r="2647">
          <cell r="M2647">
            <v>278.11</v>
          </cell>
        </row>
        <row r="2648">
          <cell r="M2648">
            <v>300.88</v>
          </cell>
        </row>
        <row r="2649">
          <cell r="M2649">
            <v>1036.99</v>
          </cell>
        </row>
        <row r="2650">
          <cell r="M2650">
            <v>292.88</v>
          </cell>
        </row>
        <row r="2651">
          <cell r="M2651">
            <v>237642</v>
          </cell>
        </row>
        <row r="2652">
          <cell r="M2652">
            <v>6322.34</v>
          </cell>
        </row>
        <row r="2653">
          <cell r="M2653">
            <v>15861.82</v>
          </cell>
        </row>
        <row r="2654">
          <cell r="M2654">
            <v>1834.36</v>
          </cell>
        </row>
        <row r="2655">
          <cell r="M2655">
            <v>10102.09</v>
          </cell>
        </row>
        <row r="2656">
          <cell r="M2656">
            <v>-163675.87</v>
          </cell>
        </row>
        <row r="2657">
          <cell r="M2657">
            <v>184908.66</v>
          </cell>
        </row>
        <row r="2658">
          <cell r="M2658">
            <v>-9743.9599999999991</v>
          </cell>
        </row>
        <row r="2659">
          <cell r="M2659">
            <v>30237.200000000001</v>
          </cell>
        </row>
        <row r="2660">
          <cell r="M2660">
            <v>24007.66</v>
          </cell>
        </row>
        <row r="2661">
          <cell r="M2661">
            <v>7117.29</v>
          </cell>
        </row>
        <row r="2662">
          <cell r="M2662">
            <v>-21.31</v>
          </cell>
        </row>
        <row r="2663">
          <cell r="M2663">
            <v>8126.44</v>
          </cell>
        </row>
        <row r="2664">
          <cell r="M2664">
            <v>480.12</v>
          </cell>
        </row>
        <row r="2665">
          <cell r="M2665">
            <v>30824.78</v>
          </cell>
        </row>
        <row r="2666">
          <cell r="M2666">
            <v>1002848.48</v>
          </cell>
        </row>
        <row r="2667">
          <cell r="M2667">
            <v>86113.65</v>
          </cell>
        </row>
        <row r="2668">
          <cell r="M2668">
            <v>247661.33</v>
          </cell>
        </row>
        <row r="2669">
          <cell r="M2669">
            <v>-280369.67</v>
          </cell>
        </row>
        <row r="2670">
          <cell r="M2670">
            <v>385832.52</v>
          </cell>
        </row>
        <row r="2671">
          <cell r="M2671">
            <v>1284519.19</v>
          </cell>
        </row>
        <row r="2672">
          <cell r="M2672">
            <v>2824.28</v>
          </cell>
        </row>
        <row r="2673">
          <cell r="M2673">
            <v>41.11</v>
          </cell>
        </row>
        <row r="2674">
          <cell r="M2674">
            <v>12.19</v>
          </cell>
        </row>
        <row r="2675">
          <cell r="M2675">
            <v>-0.04</v>
          </cell>
        </row>
        <row r="2676">
          <cell r="M2676">
            <v>13.92</v>
          </cell>
        </row>
        <row r="2677">
          <cell r="M2677">
            <v>0.82</v>
          </cell>
        </row>
        <row r="2678">
          <cell r="M2678">
            <v>39.19</v>
          </cell>
        </row>
        <row r="2679">
          <cell r="M2679">
            <v>11.62</v>
          </cell>
        </row>
        <row r="2680">
          <cell r="M2680">
            <v>13.27</v>
          </cell>
        </row>
        <row r="2681">
          <cell r="M2681">
            <v>-0.04</v>
          </cell>
        </row>
        <row r="2682">
          <cell r="M2682">
            <v>0.79</v>
          </cell>
        </row>
        <row r="2683">
          <cell r="M2683">
            <v>60927</v>
          </cell>
        </row>
        <row r="2684">
          <cell r="M2684">
            <v>1051282.1200000001</v>
          </cell>
        </row>
        <row r="2685">
          <cell r="M2685">
            <v>10942.49</v>
          </cell>
        </row>
        <row r="2686">
          <cell r="M2686">
            <v>38743.480000000003</v>
          </cell>
        </row>
        <row r="2687">
          <cell r="M2687">
            <v>11241.03</v>
          </cell>
        </row>
        <row r="2688">
          <cell r="M2688">
            <v>-60927</v>
          </cell>
        </row>
        <row r="2689">
          <cell r="M2689">
            <v>876476.49</v>
          </cell>
        </row>
        <row r="2690">
          <cell r="M2690">
            <v>188810.27</v>
          </cell>
        </row>
        <row r="2691">
          <cell r="M2691">
            <v>193961.55</v>
          </cell>
        </row>
        <row r="2692">
          <cell r="M2692">
            <v>668510.30000000005</v>
          </cell>
        </row>
        <row r="2693">
          <cell r="M2693">
            <v>-1051282.1200000001</v>
          </cell>
        </row>
        <row r="2694">
          <cell r="M2694">
            <v>663.81</v>
          </cell>
        </row>
        <row r="2695">
          <cell r="M2695">
            <v>196.79</v>
          </cell>
        </row>
        <row r="2696">
          <cell r="M2696">
            <v>224.7</v>
          </cell>
        </row>
        <row r="2697">
          <cell r="M2697">
            <v>-0.59</v>
          </cell>
        </row>
        <row r="2698">
          <cell r="M2698">
            <v>13.28</v>
          </cell>
        </row>
        <row r="2699">
          <cell r="M2699">
            <v>-1631415.78</v>
          </cell>
        </row>
        <row r="2700">
          <cell r="M2700">
            <v>-873617.01</v>
          </cell>
        </row>
        <row r="2701">
          <cell r="M2701">
            <v>-3453.17</v>
          </cell>
        </row>
        <row r="2702">
          <cell r="M2702">
            <v>-12226.45</v>
          </cell>
        </row>
        <row r="2703">
          <cell r="M2703">
            <v>-3547.38</v>
          </cell>
        </row>
        <row r="2704">
          <cell r="M2704">
            <v>-2530989.29</v>
          </cell>
        </row>
        <row r="2705">
          <cell r="M2705">
            <v>-1620569.09</v>
          </cell>
        </row>
        <row r="2706">
          <cell r="M2706">
            <v>-26497</v>
          </cell>
        </row>
        <row r="2707">
          <cell r="M2707">
            <v>515.48</v>
          </cell>
        </row>
        <row r="2708">
          <cell r="M2708">
            <v>152.81</v>
          </cell>
        </row>
        <row r="2709">
          <cell r="M2709">
            <v>-0.45</v>
          </cell>
        </row>
        <row r="2710">
          <cell r="M2710">
            <v>174.47</v>
          </cell>
        </row>
        <row r="2711">
          <cell r="M2711">
            <v>10.3</v>
          </cell>
        </row>
        <row r="2712">
          <cell r="M2712">
            <v>-35.07</v>
          </cell>
        </row>
        <row r="2713">
          <cell r="M2713">
            <v>-11.87</v>
          </cell>
        </row>
        <row r="2714">
          <cell r="M2714">
            <v>0.03</v>
          </cell>
        </row>
        <row r="2715">
          <cell r="M2715">
            <v>-10.4</v>
          </cell>
        </row>
        <row r="2716">
          <cell r="M2716">
            <v>-0.7</v>
          </cell>
        </row>
        <row r="2717">
          <cell r="M2717">
            <v>-1271.4100000000001</v>
          </cell>
        </row>
        <row r="2718">
          <cell r="M2718">
            <v>-376.93</v>
          </cell>
        </row>
        <row r="2719">
          <cell r="M2719">
            <v>1.1299999999999999</v>
          </cell>
        </row>
        <row r="2720">
          <cell r="M2720">
            <v>-430.36</v>
          </cell>
        </row>
        <row r="2721">
          <cell r="M2721">
            <v>-25.44</v>
          </cell>
        </row>
      </sheetData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 Mngt"/>
      <sheetName val="Hand"/>
      <sheetName val="Draai"/>
      <sheetName val="qryBasisFactuur"/>
      <sheetName val="OOP"/>
      <sheetName val="P&amp;T"/>
      <sheetName val="Uren"/>
      <sheetName val="Afspraken"/>
      <sheetName val="Kentallen"/>
      <sheetName val="Klant"/>
      <sheetName val="Uitnutting rapportage"/>
      <sheetName val="Budget"/>
      <sheetName val="Klantcodes"/>
      <sheetName val="A20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2">
          <cell r="H22">
            <v>596291.33538254595</v>
          </cell>
        </row>
        <row r="24">
          <cell r="H24">
            <v>-540267.72589176998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E"/>
      <sheetName val="M&amp;V APR"/>
      <sheetName val="FTE getallen OPS"/>
      <sheetName val="Totaal"/>
      <sheetName val="April pview"/>
      <sheetName val="Externen-formatie ASW ops"/>
      <sheetName val="Externen-formatieoverzicht maa"/>
      <sheetName val="Hulpsheet tbv Forecast 2015"/>
      <sheetName val="Toelichting"/>
      <sheetName val="Bijlage Toelichting"/>
      <sheetName val="A05-1"/>
      <sheetName val="A07-1"/>
      <sheetName val="A08-1"/>
      <sheetName val="A09-1"/>
      <sheetName val="A10-1"/>
      <sheetName val="A11-1"/>
      <sheetName val="A12-1"/>
      <sheetName val="A13-1"/>
      <sheetName val="A14-1"/>
      <sheetName val="A15-1"/>
      <sheetName val="A16-1"/>
      <sheetName val="A17-1"/>
      <sheetName val="A18-1"/>
      <sheetName val="A19-1"/>
      <sheetName val="A20-1"/>
      <sheetName val="A21-1"/>
      <sheetName val="A22-1"/>
      <sheetName val="A23-1"/>
      <sheetName val="A24-1"/>
      <sheetName val="A25-1"/>
      <sheetName val="A26-1"/>
      <sheetName val="A27-1"/>
      <sheetName val="A28-1"/>
      <sheetName val="A29-1"/>
      <sheetName val="A30-1"/>
      <sheetName val="A31-1"/>
      <sheetName val="A32-1"/>
      <sheetName val="A01-1"/>
      <sheetName val="A34-1"/>
      <sheetName val="A35-1"/>
      <sheetName val="A36-1"/>
      <sheetName val="A40-1"/>
      <sheetName val="A37-1"/>
      <sheetName val="A02-1"/>
      <sheetName val="A03-1"/>
      <sheetName val="A04-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">
          <cell r="A4" t="str">
            <v>Hoofddirectie, chauffeurs, secretariaat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Blad1"/>
      <sheetName val="Download"/>
      <sheetName val="W&amp;V_VENN"/>
      <sheetName val="W&amp;V_CONS "/>
    </sheetNames>
    <sheetDataSet>
      <sheetData sheetId="0"/>
      <sheetData sheetId="1"/>
      <sheetData sheetId="2" refreshError="1">
        <row r="1">
          <cell r="H1" t="str">
            <v>All_Entity</v>
          </cell>
        </row>
        <row r="2">
          <cell r="H2" t="str">
            <v>9599_B371570</v>
          </cell>
        </row>
        <row r="3">
          <cell r="H3" t="str">
            <v>9599_N199950</v>
          </cell>
        </row>
        <row r="4">
          <cell r="H4" t="str">
            <v>3832_I394002</v>
          </cell>
        </row>
        <row r="5">
          <cell r="H5" t="str">
            <v>3832_J175959</v>
          </cell>
        </row>
        <row r="6">
          <cell r="H6" t="str">
            <v>5697_J175729</v>
          </cell>
        </row>
        <row r="7">
          <cell r="H7" t="str">
            <v>3832_I397302</v>
          </cell>
        </row>
        <row r="8">
          <cell r="H8" t="str">
            <v>9599_B371715</v>
          </cell>
        </row>
        <row r="9">
          <cell r="H9" t="str">
            <v>5697_P179550</v>
          </cell>
        </row>
        <row r="10">
          <cell r="H10" t="str">
            <v>9599_K178515</v>
          </cell>
        </row>
        <row r="11">
          <cell r="H11" t="str">
            <v>5741_I390103</v>
          </cell>
        </row>
        <row r="12">
          <cell r="H12" t="str">
            <v>9599_E122500</v>
          </cell>
        </row>
        <row r="13">
          <cell r="H13" t="str">
            <v>9599_A157700</v>
          </cell>
        </row>
        <row r="14">
          <cell r="H14" t="str">
            <v>3832_O177890</v>
          </cell>
        </row>
        <row r="15">
          <cell r="H15" t="str">
            <v>3832_B371723</v>
          </cell>
        </row>
        <row r="16">
          <cell r="H16" t="str">
            <v>9599_I390003</v>
          </cell>
        </row>
        <row r="17">
          <cell r="H17" t="str">
            <v>9599_I394003</v>
          </cell>
        </row>
        <row r="18">
          <cell r="H18" t="str">
            <v>2529_P179521</v>
          </cell>
        </row>
        <row r="19">
          <cell r="H19" t="str">
            <v>9599_C178760</v>
          </cell>
        </row>
        <row r="20">
          <cell r="H20" t="str">
            <v>9599_I398003</v>
          </cell>
        </row>
        <row r="21">
          <cell r="H21" t="str">
            <v>9599_B373640</v>
          </cell>
        </row>
        <row r="22">
          <cell r="H22" t="str">
            <v>9599_J171061</v>
          </cell>
        </row>
        <row r="23">
          <cell r="H23" t="str">
            <v>9601_J174400</v>
          </cell>
        </row>
        <row r="24">
          <cell r="H24" t="str">
            <v>9599_B372950</v>
          </cell>
        </row>
        <row r="25">
          <cell r="H25" t="str">
            <v>9599_K178539</v>
          </cell>
        </row>
        <row r="26">
          <cell r="H26" t="str">
            <v>50182_J174848</v>
          </cell>
        </row>
        <row r="27">
          <cell r="H27" t="str">
            <v>2529_B373850</v>
          </cell>
        </row>
        <row r="28">
          <cell r="H28" t="str">
            <v>EALV3_B578273</v>
          </cell>
        </row>
        <row r="29">
          <cell r="H29" t="str">
            <v>5741_G129100</v>
          </cell>
        </row>
        <row r="30">
          <cell r="H30" t="str">
            <v>9599_G129500</v>
          </cell>
        </row>
        <row r="31">
          <cell r="H31" t="str">
            <v>50182_P179522</v>
          </cell>
        </row>
        <row r="32">
          <cell r="H32" t="str">
            <v>3832_NVT83400</v>
          </cell>
        </row>
        <row r="33">
          <cell r="H33" t="str">
            <v>9599_I191101</v>
          </cell>
        </row>
        <row r="34">
          <cell r="H34" t="str">
            <v>9599_P179521</v>
          </cell>
        </row>
        <row r="35">
          <cell r="H35" t="str">
            <v>50178_P179521</v>
          </cell>
        </row>
        <row r="36">
          <cell r="H36" t="str">
            <v>50180_M182180</v>
          </cell>
        </row>
        <row r="37">
          <cell r="H37" t="str">
            <v>9599_E129920</v>
          </cell>
        </row>
        <row r="38">
          <cell r="H38" t="str">
            <v>3832_NVT82010</v>
          </cell>
        </row>
        <row r="39">
          <cell r="H39" t="str">
            <v>9599_E120100</v>
          </cell>
        </row>
        <row r="40">
          <cell r="H40" t="str">
            <v>9599_I393003</v>
          </cell>
        </row>
        <row r="41">
          <cell r="H41" t="str">
            <v>9601_NVT84100</v>
          </cell>
        </row>
        <row r="42">
          <cell r="H42" t="str">
            <v>5741_I394003</v>
          </cell>
        </row>
        <row r="43">
          <cell r="H43" t="str">
            <v>50178_B578273</v>
          </cell>
        </row>
        <row r="44">
          <cell r="H44" t="str">
            <v>50180_J175810</v>
          </cell>
        </row>
        <row r="45">
          <cell r="H45" t="str">
            <v>9599_B371595</v>
          </cell>
        </row>
        <row r="46">
          <cell r="H46" t="str">
            <v>9599_J378494</v>
          </cell>
        </row>
        <row r="47">
          <cell r="H47" t="str">
            <v>50178_E122240</v>
          </cell>
        </row>
        <row r="48">
          <cell r="H48" t="str">
            <v>9599_NR99970</v>
          </cell>
        </row>
        <row r="49">
          <cell r="H49" t="str">
            <v>9599_B373850</v>
          </cell>
        </row>
        <row r="50">
          <cell r="H50" t="str">
            <v>3832_I327140</v>
          </cell>
        </row>
        <row r="51">
          <cell r="H51" t="str">
            <v>9599_E122100</v>
          </cell>
        </row>
        <row r="52">
          <cell r="H52" t="str">
            <v>5741_NVT87600</v>
          </cell>
        </row>
        <row r="53">
          <cell r="H53" t="str">
            <v>5697_B577421</v>
          </cell>
        </row>
        <row r="54">
          <cell r="H54" t="str">
            <v>9599_B578269</v>
          </cell>
        </row>
        <row r="55">
          <cell r="H55" t="str">
            <v>9599_C176815</v>
          </cell>
        </row>
        <row r="56">
          <cell r="H56" t="str">
            <v>9599_A151100</v>
          </cell>
        </row>
        <row r="57">
          <cell r="H57" t="str">
            <v>9596_P179530</v>
          </cell>
        </row>
        <row r="58">
          <cell r="H58" t="str">
            <v>3801_B373640</v>
          </cell>
        </row>
        <row r="59">
          <cell r="H59" t="str">
            <v>50178_B376898</v>
          </cell>
        </row>
        <row r="60">
          <cell r="H60" t="str">
            <v>2529_B376898</v>
          </cell>
        </row>
        <row r="61">
          <cell r="H61" t="str">
            <v>9599_H128200</v>
          </cell>
        </row>
        <row r="62">
          <cell r="H62" t="str">
            <v>9601_NVT84100</v>
          </cell>
        </row>
        <row r="63">
          <cell r="H63" t="str">
            <v>9599_J175770</v>
          </cell>
        </row>
        <row r="64">
          <cell r="H64" t="str">
            <v>9599_I395002</v>
          </cell>
        </row>
        <row r="65">
          <cell r="H65" t="str">
            <v>9599_A153220</v>
          </cell>
        </row>
        <row r="66">
          <cell r="H66" t="str">
            <v>9599_I391082</v>
          </cell>
        </row>
        <row r="67">
          <cell r="H67" t="str">
            <v>9599_I197651</v>
          </cell>
        </row>
        <row r="68">
          <cell r="H68" t="str">
            <v>9601_G129580</v>
          </cell>
        </row>
        <row r="69">
          <cell r="H69" t="str">
            <v>9599_E121100</v>
          </cell>
        </row>
        <row r="70">
          <cell r="H70" t="str">
            <v>5696_J171060</v>
          </cell>
        </row>
        <row r="71">
          <cell r="H71" t="str">
            <v>9599_I390103</v>
          </cell>
        </row>
        <row r="72">
          <cell r="H72" t="str">
            <v>50182_B371858</v>
          </cell>
        </row>
        <row r="73">
          <cell r="H73" t="str">
            <v>9601_B371733</v>
          </cell>
        </row>
        <row r="74">
          <cell r="H74" t="str">
            <v>3832_J174010</v>
          </cell>
        </row>
        <row r="75">
          <cell r="H75" t="str">
            <v>9599_B373958</v>
          </cell>
        </row>
        <row r="76">
          <cell r="H76" t="str">
            <v>9599_I390812</v>
          </cell>
        </row>
        <row r="77">
          <cell r="H77" t="str">
            <v>9599_B371570</v>
          </cell>
        </row>
        <row r="78">
          <cell r="H78" t="str">
            <v>3832_B373640</v>
          </cell>
        </row>
        <row r="79">
          <cell r="H79" t="str">
            <v>9599_NVT82510</v>
          </cell>
        </row>
        <row r="80">
          <cell r="H80" t="str">
            <v>9596_NR99970</v>
          </cell>
        </row>
        <row r="81">
          <cell r="H81" t="str">
            <v>9599_NVT88000</v>
          </cell>
        </row>
        <row r="82">
          <cell r="H82" t="str">
            <v>5741_B371732</v>
          </cell>
        </row>
        <row r="83">
          <cell r="H83" t="str">
            <v>9599_B373819</v>
          </cell>
        </row>
        <row r="84">
          <cell r="H84" t="str">
            <v>9599_B578340</v>
          </cell>
        </row>
        <row r="85">
          <cell r="H85" t="str">
            <v>9599_B371851</v>
          </cell>
        </row>
        <row r="86">
          <cell r="H86" t="str">
            <v>3832_NVT82310</v>
          </cell>
        </row>
        <row r="87">
          <cell r="H87" t="str">
            <v>9599_H128140</v>
          </cell>
        </row>
        <row r="88">
          <cell r="H88" t="str">
            <v>9599_B373859</v>
          </cell>
        </row>
        <row r="89">
          <cell r="H89" t="str">
            <v>50180_C178760</v>
          </cell>
        </row>
        <row r="90">
          <cell r="H90" t="str">
            <v>9599_J378455</v>
          </cell>
        </row>
        <row r="91">
          <cell r="H91" t="str">
            <v>50182_I199501</v>
          </cell>
        </row>
        <row r="92">
          <cell r="H92" t="str">
            <v>3832_A155100</v>
          </cell>
        </row>
        <row r="93">
          <cell r="H93" t="str">
            <v>9599_I397653</v>
          </cell>
        </row>
        <row r="94">
          <cell r="H94" t="str">
            <v>9599_A154300</v>
          </cell>
        </row>
        <row r="95">
          <cell r="H95" t="str">
            <v>9599_B373859</v>
          </cell>
        </row>
        <row r="96">
          <cell r="H96" t="str">
            <v>9596_C178314</v>
          </cell>
        </row>
        <row r="97">
          <cell r="H97" t="str">
            <v>9601_B373640</v>
          </cell>
        </row>
        <row r="98">
          <cell r="H98" t="str">
            <v>9601_B578273</v>
          </cell>
        </row>
        <row r="99">
          <cell r="H99" t="str">
            <v>9599_B371731</v>
          </cell>
        </row>
        <row r="100">
          <cell r="H100" t="str">
            <v>5741_B371319</v>
          </cell>
        </row>
        <row r="101">
          <cell r="H101" t="str">
            <v>3832_NVT82310</v>
          </cell>
        </row>
        <row r="102">
          <cell r="H102" t="str">
            <v>9599_B578273</v>
          </cell>
        </row>
        <row r="103">
          <cell r="H103" t="str">
            <v>9599_B371732</v>
          </cell>
        </row>
        <row r="104">
          <cell r="H104" t="str">
            <v>9599_A157690</v>
          </cell>
        </row>
        <row r="105">
          <cell r="H105" t="str">
            <v>9599_B373880</v>
          </cell>
        </row>
        <row r="106">
          <cell r="H106" t="str">
            <v>5741_I397602</v>
          </cell>
        </row>
        <row r="107">
          <cell r="H107" t="str">
            <v>3832_NVT80100</v>
          </cell>
        </row>
        <row r="108">
          <cell r="H108" t="str">
            <v>EALVT_J175410</v>
          </cell>
        </row>
        <row r="109">
          <cell r="H109" t="str">
            <v>9599_J175520</v>
          </cell>
        </row>
        <row r="110">
          <cell r="H110" t="str">
            <v>9601_E123100</v>
          </cell>
        </row>
        <row r="111">
          <cell r="H111" t="str">
            <v>EALV2_B371851</v>
          </cell>
        </row>
        <row r="112">
          <cell r="H112" t="str">
            <v>9599_B578271</v>
          </cell>
        </row>
        <row r="113">
          <cell r="H113" t="str">
            <v>3832_I390202</v>
          </cell>
        </row>
        <row r="114">
          <cell r="H114" t="str">
            <v>9599_B578220</v>
          </cell>
        </row>
        <row r="115">
          <cell r="H115" t="str">
            <v>9599_A154300</v>
          </cell>
        </row>
        <row r="116">
          <cell r="H116" t="str">
            <v>9599_I394422</v>
          </cell>
        </row>
        <row r="117">
          <cell r="H117" t="str">
            <v>9599_B373880</v>
          </cell>
        </row>
        <row r="118">
          <cell r="H118" t="str">
            <v>9599_B373620</v>
          </cell>
        </row>
        <row r="119">
          <cell r="H119" t="str">
            <v>9599_E122300</v>
          </cell>
        </row>
        <row r="120">
          <cell r="H120" t="str">
            <v>5741_J377552</v>
          </cell>
        </row>
        <row r="121">
          <cell r="H121" t="str">
            <v>9599_B373870</v>
          </cell>
        </row>
        <row r="122">
          <cell r="H122" t="str">
            <v>50178_B371200</v>
          </cell>
        </row>
        <row r="123">
          <cell r="H123" t="str">
            <v>50182_I125100</v>
          </cell>
        </row>
        <row r="124">
          <cell r="H124" t="str">
            <v>9596_B371570</v>
          </cell>
        </row>
        <row r="125">
          <cell r="H125" t="str">
            <v>5741_I390202</v>
          </cell>
        </row>
        <row r="126">
          <cell r="H126" t="str">
            <v>9599_I395002</v>
          </cell>
        </row>
        <row r="127">
          <cell r="H127" t="str">
            <v>9599_E123100</v>
          </cell>
        </row>
        <row r="128">
          <cell r="H128" t="str">
            <v>EALV2_B371735</v>
          </cell>
        </row>
        <row r="129">
          <cell r="H129" t="str">
            <v>9601_B371723</v>
          </cell>
        </row>
        <row r="130">
          <cell r="H130" t="str">
            <v>9599_N176890</v>
          </cell>
        </row>
        <row r="131">
          <cell r="H131" t="str">
            <v>50178_J175810</v>
          </cell>
        </row>
        <row r="132">
          <cell r="H132" t="str">
            <v>9601_C178312</v>
          </cell>
        </row>
        <row r="133">
          <cell r="H133" t="str">
            <v>9599_E122200</v>
          </cell>
        </row>
        <row r="134">
          <cell r="H134" t="str">
            <v>2523_P179510</v>
          </cell>
        </row>
        <row r="135">
          <cell r="H135" t="str">
            <v>3832_I194321</v>
          </cell>
        </row>
        <row r="136">
          <cell r="H136" t="str">
            <v>9599_B373870</v>
          </cell>
        </row>
        <row r="137">
          <cell r="H137" t="str">
            <v>9599_A157790</v>
          </cell>
        </row>
        <row r="138">
          <cell r="H138" t="str">
            <v>9599_A155300</v>
          </cell>
        </row>
        <row r="139">
          <cell r="H139" t="str">
            <v>9599_I390213</v>
          </cell>
        </row>
        <row r="140">
          <cell r="H140" t="str">
            <v>9601_A151105</v>
          </cell>
        </row>
        <row r="141">
          <cell r="H141" t="str">
            <v>3832_A151100</v>
          </cell>
        </row>
        <row r="142">
          <cell r="H142" t="str">
            <v>50180_I327500</v>
          </cell>
        </row>
        <row r="143">
          <cell r="H143" t="str">
            <v>9599_K178517</v>
          </cell>
        </row>
        <row r="144">
          <cell r="H144" t="str">
            <v>5741_A151100</v>
          </cell>
        </row>
        <row r="145">
          <cell r="H145" t="str">
            <v>7214_N176890</v>
          </cell>
        </row>
        <row r="146">
          <cell r="H146" t="str">
            <v>9599_E121100</v>
          </cell>
        </row>
        <row r="147">
          <cell r="H147" t="str">
            <v>3832_A151105</v>
          </cell>
        </row>
        <row r="148">
          <cell r="H148" t="str">
            <v>9599_I394002</v>
          </cell>
        </row>
        <row r="149">
          <cell r="H149" t="str">
            <v>9599_H128200</v>
          </cell>
        </row>
        <row r="150">
          <cell r="H150" t="str">
            <v>9599_B373870</v>
          </cell>
        </row>
        <row r="151">
          <cell r="H151" t="str">
            <v>9599_E122100</v>
          </cell>
        </row>
        <row r="152">
          <cell r="H152" t="str">
            <v>3832_G229140</v>
          </cell>
        </row>
        <row r="153">
          <cell r="H153" t="str">
            <v>9599_P179522</v>
          </cell>
        </row>
        <row r="154">
          <cell r="H154" t="str">
            <v>3832_E120100</v>
          </cell>
        </row>
        <row r="155">
          <cell r="H155" t="str">
            <v>9599_I198431</v>
          </cell>
        </row>
        <row r="156">
          <cell r="H156" t="str">
            <v>9599_B578272</v>
          </cell>
        </row>
        <row r="157">
          <cell r="H157" t="str">
            <v>9599_H128400</v>
          </cell>
        </row>
        <row r="158">
          <cell r="H158" t="str">
            <v>9599_A151200</v>
          </cell>
        </row>
        <row r="159">
          <cell r="H159" t="str">
            <v>9599_B371406</v>
          </cell>
        </row>
        <row r="160">
          <cell r="H160" t="str">
            <v>5697_B373819</v>
          </cell>
        </row>
        <row r="161">
          <cell r="H161" t="str">
            <v>3832_A155200</v>
          </cell>
        </row>
        <row r="162">
          <cell r="H162" t="str">
            <v>9599_B373880</v>
          </cell>
        </row>
        <row r="163">
          <cell r="H163" t="str">
            <v>5697_NR99970</v>
          </cell>
        </row>
        <row r="164">
          <cell r="H164" t="str">
            <v>5697_NR99970</v>
          </cell>
        </row>
        <row r="165">
          <cell r="H165" t="str">
            <v>9599_E122100</v>
          </cell>
        </row>
        <row r="166">
          <cell r="H166" t="str">
            <v>EALVT_B373640</v>
          </cell>
        </row>
        <row r="167">
          <cell r="H167" t="str">
            <v>3832_N176260</v>
          </cell>
        </row>
        <row r="168">
          <cell r="H168" t="str">
            <v>9599_B373620</v>
          </cell>
        </row>
        <row r="169">
          <cell r="H169" t="str">
            <v>9599_I394423</v>
          </cell>
        </row>
        <row r="170">
          <cell r="H170" t="str">
            <v>50182_B371400</v>
          </cell>
        </row>
        <row r="171">
          <cell r="H171" t="str">
            <v>50178_NVT82050</v>
          </cell>
        </row>
        <row r="172">
          <cell r="H172" t="str">
            <v>9599_J175959</v>
          </cell>
        </row>
        <row r="173">
          <cell r="H173" t="str">
            <v>9599_E122300</v>
          </cell>
        </row>
        <row r="174">
          <cell r="H174" t="str">
            <v>9599_N199950</v>
          </cell>
        </row>
        <row r="175">
          <cell r="H175" t="str">
            <v>9599_E122500</v>
          </cell>
        </row>
        <row r="176">
          <cell r="H176" t="str">
            <v>2523_J171060</v>
          </cell>
        </row>
        <row r="177">
          <cell r="H177" t="str">
            <v>9601_J174010</v>
          </cell>
        </row>
        <row r="178">
          <cell r="H178" t="str">
            <v>50180_K178515</v>
          </cell>
        </row>
        <row r="179">
          <cell r="H179" t="str">
            <v>9596_P179521</v>
          </cell>
        </row>
        <row r="180">
          <cell r="H180" t="str">
            <v>3832_K178489</v>
          </cell>
        </row>
        <row r="181">
          <cell r="H181" t="str">
            <v>9599_B371940</v>
          </cell>
        </row>
        <row r="182">
          <cell r="H182" t="str">
            <v>9601_A156300</v>
          </cell>
        </row>
        <row r="183">
          <cell r="H183" t="str">
            <v>9599_M182480</v>
          </cell>
        </row>
        <row r="184">
          <cell r="H184" t="str">
            <v>9599_P179510</v>
          </cell>
        </row>
        <row r="185">
          <cell r="H185" t="str">
            <v>5741_B373870</v>
          </cell>
        </row>
        <row r="186">
          <cell r="H186" t="str">
            <v>9599_I394003</v>
          </cell>
        </row>
        <row r="187">
          <cell r="H187" t="str">
            <v>9599_J174820</v>
          </cell>
        </row>
        <row r="188">
          <cell r="H188" t="str">
            <v>9599_B373620</v>
          </cell>
        </row>
        <row r="189">
          <cell r="H189" t="str">
            <v>50180_J174848</v>
          </cell>
        </row>
        <row r="190">
          <cell r="H190" t="str">
            <v>3832_NVT89250</v>
          </cell>
        </row>
        <row r="191">
          <cell r="H191" t="str">
            <v>3832_NVT82310</v>
          </cell>
        </row>
        <row r="192">
          <cell r="H192" t="str">
            <v>9599_B371722</v>
          </cell>
        </row>
        <row r="193">
          <cell r="H193" t="str">
            <v>50180_B373819</v>
          </cell>
        </row>
        <row r="194">
          <cell r="H194" t="str">
            <v>9599_A152100</v>
          </cell>
        </row>
        <row r="195">
          <cell r="H195" t="str">
            <v>50178_I197651</v>
          </cell>
        </row>
        <row r="196">
          <cell r="H196" t="str">
            <v>5741_I397502</v>
          </cell>
        </row>
        <row r="197">
          <cell r="H197" t="str">
            <v>3832_I391412</v>
          </cell>
        </row>
        <row r="198">
          <cell r="H198" t="str">
            <v>50178_E121100</v>
          </cell>
        </row>
        <row r="199">
          <cell r="H199" t="str">
            <v>9599_A157600</v>
          </cell>
        </row>
        <row r="200">
          <cell r="H200" t="str">
            <v>2523_P179521</v>
          </cell>
        </row>
        <row r="201">
          <cell r="H201" t="str">
            <v>50178_B371733</v>
          </cell>
        </row>
        <row r="202">
          <cell r="H202" t="str">
            <v>9599_A157100</v>
          </cell>
        </row>
        <row r="203">
          <cell r="H203" t="str">
            <v>9599_J175520</v>
          </cell>
        </row>
        <row r="204">
          <cell r="H204" t="str">
            <v>9599_J175959</v>
          </cell>
        </row>
        <row r="205">
          <cell r="H205" t="str">
            <v>9599_B371714</v>
          </cell>
        </row>
        <row r="206">
          <cell r="H206" t="str">
            <v>4361_P179521</v>
          </cell>
        </row>
        <row r="207">
          <cell r="H207" t="str">
            <v>EALVT_J175410</v>
          </cell>
        </row>
        <row r="208">
          <cell r="H208" t="str">
            <v>EALVP_B371319</v>
          </cell>
        </row>
        <row r="209">
          <cell r="H209" t="str">
            <v>2542_B373819</v>
          </cell>
        </row>
        <row r="210">
          <cell r="H210" t="str">
            <v>5741_J174400</v>
          </cell>
        </row>
        <row r="211">
          <cell r="H211" t="str">
            <v>9599_B271040</v>
          </cell>
        </row>
        <row r="212">
          <cell r="H212" t="str">
            <v>9601_C178324</v>
          </cell>
        </row>
        <row r="213">
          <cell r="H213" t="str">
            <v>9601_N176890</v>
          </cell>
        </row>
        <row r="214">
          <cell r="H214" t="str">
            <v>50182_B373819</v>
          </cell>
        </row>
        <row r="215">
          <cell r="H215" t="str">
            <v>9599_A154310</v>
          </cell>
        </row>
        <row r="216">
          <cell r="H216" t="str">
            <v>9599_B371732</v>
          </cell>
        </row>
        <row r="217">
          <cell r="H217" t="str">
            <v>9599_B373640</v>
          </cell>
        </row>
        <row r="218">
          <cell r="H218" t="str">
            <v>9596_N176890</v>
          </cell>
        </row>
        <row r="219">
          <cell r="H219" t="str">
            <v>50180_C178760</v>
          </cell>
        </row>
        <row r="220">
          <cell r="H220" t="str">
            <v>3832_I191191</v>
          </cell>
        </row>
        <row r="221">
          <cell r="H221" t="str">
            <v>9599_H128200</v>
          </cell>
        </row>
        <row r="222">
          <cell r="H222" t="str">
            <v>9599_J378475</v>
          </cell>
        </row>
        <row r="223">
          <cell r="H223" t="str">
            <v>9599_NVT86000</v>
          </cell>
        </row>
        <row r="224">
          <cell r="H224" t="str">
            <v>3832_K178519</v>
          </cell>
        </row>
        <row r="225">
          <cell r="H225" t="str">
            <v>9599_J175770</v>
          </cell>
        </row>
        <row r="226">
          <cell r="H226" t="str">
            <v>3832_I327500</v>
          </cell>
        </row>
        <row r="227">
          <cell r="H227" t="str">
            <v>3832_NS99940</v>
          </cell>
        </row>
        <row r="228">
          <cell r="H228" t="str">
            <v>9599_A157790</v>
          </cell>
        </row>
        <row r="229">
          <cell r="H229" t="str">
            <v>5741_B371723</v>
          </cell>
        </row>
        <row r="230">
          <cell r="H230" t="str">
            <v>3832_I393002</v>
          </cell>
        </row>
        <row r="231">
          <cell r="H231" t="str">
            <v>9596_B371725</v>
          </cell>
        </row>
        <row r="232">
          <cell r="H232" t="str">
            <v>3832_I197501</v>
          </cell>
        </row>
        <row r="233">
          <cell r="H233" t="str">
            <v>9599_K178508</v>
          </cell>
        </row>
        <row r="234">
          <cell r="H234" t="str">
            <v>9599_J378475</v>
          </cell>
        </row>
        <row r="235">
          <cell r="H235" t="str">
            <v>5697_J177521</v>
          </cell>
        </row>
        <row r="236">
          <cell r="H236" t="str">
            <v>78950</v>
          </cell>
        </row>
        <row r="237">
          <cell r="H237" t="str">
            <v>50180_B373953</v>
          </cell>
        </row>
        <row r="238">
          <cell r="H238" t="str">
            <v>9599_E122300</v>
          </cell>
        </row>
        <row r="239">
          <cell r="H239" t="str">
            <v>EALVP_B373640</v>
          </cell>
        </row>
        <row r="240">
          <cell r="H240" t="str">
            <v>50180_I327500</v>
          </cell>
        </row>
        <row r="241">
          <cell r="H241" t="str">
            <v>9599_A155300</v>
          </cell>
        </row>
        <row r="242">
          <cell r="H242" t="str">
            <v>50182_A151300</v>
          </cell>
        </row>
        <row r="243">
          <cell r="H243" t="str">
            <v>9599_P179550</v>
          </cell>
        </row>
        <row r="244">
          <cell r="H244" t="str">
            <v>9599_E122200</v>
          </cell>
        </row>
        <row r="245">
          <cell r="H245" t="str">
            <v>9599_B373880</v>
          </cell>
        </row>
        <row r="246">
          <cell r="H246" t="str">
            <v>9599_I192001</v>
          </cell>
        </row>
        <row r="247">
          <cell r="H247" t="str">
            <v>9599_A151100</v>
          </cell>
        </row>
        <row r="248">
          <cell r="H248" t="str">
            <v>EALV3_P179522</v>
          </cell>
        </row>
        <row r="249">
          <cell r="H249" t="str">
            <v>9601_B170006</v>
          </cell>
        </row>
        <row r="250">
          <cell r="H250" t="str">
            <v>9599_B371407</v>
          </cell>
        </row>
        <row r="251">
          <cell r="H251" t="str">
            <v>9599_I126500</v>
          </cell>
        </row>
        <row r="252">
          <cell r="H252" t="str">
            <v>5697_P179510</v>
          </cell>
        </row>
        <row r="253">
          <cell r="H253" t="str">
            <v>9599_N199950</v>
          </cell>
        </row>
        <row r="254">
          <cell r="H254" t="str">
            <v>50178_A151100</v>
          </cell>
        </row>
        <row r="255">
          <cell r="H255" t="str">
            <v>5741_A154400</v>
          </cell>
        </row>
        <row r="256">
          <cell r="H256" t="str">
            <v>9599_B371319</v>
          </cell>
        </row>
        <row r="257">
          <cell r="H257" t="str">
            <v>50178_I198001</v>
          </cell>
        </row>
        <row r="258">
          <cell r="H258" t="str">
            <v>2529_B371851</v>
          </cell>
        </row>
        <row r="259">
          <cell r="H259" t="str">
            <v>9599_B271030</v>
          </cell>
        </row>
        <row r="260">
          <cell r="H260" t="str">
            <v>9601_K178508</v>
          </cell>
        </row>
        <row r="261">
          <cell r="H261" t="str">
            <v>9599_B578272</v>
          </cell>
        </row>
        <row r="262">
          <cell r="H262" t="str">
            <v>9599_A151200</v>
          </cell>
        </row>
        <row r="263">
          <cell r="H263" t="str">
            <v>9599_G129100</v>
          </cell>
        </row>
        <row r="264">
          <cell r="H264" t="str">
            <v>9599_J177780</v>
          </cell>
        </row>
        <row r="265">
          <cell r="H265" t="str">
            <v>3832_I394322</v>
          </cell>
        </row>
        <row r="266">
          <cell r="H266" t="str">
            <v>9599_J175810</v>
          </cell>
        </row>
        <row r="267">
          <cell r="H267" t="str">
            <v>9599_O177530</v>
          </cell>
        </row>
        <row r="268">
          <cell r="H268" t="str">
            <v>9601_K178508</v>
          </cell>
        </row>
        <row r="269">
          <cell r="H269" t="str">
            <v>9599_E124100</v>
          </cell>
        </row>
        <row r="270">
          <cell r="H270" t="str">
            <v>9596_B371570</v>
          </cell>
        </row>
        <row r="271">
          <cell r="H271" t="str">
            <v>3832_B371733</v>
          </cell>
        </row>
        <row r="272">
          <cell r="H272" t="str">
            <v>3832_I192401</v>
          </cell>
        </row>
        <row r="273">
          <cell r="H273" t="str">
            <v>50178_C178760</v>
          </cell>
        </row>
        <row r="274">
          <cell r="H274" t="str">
            <v>9599_A157100</v>
          </cell>
        </row>
        <row r="275">
          <cell r="H275" t="str">
            <v>50178_I125100</v>
          </cell>
        </row>
        <row r="276">
          <cell r="H276" t="str">
            <v>9599_E122200</v>
          </cell>
        </row>
        <row r="277">
          <cell r="H277" t="str">
            <v>9599_B371722</v>
          </cell>
        </row>
        <row r="278">
          <cell r="H278" t="str">
            <v>9599_H128200</v>
          </cell>
        </row>
        <row r="279">
          <cell r="H279" t="str">
            <v>9599_I193001</v>
          </cell>
        </row>
        <row r="280">
          <cell r="H280" t="str">
            <v>4361_P179510</v>
          </cell>
        </row>
        <row r="281">
          <cell r="H281" t="str">
            <v>9599_E122200</v>
          </cell>
        </row>
        <row r="282">
          <cell r="H282" t="str">
            <v>9601_NR99970</v>
          </cell>
        </row>
        <row r="283">
          <cell r="H283" t="str">
            <v>9599_E122400</v>
          </cell>
        </row>
        <row r="284">
          <cell r="H284" t="str">
            <v>9599_I327500</v>
          </cell>
        </row>
        <row r="285">
          <cell r="H285" t="str">
            <v>9599_N199950</v>
          </cell>
        </row>
        <row r="286">
          <cell r="H286" t="str">
            <v>3832_I125110</v>
          </cell>
        </row>
        <row r="287">
          <cell r="H287" t="str">
            <v>3832_I190101</v>
          </cell>
        </row>
        <row r="288">
          <cell r="H288" t="str">
            <v>9599_I194421</v>
          </cell>
        </row>
        <row r="289">
          <cell r="H289" t="str">
            <v>9601_B371205</v>
          </cell>
        </row>
        <row r="290">
          <cell r="H290" t="str">
            <v>9599_J175729</v>
          </cell>
        </row>
        <row r="291">
          <cell r="H291" t="str">
            <v>9599_A157100</v>
          </cell>
        </row>
        <row r="292">
          <cell r="H292" t="str">
            <v>9599_A157690</v>
          </cell>
        </row>
        <row r="293">
          <cell r="H293" t="str">
            <v>9599_E123100</v>
          </cell>
        </row>
        <row r="294">
          <cell r="H294" t="str">
            <v>9599_NVT87400</v>
          </cell>
        </row>
        <row r="295">
          <cell r="H295" t="str">
            <v>9599_A157690</v>
          </cell>
        </row>
        <row r="296">
          <cell r="H296" t="str">
            <v>EALVT_C178760</v>
          </cell>
        </row>
        <row r="297">
          <cell r="H297" t="str">
            <v>50182_J177898</v>
          </cell>
        </row>
        <row r="298">
          <cell r="H298" t="str">
            <v>9599_C178324</v>
          </cell>
        </row>
        <row r="299">
          <cell r="H299" t="str">
            <v>3832_B371325</v>
          </cell>
        </row>
        <row r="300">
          <cell r="H300" t="str">
            <v>9599_J378455</v>
          </cell>
        </row>
        <row r="301">
          <cell r="H301" t="str">
            <v>9599_I190211</v>
          </cell>
        </row>
        <row r="302">
          <cell r="H302" t="str">
            <v>2523_B373640</v>
          </cell>
        </row>
        <row r="303">
          <cell r="H303" t="str">
            <v>3832_I397602</v>
          </cell>
        </row>
        <row r="304">
          <cell r="H304" t="str">
            <v>9601_NVT82110</v>
          </cell>
        </row>
        <row r="305">
          <cell r="H305" t="str">
            <v>9599_I190001</v>
          </cell>
        </row>
        <row r="306">
          <cell r="H306" t="str">
            <v>9601_E121950</v>
          </cell>
        </row>
        <row r="307">
          <cell r="H307" t="str">
            <v>9599_E122200</v>
          </cell>
        </row>
        <row r="308">
          <cell r="H308" t="str">
            <v>50178_O177890</v>
          </cell>
        </row>
        <row r="309">
          <cell r="H309" t="str">
            <v>3801_O177890</v>
          </cell>
        </row>
        <row r="310">
          <cell r="H310" t="str">
            <v>9599_B372550</v>
          </cell>
        </row>
        <row r="311">
          <cell r="H311" t="str">
            <v>9599_E122500</v>
          </cell>
        </row>
        <row r="312">
          <cell r="H312" t="str">
            <v>3832_I198001</v>
          </cell>
        </row>
        <row r="313">
          <cell r="H313" t="str">
            <v>3832_C178298</v>
          </cell>
        </row>
        <row r="314">
          <cell r="H314" t="str">
            <v>9599_H128400</v>
          </cell>
        </row>
        <row r="315">
          <cell r="H315" t="str">
            <v>5741_I397503</v>
          </cell>
        </row>
        <row r="316">
          <cell r="H316" t="str">
            <v>9599_B373620</v>
          </cell>
        </row>
        <row r="317">
          <cell r="H317" t="str">
            <v>2529_O177530</v>
          </cell>
        </row>
        <row r="318">
          <cell r="H318" t="str">
            <v>9599_J175729</v>
          </cell>
        </row>
        <row r="319">
          <cell r="H319" t="str">
            <v>3832_NVT88200</v>
          </cell>
        </row>
        <row r="320">
          <cell r="H320" t="str">
            <v>9599_B373880</v>
          </cell>
        </row>
        <row r="321">
          <cell r="H321" t="str">
            <v>9599_E122100</v>
          </cell>
        </row>
        <row r="322">
          <cell r="H322" t="str">
            <v>9599_H128200</v>
          </cell>
        </row>
        <row r="323">
          <cell r="H323" t="str">
            <v>9599_G129500</v>
          </cell>
        </row>
        <row r="324">
          <cell r="H324" t="str">
            <v>3832_E121950</v>
          </cell>
        </row>
        <row r="325">
          <cell r="H325" t="str">
            <v>9599_NVT89400</v>
          </cell>
        </row>
        <row r="326">
          <cell r="H326" t="str">
            <v>5697_P179522</v>
          </cell>
        </row>
        <row r="327">
          <cell r="H327" t="str">
            <v>3835_E120100</v>
          </cell>
        </row>
        <row r="328">
          <cell r="H328" t="str">
            <v>9599_E123100</v>
          </cell>
        </row>
        <row r="329">
          <cell r="H329" t="str">
            <v>9599_B373420</v>
          </cell>
        </row>
        <row r="330">
          <cell r="H330" t="str">
            <v>9599_B373420</v>
          </cell>
        </row>
        <row r="331">
          <cell r="H331" t="str">
            <v>7214_P179510</v>
          </cell>
        </row>
        <row r="332">
          <cell r="H332" t="str">
            <v>3835_E120100</v>
          </cell>
        </row>
        <row r="333">
          <cell r="H333" t="str">
            <v>7214_B271030</v>
          </cell>
        </row>
        <row r="334">
          <cell r="H334" t="str">
            <v>2542_B373819</v>
          </cell>
        </row>
        <row r="335">
          <cell r="H335" t="str">
            <v>9599_I390152</v>
          </cell>
        </row>
        <row r="336">
          <cell r="H336" t="str">
            <v>5741_E123100</v>
          </cell>
        </row>
        <row r="337">
          <cell r="H337" t="str">
            <v>50178_B373640</v>
          </cell>
        </row>
        <row r="338">
          <cell r="H338" t="str">
            <v>9601_E123100</v>
          </cell>
        </row>
        <row r="339">
          <cell r="H339" t="str">
            <v>9599_I193001</v>
          </cell>
        </row>
        <row r="340">
          <cell r="H340" t="str">
            <v>9599_J177780</v>
          </cell>
        </row>
        <row r="341">
          <cell r="H341" t="str">
            <v>9599_I392002</v>
          </cell>
        </row>
        <row r="342">
          <cell r="H342" t="str">
            <v>9599_I390812</v>
          </cell>
        </row>
        <row r="343">
          <cell r="H343" t="str">
            <v>9599_E123100</v>
          </cell>
        </row>
        <row r="344">
          <cell r="H344" t="str">
            <v>9599_J378469</v>
          </cell>
        </row>
        <row r="345">
          <cell r="H345" t="str">
            <v>9599_E122300</v>
          </cell>
        </row>
        <row r="346">
          <cell r="H346" t="str">
            <v>9599_J378475</v>
          </cell>
        </row>
        <row r="347">
          <cell r="H347" t="str">
            <v>9599_J175729</v>
          </cell>
        </row>
        <row r="348">
          <cell r="H348" t="str">
            <v>5741_B371733</v>
          </cell>
        </row>
        <row r="349">
          <cell r="H349" t="str">
            <v>9599_B170310</v>
          </cell>
        </row>
        <row r="350">
          <cell r="H350" t="str">
            <v>5697_J171060</v>
          </cell>
        </row>
        <row r="351">
          <cell r="H351" t="str">
            <v>9599_A154300</v>
          </cell>
        </row>
        <row r="352">
          <cell r="H352" t="str">
            <v>9599_E123100</v>
          </cell>
        </row>
        <row r="353">
          <cell r="H353" t="str">
            <v>9599_E122100</v>
          </cell>
        </row>
        <row r="354">
          <cell r="H354" t="str">
            <v>3832_E120950</v>
          </cell>
        </row>
        <row r="355">
          <cell r="H355" t="str">
            <v>EALV2_Q179610</v>
          </cell>
        </row>
        <row r="356">
          <cell r="H356" t="str">
            <v>9599_J174010</v>
          </cell>
        </row>
        <row r="357">
          <cell r="H357" t="str">
            <v>2529_B577421</v>
          </cell>
        </row>
        <row r="358">
          <cell r="H358" t="str">
            <v>9601_J378461</v>
          </cell>
        </row>
        <row r="359">
          <cell r="H359" t="str">
            <v>9599_I393002</v>
          </cell>
        </row>
        <row r="360">
          <cell r="H360" t="str">
            <v>3832_C178343</v>
          </cell>
        </row>
        <row r="361">
          <cell r="H361" t="str">
            <v>9599_I391082</v>
          </cell>
        </row>
        <row r="362">
          <cell r="H362" t="str">
            <v>9599_NVT85200</v>
          </cell>
        </row>
        <row r="363">
          <cell r="H363" t="str">
            <v>9599_NVT86000</v>
          </cell>
        </row>
        <row r="364">
          <cell r="H364" t="str">
            <v>9599_J174010</v>
          </cell>
        </row>
        <row r="365">
          <cell r="H365" t="str">
            <v>EALV2_B371733</v>
          </cell>
        </row>
        <row r="366">
          <cell r="H366" t="str">
            <v>9599_B373640</v>
          </cell>
        </row>
        <row r="367">
          <cell r="H367" t="str">
            <v>9599_J175770</v>
          </cell>
        </row>
        <row r="368">
          <cell r="H368" t="str">
            <v>9599_E122500</v>
          </cell>
        </row>
        <row r="369">
          <cell r="H369" t="str">
            <v>2523_P179550</v>
          </cell>
        </row>
        <row r="370">
          <cell r="H370" t="str">
            <v>2529_B373640</v>
          </cell>
        </row>
        <row r="371">
          <cell r="H371" t="str">
            <v>9599_I395003</v>
          </cell>
        </row>
        <row r="372">
          <cell r="H372" t="str">
            <v>50178_NVT82010</v>
          </cell>
        </row>
        <row r="373">
          <cell r="H373" t="str">
            <v>50178_O177890</v>
          </cell>
        </row>
        <row r="374">
          <cell r="H374" t="str">
            <v>9601_J174406</v>
          </cell>
        </row>
        <row r="375">
          <cell r="H375" t="str">
            <v>9599_J171060</v>
          </cell>
        </row>
        <row r="376">
          <cell r="H376" t="str">
            <v>50182_E220140</v>
          </cell>
        </row>
        <row r="377">
          <cell r="H377" t="str">
            <v>9599_B373819</v>
          </cell>
        </row>
        <row r="378">
          <cell r="H378" t="str">
            <v>50178_J174848</v>
          </cell>
        </row>
        <row r="379">
          <cell r="H379" t="str">
            <v>9601_NVT80100</v>
          </cell>
        </row>
        <row r="380">
          <cell r="H380" t="str">
            <v>9599_A151100</v>
          </cell>
        </row>
        <row r="381">
          <cell r="H381" t="str">
            <v>9601_NVT84400</v>
          </cell>
        </row>
        <row r="382">
          <cell r="H382" t="str">
            <v>50178_I194351</v>
          </cell>
        </row>
        <row r="383">
          <cell r="H383" t="str">
            <v>50182_E122240</v>
          </cell>
        </row>
        <row r="384">
          <cell r="H384" t="str">
            <v>9599_NVT89100</v>
          </cell>
        </row>
        <row r="385">
          <cell r="H385" t="str">
            <v>9599_J174400</v>
          </cell>
        </row>
        <row r="386">
          <cell r="H386" t="str">
            <v>EALVT_B372950</v>
          </cell>
        </row>
        <row r="387">
          <cell r="H387" t="str">
            <v>5741_B371322</v>
          </cell>
        </row>
        <row r="388">
          <cell r="H388" t="str">
            <v>9599_I395002</v>
          </cell>
        </row>
        <row r="389">
          <cell r="H389" t="str">
            <v>9599_E124100</v>
          </cell>
        </row>
        <row r="390">
          <cell r="H390" t="str">
            <v>3832_B372950</v>
          </cell>
        </row>
        <row r="391">
          <cell r="H391" t="str">
            <v>9599_E122300</v>
          </cell>
        </row>
        <row r="392">
          <cell r="H392" t="str">
            <v>3832_E121950</v>
          </cell>
        </row>
        <row r="393">
          <cell r="H393" t="str">
            <v>3832_I327500</v>
          </cell>
        </row>
        <row r="394">
          <cell r="H394" t="str">
            <v>3832_B371735</v>
          </cell>
        </row>
        <row r="395">
          <cell r="H395" t="str">
            <v>9599_I191411</v>
          </cell>
        </row>
        <row r="396">
          <cell r="H396" t="str">
            <v>9599_A151100</v>
          </cell>
        </row>
        <row r="397">
          <cell r="H397" t="str">
            <v>9601_B371716</v>
          </cell>
        </row>
        <row r="398">
          <cell r="H398" t="str">
            <v>5741_J378481</v>
          </cell>
        </row>
        <row r="399">
          <cell r="H399" t="str">
            <v>9596_B371851</v>
          </cell>
        </row>
        <row r="400">
          <cell r="H400" t="str">
            <v>9599_B373880</v>
          </cell>
        </row>
        <row r="401">
          <cell r="H401" t="str">
            <v>9601_B373640</v>
          </cell>
        </row>
        <row r="402">
          <cell r="H402" t="str">
            <v>3832_NVT84400</v>
          </cell>
        </row>
        <row r="403">
          <cell r="H403" t="str">
            <v>3832_B371324</v>
          </cell>
        </row>
        <row r="404">
          <cell r="H404" t="str">
            <v>3832_J198004</v>
          </cell>
        </row>
        <row r="405">
          <cell r="H405" t="str">
            <v>2542_B371714</v>
          </cell>
        </row>
        <row r="406">
          <cell r="H406" t="str">
            <v>3832_E220140</v>
          </cell>
        </row>
        <row r="407">
          <cell r="H407" t="str">
            <v>9596_P179510</v>
          </cell>
        </row>
        <row r="408">
          <cell r="H408" t="str">
            <v>5741_B371852</v>
          </cell>
        </row>
        <row r="409">
          <cell r="H409" t="str">
            <v>9599_B373640</v>
          </cell>
        </row>
        <row r="410">
          <cell r="H410" t="str">
            <v>3832_I192401</v>
          </cell>
        </row>
        <row r="411">
          <cell r="H411" t="str">
            <v>5741_B373859</v>
          </cell>
        </row>
        <row r="412">
          <cell r="H412" t="str">
            <v>2529_B271010</v>
          </cell>
        </row>
        <row r="413">
          <cell r="H413" t="str">
            <v>9599_E120130</v>
          </cell>
        </row>
        <row r="414">
          <cell r="H414" t="str">
            <v>5741_C178346</v>
          </cell>
        </row>
        <row r="415">
          <cell r="H415" t="str">
            <v>9599_A152100</v>
          </cell>
        </row>
        <row r="416">
          <cell r="H416" t="str">
            <v>9599_I391193</v>
          </cell>
        </row>
        <row r="417">
          <cell r="H417" t="str">
            <v>3832_I192001</v>
          </cell>
        </row>
        <row r="418">
          <cell r="H418" t="str">
            <v>9599_J377552</v>
          </cell>
        </row>
        <row r="419">
          <cell r="H419" t="str">
            <v>9599_E122100</v>
          </cell>
        </row>
        <row r="420">
          <cell r="H420" t="str">
            <v>9599_A157100</v>
          </cell>
        </row>
        <row r="421">
          <cell r="H421" t="str">
            <v>9599_K178902</v>
          </cell>
        </row>
        <row r="422">
          <cell r="H422" t="str">
            <v>50182_H133170</v>
          </cell>
        </row>
        <row r="423">
          <cell r="H423" t="str">
            <v>50180_I199501</v>
          </cell>
        </row>
        <row r="424">
          <cell r="H424" t="str">
            <v>9599_J175729</v>
          </cell>
        </row>
        <row r="425">
          <cell r="H425" t="str">
            <v>3832_NVT82010</v>
          </cell>
        </row>
        <row r="426">
          <cell r="H426" t="str">
            <v>9599_B373590</v>
          </cell>
        </row>
        <row r="427">
          <cell r="H427" t="str">
            <v>9599_J378475</v>
          </cell>
        </row>
        <row r="428">
          <cell r="H428" t="str">
            <v>3801_B373640</v>
          </cell>
        </row>
        <row r="429">
          <cell r="H429" t="str">
            <v>9599_K178527</v>
          </cell>
        </row>
        <row r="430">
          <cell r="H430" t="str">
            <v>9599_I198211</v>
          </cell>
        </row>
        <row r="431">
          <cell r="H431" t="str">
            <v>9599_E122500</v>
          </cell>
        </row>
        <row r="432">
          <cell r="H432" t="str">
            <v>9599_E123100</v>
          </cell>
        </row>
        <row r="433">
          <cell r="H433" t="str">
            <v>9599_B373810</v>
          </cell>
        </row>
        <row r="434">
          <cell r="H434" t="str">
            <v>50182_P179530</v>
          </cell>
        </row>
        <row r="435">
          <cell r="H435" t="str">
            <v>9599_B373819</v>
          </cell>
        </row>
        <row r="436">
          <cell r="H436" t="str">
            <v>2529_J175820</v>
          </cell>
        </row>
        <row r="437">
          <cell r="H437" t="str">
            <v>9599_A154400</v>
          </cell>
        </row>
        <row r="438">
          <cell r="H438" t="str">
            <v>9599_NVT87300</v>
          </cell>
        </row>
        <row r="439">
          <cell r="H439" t="str">
            <v>9599_J175520</v>
          </cell>
        </row>
        <row r="440">
          <cell r="H440" t="str">
            <v>3832_I197601</v>
          </cell>
        </row>
        <row r="441">
          <cell r="H441" t="str">
            <v>9599_NVT89400</v>
          </cell>
        </row>
        <row r="442">
          <cell r="H442" t="str">
            <v>9601_A154300</v>
          </cell>
        </row>
        <row r="443">
          <cell r="H443" t="str">
            <v>9601_C178315</v>
          </cell>
        </row>
        <row r="444">
          <cell r="H444" t="str">
            <v>50178_E120100</v>
          </cell>
        </row>
        <row r="445">
          <cell r="H445" t="str">
            <v>5741_I395002</v>
          </cell>
        </row>
        <row r="446">
          <cell r="H446" t="str">
            <v>5741_A157690</v>
          </cell>
        </row>
        <row r="447">
          <cell r="H447" t="str">
            <v>3832_NVT83100</v>
          </cell>
        </row>
        <row r="448">
          <cell r="H448" t="str">
            <v>3832_I392402</v>
          </cell>
        </row>
        <row r="449">
          <cell r="H449" t="str">
            <v>9599_B578269</v>
          </cell>
        </row>
        <row r="450">
          <cell r="H450" t="str">
            <v>9599_G129100</v>
          </cell>
        </row>
        <row r="451">
          <cell r="H451" t="str">
            <v>9599_B371570</v>
          </cell>
        </row>
        <row r="452">
          <cell r="H452" t="str">
            <v>9596_P179521</v>
          </cell>
        </row>
        <row r="453">
          <cell r="H453" t="str">
            <v>50178_I327500</v>
          </cell>
        </row>
        <row r="454">
          <cell r="H454" t="str">
            <v>9599_P179510</v>
          </cell>
        </row>
        <row r="455">
          <cell r="H455" t="str">
            <v>EVGO_B373520</v>
          </cell>
        </row>
        <row r="456">
          <cell r="H456" t="str">
            <v>9599_A152100</v>
          </cell>
        </row>
        <row r="457">
          <cell r="H457" t="str">
            <v>5697_B373810</v>
          </cell>
        </row>
        <row r="458">
          <cell r="H458" t="str">
            <v>9599_A157790</v>
          </cell>
        </row>
        <row r="459">
          <cell r="H459" t="str">
            <v>9599_I391192</v>
          </cell>
        </row>
        <row r="460">
          <cell r="H460" t="str">
            <v>9599_I191191</v>
          </cell>
        </row>
        <row r="461">
          <cell r="H461" t="str">
            <v>9599_B578272</v>
          </cell>
        </row>
        <row r="462">
          <cell r="H462" t="str">
            <v>9599_B371732</v>
          </cell>
        </row>
        <row r="463">
          <cell r="H463" t="str">
            <v>9599_A151200</v>
          </cell>
        </row>
        <row r="464">
          <cell r="H464" t="str">
            <v>9599_I390102</v>
          </cell>
        </row>
        <row r="465">
          <cell r="H465" t="str">
            <v>9596_B371733</v>
          </cell>
        </row>
        <row r="466">
          <cell r="H466" t="str">
            <v>9599_I390302</v>
          </cell>
        </row>
        <row r="467">
          <cell r="H467" t="str">
            <v>EALVP_P179521</v>
          </cell>
        </row>
        <row r="468">
          <cell r="H468" t="str">
            <v>5741_I394323</v>
          </cell>
        </row>
        <row r="469">
          <cell r="H469" t="str">
            <v>5741_J378441</v>
          </cell>
        </row>
        <row r="470">
          <cell r="H470" t="str">
            <v>9599_A154500</v>
          </cell>
        </row>
        <row r="471">
          <cell r="H471" t="str">
            <v>50178_C178780</v>
          </cell>
        </row>
        <row r="472">
          <cell r="H472" t="str">
            <v>9599_H128200</v>
          </cell>
        </row>
        <row r="473">
          <cell r="H473" t="str">
            <v>9599_J175520</v>
          </cell>
        </row>
        <row r="474">
          <cell r="H474" t="str">
            <v>3835_NVT82410</v>
          </cell>
        </row>
        <row r="475">
          <cell r="H475" t="str">
            <v>5696_B373640</v>
          </cell>
        </row>
        <row r="476">
          <cell r="H476" t="str">
            <v>2523_J177526</v>
          </cell>
        </row>
        <row r="477">
          <cell r="H477" t="str">
            <v>9601_E220240</v>
          </cell>
        </row>
        <row r="478">
          <cell r="H478" t="str">
            <v>9596_P179550</v>
          </cell>
        </row>
        <row r="479">
          <cell r="H479" t="str">
            <v>9599_E122200</v>
          </cell>
        </row>
        <row r="480">
          <cell r="H480" t="str">
            <v>9599_B373880</v>
          </cell>
        </row>
        <row r="481">
          <cell r="H481" t="str">
            <v>9599_J175958</v>
          </cell>
        </row>
        <row r="482">
          <cell r="H482" t="str">
            <v>9599_K178515</v>
          </cell>
        </row>
        <row r="483">
          <cell r="H483" t="str">
            <v>9599_B578272</v>
          </cell>
        </row>
        <row r="484">
          <cell r="H484" t="str">
            <v>9599_B372110</v>
          </cell>
        </row>
        <row r="485">
          <cell r="H485" t="str">
            <v>9599_I125110</v>
          </cell>
        </row>
        <row r="486">
          <cell r="H486" t="str">
            <v>2523_J174740</v>
          </cell>
        </row>
        <row r="487">
          <cell r="H487" t="str">
            <v>3832_NVT82010</v>
          </cell>
        </row>
        <row r="488">
          <cell r="H488" t="str">
            <v>9599_E122300</v>
          </cell>
        </row>
        <row r="489">
          <cell r="H489" t="str">
            <v>3832_I192401</v>
          </cell>
        </row>
        <row r="490">
          <cell r="H490" t="str">
            <v>3832_I191001</v>
          </cell>
        </row>
        <row r="491">
          <cell r="H491" t="str">
            <v>3832_P179522</v>
          </cell>
        </row>
        <row r="492">
          <cell r="H492" t="str">
            <v>9599_I191001</v>
          </cell>
        </row>
        <row r="493">
          <cell r="H493" t="str">
            <v>3801_B371851</v>
          </cell>
        </row>
        <row r="494">
          <cell r="H494" t="str">
            <v>50180_J175810</v>
          </cell>
        </row>
        <row r="495">
          <cell r="H495" t="str">
            <v>9599_J175520</v>
          </cell>
        </row>
        <row r="496">
          <cell r="H496" t="str">
            <v>9596_B371732</v>
          </cell>
        </row>
        <row r="497">
          <cell r="H497" t="str">
            <v>50180_NR99990</v>
          </cell>
        </row>
        <row r="498">
          <cell r="H498" t="str">
            <v>9599_E122200</v>
          </cell>
        </row>
        <row r="499">
          <cell r="H499" t="str">
            <v>7214_P179510</v>
          </cell>
        </row>
        <row r="500">
          <cell r="H500" t="str">
            <v>50178_P179522</v>
          </cell>
        </row>
        <row r="501">
          <cell r="H501" t="str">
            <v>3832_I229102</v>
          </cell>
        </row>
        <row r="502">
          <cell r="H502" t="str">
            <v>5741_B371400</v>
          </cell>
        </row>
        <row r="503">
          <cell r="H503" t="str">
            <v>9599_J175520</v>
          </cell>
        </row>
        <row r="504">
          <cell r="H504" t="str">
            <v>9599_E120200</v>
          </cell>
        </row>
        <row r="505">
          <cell r="H505" t="str">
            <v>9599_I398202</v>
          </cell>
        </row>
        <row r="506">
          <cell r="H506" t="str">
            <v>9599_H128410</v>
          </cell>
        </row>
        <row r="507">
          <cell r="H507" t="str">
            <v>9599_C178780</v>
          </cell>
        </row>
        <row r="508">
          <cell r="H508" t="str">
            <v>3832_I226410</v>
          </cell>
        </row>
        <row r="509">
          <cell r="H509" t="str">
            <v>9599_B371732</v>
          </cell>
        </row>
        <row r="510">
          <cell r="H510" t="str">
            <v>9599_E120100</v>
          </cell>
        </row>
        <row r="511">
          <cell r="H511" t="str">
            <v>9599_B371930</v>
          </cell>
        </row>
        <row r="512">
          <cell r="H512" t="str">
            <v>3832_NVT88200</v>
          </cell>
        </row>
        <row r="513">
          <cell r="H513" t="str">
            <v>9601_B373640</v>
          </cell>
        </row>
        <row r="514">
          <cell r="H514" t="str">
            <v>9599_E122200</v>
          </cell>
        </row>
        <row r="515">
          <cell r="H515" t="str">
            <v>9599_J378469</v>
          </cell>
        </row>
        <row r="516">
          <cell r="H516" t="str">
            <v>9599_G129100</v>
          </cell>
        </row>
        <row r="517">
          <cell r="H517" t="str">
            <v>9596_NR99970</v>
          </cell>
        </row>
        <row r="518">
          <cell r="H518" t="str">
            <v>9599_J378469</v>
          </cell>
        </row>
        <row r="519">
          <cell r="H519" t="str">
            <v>9599_J177523</v>
          </cell>
        </row>
        <row r="520">
          <cell r="H520" t="str">
            <v>50178_I199501</v>
          </cell>
        </row>
        <row r="521">
          <cell r="H521" t="str">
            <v>5696_NR99970</v>
          </cell>
        </row>
        <row r="522">
          <cell r="H522" t="str">
            <v>9601_B371851</v>
          </cell>
        </row>
        <row r="523">
          <cell r="H523" t="str">
            <v>9601_O177450</v>
          </cell>
        </row>
        <row r="524">
          <cell r="H524" t="str">
            <v>9599_K178880</v>
          </cell>
        </row>
        <row r="525">
          <cell r="H525" t="str">
            <v>2542_B371714</v>
          </cell>
        </row>
        <row r="526">
          <cell r="H526" t="str">
            <v>5741_I398893</v>
          </cell>
        </row>
        <row r="527">
          <cell r="H527" t="str">
            <v>5741_E122200</v>
          </cell>
        </row>
        <row r="528">
          <cell r="H528" t="str">
            <v>3832_NVT82110</v>
          </cell>
        </row>
        <row r="529">
          <cell r="H529" t="str">
            <v>9599_H128200</v>
          </cell>
        </row>
        <row r="530">
          <cell r="H530" t="str">
            <v>9599_A157600</v>
          </cell>
        </row>
        <row r="531">
          <cell r="H531" t="str">
            <v>50182_C178309</v>
          </cell>
        </row>
        <row r="532">
          <cell r="H532" t="str">
            <v>9599_I397502</v>
          </cell>
        </row>
        <row r="533">
          <cell r="H533" t="str">
            <v>3832_B371322</v>
          </cell>
        </row>
        <row r="534">
          <cell r="H534" t="str">
            <v>9596_B371733</v>
          </cell>
        </row>
        <row r="535">
          <cell r="H535" t="str">
            <v>9599_B373859</v>
          </cell>
        </row>
        <row r="536">
          <cell r="H536" t="str">
            <v>9599_I191101</v>
          </cell>
        </row>
        <row r="537">
          <cell r="H537" t="str">
            <v>5741_E123100</v>
          </cell>
        </row>
        <row r="538">
          <cell r="H538" t="str">
            <v>3832_O125930</v>
          </cell>
        </row>
        <row r="539">
          <cell r="H539" t="str">
            <v>5741_J174406</v>
          </cell>
        </row>
        <row r="540">
          <cell r="H540" t="str">
            <v>9601_E123950</v>
          </cell>
        </row>
        <row r="541">
          <cell r="H541" t="str">
            <v>3832_J175610</v>
          </cell>
        </row>
        <row r="542">
          <cell r="H542" t="str">
            <v>2529_J175729</v>
          </cell>
        </row>
        <row r="543">
          <cell r="H543" t="str">
            <v>9601_K178489</v>
          </cell>
        </row>
        <row r="544">
          <cell r="H544" t="str">
            <v>9599_B578272</v>
          </cell>
        </row>
        <row r="545">
          <cell r="H545" t="str">
            <v>9599_I191191</v>
          </cell>
        </row>
        <row r="546">
          <cell r="H546" t="str">
            <v>71850</v>
          </cell>
        </row>
        <row r="547">
          <cell r="H547" t="str">
            <v>9599_B371732</v>
          </cell>
        </row>
        <row r="548">
          <cell r="H548" t="str">
            <v>9599_J378479</v>
          </cell>
        </row>
        <row r="549">
          <cell r="H549" t="str">
            <v>3832_NVT82410</v>
          </cell>
        </row>
        <row r="550">
          <cell r="H550" t="str">
            <v>9599_C176330</v>
          </cell>
        </row>
        <row r="551">
          <cell r="H551" t="str">
            <v>EVGO_B271090</v>
          </cell>
        </row>
        <row r="552">
          <cell r="H552" t="str">
            <v>9599_I397603</v>
          </cell>
        </row>
        <row r="553">
          <cell r="H553" t="str">
            <v>5741_A151100</v>
          </cell>
        </row>
        <row r="554">
          <cell r="H554" t="str">
            <v>3832_I327510</v>
          </cell>
        </row>
        <row r="555">
          <cell r="H555" t="str">
            <v>50178_C178321</v>
          </cell>
        </row>
        <row r="556">
          <cell r="H556" t="str">
            <v>3832_I391192</v>
          </cell>
        </row>
        <row r="557">
          <cell r="H557" t="str">
            <v>9601_B373640</v>
          </cell>
        </row>
        <row r="558">
          <cell r="H558" t="str">
            <v>50180_M184480</v>
          </cell>
        </row>
        <row r="559">
          <cell r="H559" t="str">
            <v>9599_A151100</v>
          </cell>
        </row>
        <row r="560">
          <cell r="H560" t="str">
            <v>3832_I392002</v>
          </cell>
        </row>
        <row r="561">
          <cell r="H561" t="str">
            <v>9599_I198111</v>
          </cell>
        </row>
        <row r="562">
          <cell r="H562" t="str">
            <v>50182_B373520</v>
          </cell>
        </row>
        <row r="563">
          <cell r="H563" t="str">
            <v>9601_C178343</v>
          </cell>
        </row>
        <row r="564">
          <cell r="H564" t="str">
            <v>3832_B371319</v>
          </cell>
        </row>
        <row r="565">
          <cell r="H565" t="str">
            <v>9596_B578272</v>
          </cell>
        </row>
        <row r="566">
          <cell r="H566" t="str">
            <v>9599_B371714</v>
          </cell>
        </row>
        <row r="567">
          <cell r="H567" t="str">
            <v>9599_H128200</v>
          </cell>
        </row>
        <row r="568">
          <cell r="H568" t="str">
            <v>2523_B373640</v>
          </cell>
        </row>
        <row r="569">
          <cell r="H569" t="str">
            <v>2542_J174010</v>
          </cell>
        </row>
        <row r="570">
          <cell r="H570" t="str">
            <v>9599_B371714</v>
          </cell>
        </row>
        <row r="571">
          <cell r="H571" t="str">
            <v>3832_I125440</v>
          </cell>
        </row>
        <row r="572">
          <cell r="H572" t="str">
            <v>9599_A154300</v>
          </cell>
        </row>
        <row r="573">
          <cell r="H573" t="str">
            <v>3832_NVT83400</v>
          </cell>
        </row>
        <row r="574">
          <cell r="H574" t="str">
            <v>9599_I194001</v>
          </cell>
        </row>
        <row r="575">
          <cell r="H575" t="str">
            <v>5741_I390152</v>
          </cell>
        </row>
        <row r="576">
          <cell r="H576" t="str">
            <v>9599_B371731</v>
          </cell>
        </row>
        <row r="577">
          <cell r="H577" t="str">
            <v>9599_I198201</v>
          </cell>
        </row>
        <row r="578">
          <cell r="H578" t="str">
            <v>50180_E120100</v>
          </cell>
        </row>
        <row r="579">
          <cell r="H579" t="str">
            <v>9599_I398212</v>
          </cell>
        </row>
        <row r="580">
          <cell r="H580" t="str">
            <v>9599_G129110</v>
          </cell>
        </row>
        <row r="581">
          <cell r="H581" t="str">
            <v>9599_I398203</v>
          </cell>
        </row>
        <row r="582">
          <cell r="H582" t="str">
            <v>3832_B373640</v>
          </cell>
        </row>
        <row r="583">
          <cell r="H583" t="str">
            <v>3832_NVT83100</v>
          </cell>
        </row>
        <row r="584">
          <cell r="H584" t="str">
            <v>9599_C178315</v>
          </cell>
        </row>
        <row r="585">
          <cell r="H585" t="str">
            <v>50180_O125900</v>
          </cell>
        </row>
        <row r="586">
          <cell r="H586" t="str">
            <v>9599_E122100</v>
          </cell>
        </row>
        <row r="587">
          <cell r="H587" t="str">
            <v>50178_A251150</v>
          </cell>
        </row>
        <row r="588">
          <cell r="H588" t="str">
            <v>9599_B373620</v>
          </cell>
        </row>
        <row r="589">
          <cell r="H589" t="str">
            <v>3832_NVT80100</v>
          </cell>
        </row>
        <row r="590">
          <cell r="H590" t="str">
            <v>3832_I397652</v>
          </cell>
        </row>
        <row r="591">
          <cell r="H591" t="str">
            <v>5741_B373870</v>
          </cell>
        </row>
        <row r="592">
          <cell r="H592" t="str">
            <v>3832_NVT84400</v>
          </cell>
        </row>
        <row r="593">
          <cell r="H593" t="str">
            <v>EALV3_B371736</v>
          </cell>
        </row>
        <row r="594">
          <cell r="H594" t="str">
            <v>9599_NVT85210</v>
          </cell>
        </row>
        <row r="595">
          <cell r="H595" t="str">
            <v>9599_O177890</v>
          </cell>
        </row>
        <row r="596">
          <cell r="H596" t="str">
            <v>9599_I391412</v>
          </cell>
        </row>
        <row r="597">
          <cell r="H597" t="str">
            <v>9601_NVT82050</v>
          </cell>
        </row>
        <row r="598">
          <cell r="H598" t="str">
            <v>9599_J175959</v>
          </cell>
        </row>
        <row r="599">
          <cell r="H599" t="str">
            <v>3832_I390002</v>
          </cell>
        </row>
        <row r="600">
          <cell r="H600" t="str">
            <v>9599_B373870</v>
          </cell>
        </row>
        <row r="601">
          <cell r="H601" t="str">
            <v>9601_O125920</v>
          </cell>
        </row>
        <row r="602">
          <cell r="H602" t="str">
            <v>9599_J174010</v>
          </cell>
        </row>
        <row r="603">
          <cell r="H603" t="str">
            <v>50182_I195001</v>
          </cell>
        </row>
        <row r="604">
          <cell r="H604" t="str">
            <v>5697_N176890</v>
          </cell>
        </row>
        <row r="605">
          <cell r="H605" t="str">
            <v>3832_D171970</v>
          </cell>
        </row>
        <row r="606">
          <cell r="H606" t="str">
            <v>3832_M182480</v>
          </cell>
        </row>
        <row r="607">
          <cell r="H607" t="str">
            <v>9599_I397503</v>
          </cell>
        </row>
        <row r="608">
          <cell r="H608" t="str">
            <v>9599_NVT82050</v>
          </cell>
        </row>
        <row r="609">
          <cell r="H609" t="str">
            <v>3835_O125920</v>
          </cell>
        </row>
        <row r="610">
          <cell r="H610" t="str">
            <v>50180_NVT89100</v>
          </cell>
        </row>
        <row r="611">
          <cell r="H611" t="str">
            <v>9599_B371719</v>
          </cell>
        </row>
        <row r="612">
          <cell r="H612" t="str">
            <v>9599_I390303</v>
          </cell>
        </row>
        <row r="613">
          <cell r="H613" t="str">
            <v>3832_M182180</v>
          </cell>
        </row>
        <row r="614">
          <cell r="H614" t="str">
            <v>5697_B373810</v>
          </cell>
        </row>
        <row r="615">
          <cell r="H615" t="str">
            <v>3832_NVT86000</v>
          </cell>
        </row>
        <row r="616">
          <cell r="H616" t="str">
            <v>9599_C178297</v>
          </cell>
        </row>
        <row r="617">
          <cell r="H617" t="str">
            <v>9599_B371714</v>
          </cell>
        </row>
        <row r="618">
          <cell r="H618" t="str">
            <v>9599_B371724</v>
          </cell>
        </row>
        <row r="619">
          <cell r="H619" t="str">
            <v>9599_E122500</v>
          </cell>
        </row>
        <row r="620">
          <cell r="H620" t="str">
            <v>9599_B373640</v>
          </cell>
        </row>
        <row r="621">
          <cell r="H621" t="str">
            <v>9599_I398482</v>
          </cell>
        </row>
        <row r="622">
          <cell r="H622" t="str">
            <v>9599_C178286</v>
          </cell>
        </row>
        <row r="623">
          <cell r="H623" t="str">
            <v>9599_B373965</v>
          </cell>
        </row>
        <row r="624">
          <cell r="H624" t="str">
            <v>50182_G129500</v>
          </cell>
        </row>
        <row r="625">
          <cell r="H625" t="str">
            <v>9599_B373870</v>
          </cell>
        </row>
        <row r="626">
          <cell r="H626" t="str">
            <v>9599_K177814</v>
          </cell>
        </row>
        <row r="627">
          <cell r="H627" t="str">
            <v>9599_I397652</v>
          </cell>
        </row>
        <row r="628">
          <cell r="H628" t="str">
            <v>5741_I398482</v>
          </cell>
        </row>
        <row r="629">
          <cell r="H629" t="str">
            <v>50180_C178760</v>
          </cell>
        </row>
        <row r="630">
          <cell r="H630" t="str">
            <v>9599_B371722</v>
          </cell>
        </row>
        <row r="631">
          <cell r="H631" t="str">
            <v>3832_E120105</v>
          </cell>
        </row>
        <row r="632">
          <cell r="H632" t="str">
            <v>2523_B371851</v>
          </cell>
        </row>
        <row r="633">
          <cell r="H633" t="str">
            <v>9599_I398433</v>
          </cell>
        </row>
        <row r="634">
          <cell r="H634" t="str">
            <v>9599_B373880</v>
          </cell>
        </row>
        <row r="635">
          <cell r="H635" t="str">
            <v>3832_O125920</v>
          </cell>
        </row>
        <row r="636">
          <cell r="H636" t="str">
            <v>3832_B373640</v>
          </cell>
        </row>
        <row r="637">
          <cell r="H637" t="str">
            <v>9599_B371570</v>
          </cell>
        </row>
        <row r="638">
          <cell r="H638" t="str">
            <v>9601_I125440</v>
          </cell>
        </row>
        <row r="639">
          <cell r="H639" t="str">
            <v>4361_B373819</v>
          </cell>
        </row>
        <row r="640">
          <cell r="H640" t="str">
            <v>3832_O177160</v>
          </cell>
        </row>
        <row r="641">
          <cell r="H641" t="str">
            <v>9599_K178515</v>
          </cell>
        </row>
        <row r="642">
          <cell r="H642" t="str">
            <v>9599_B371852</v>
          </cell>
        </row>
        <row r="643">
          <cell r="H643" t="str">
            <v>9599_A154300</v>
          </cell>
        </row>
        <row r="644">
          <cell r="H644" t="str">
            <v>9599_A159900</v>
          </cell>
        </row>
        <row r="645">
          <cell r="H645" t="str">
            <v>9599_G129110</v>
          </cell>
        </row>
        <row r="646">
          <cell r="H646" t="str">
            <v>50182_P179550</v>
          </cell>
        </row>
        <row r="647">
          <cell r="H647" t="str">
            <v>9599_I390213</v>
          </cell>
        </row>
        <row r="648">
          <cell r="H648" t="str">
            <v>3832_B371724</v>
          </cell>
        </row>
        <row r="649">
          <cell r="H649" t="str">
            <v>3832_NVT89250</v>
          </cell>
        </row>
        <row r="650">
          <cell r="H650" t="str">
            <v>9599_I399503</v>
          </cell>
        </row>
        <row r="651">
          <cell r="H651" t="str">
            <v>50178_I126800</v>
          </cell>
        </row>
        <row r="652">
          <cell r="H652" t="str">
            <v>9599_A157810</v>
          </cell>
        </row>
        <row r="653">
          <cell r="H653" t="str">
            <v>50182_B371852</v>
          </cell>
        </row>
        <row r="654">
          <cell r="H654" t="str">
            <v>9601_N199950</v>
          </cell>
        </row>
        <row r="655">
          <cell r="H655" t="str">
            <v>3832_P179510</v>
          </cell>
        </row>
        <row r="656">
          <cell r="H656" t="str">
            <v>3832_I398002</v>
          </cell>
        </row>
        <row r="657">
          <cell r="H657" t="str">
            <v>9599_I393003</v>
          </cell>
        </row>
        <row r="658">
          <cell r="H658" t="str">
            <v>9599_I194001</v>
          </cell>
        </row>
        <row r="659">
          <cell r="H659" t="str">
            <v>5741_N199950</v>
          </cell>
        </row>
        <row r="660">
          <cell r="H660" t="str">
            <v>3832_NVT85400</v>
          </cell>
        </row>
        <row r="661">
          <cell r="H661" t="str">
            <v>3832_B373590</v>
          </cell>
        </row>
        <row r="662">
          <cell r="H662" t="str">
            <v>9599_J197654</v>
          </cell>
        </row>
        <row r="663">
          <cell r="H663" t="str">
            <v>7398_B373590</v>
          </cell>
        </row>
        <row r="664">
          <cell r="H664" t="str">
            <v>9599_H128200</v>
          </cell>
        </row>
        <row r="665">
          <cell r="H665" t="str">
            <v>9599_E122400</v>
          </cell>
        </row>
        <row r="666">
          <cell r="H666" t="str">
            <v>9599_I394002</v>
          </cell>
        </row>
        <row r="667">
          <cell r="H667" t="str">
            <v>9599_M184580</v>
          </cell>
        </row>
        <row r="668">
          <cell r="H668" t="str">
            <v>9599_J378420</v>
          </cell>
        </row>
        <row r="669">
          <cell r="H669" t="str">
            <v>9599_B371734</v>
          </cell>
        </row>
        <row r="670">
          <cell r="H670" t="str">
            <v>9599_B373958</v>
          </cell>
        </row>
        <row r="671">
          <cell r="H671" t="str">
            <v>9599_A151100</v>
          </cell>
        </row>
        <row r="672">
          <cell r="H672" t="str">
            <v>9599_B373955</v>
          </cell>
        </row>
        <row r="673">
          <cell r="H673" t="str">
            <v>9596_P179510</v>
          </cell>
        </row>
        <row r="674">
          <cell r="H674" t="str">
            <v>9599_I391413</v>
          </cell>
        </row>
        <row r="675">
          <cell r="H675" t="str">
            <v>9599_I398003</v>
          </cell>
        </row>
        <row r="676">
          <cell r="H676" t="str">
            <v>9599_I398112</v>
          </cell>
        </row>
        <row r="677">
          <cell r="H677" t="str">
            <v>9599_J175520</v>
          </cell>
        </row>
        <row r="678">
          <cell r="H678" t="str">
            <v>2529_B373590</v>
          </cell>
        </row>
        <row r="679">
          <cell r="H679" t="str">
            <v>9599_I390303</v>
          </cell>
        </row>
        <row r="680">
          <cell r="H680" t="str">
            <v>50182_B578269</v>
          </cell>
        </row>
        <row r="681">
          <cell r="H681" t="str">
            <v>9596_B371726</v>
          </cell>
        </row>
        <row r="682">
          <cell r="H682" t="str">
            <v>9599_E122200</v>
          </cell>
        </row>
        <row r="683">
          <cell r="H683" t="str">
            <v>5741_NVT84100</v>
          </cell>
        </row>
        <row r="684">
          <cell r="H684" t="str">
            <v>3832_G129100</v>
          </cell>
        </row>
        <row r="685">
          <cell r="H685" t="str">
            <v>2529_B373810</v>
          </cell>
        </row>
        <row r="686">
          <cell r="H686" t="str">
            <v>7214_B373640</v>
          </cell>
        </row>
        <row r="687">
          <cell r="H687" t="str">
            <v>9599_I394323</v>
          </cell>
        </row>
        <row r="688">
          <cell r="H688" t="str">
            <v>9599_B371722</v>
          </cell>
        </row>
        <row r="689">
          <cell r="H689" t="str">
            <v>9599_I191001</v>
          </cell>
        </row>
        <row r="690">
          <cell r="H690" t="str">
            <v>9599_B373965</v>
          </cell>
        </row>
        <row r="691">
          <cell r="H691" t="str">
            <v>9599_J175520</v>
          </cell>
        </row>
        <row r="692">
          <cell r="H692" t="str">
            <v>9599_H128210</v>
          </cell>
        </row>
        <row r="693">
          <cell r="H693" t="str">
            <v>9599_A157690</v>
          </cell>
        </row>
        <row r="694">
          <cell r="H694" t="str">
            <v>9599_I390212</v>
          </cell>
        </row>
        <row r="695">
          <cell r="H695" t="str">
            <v>9599_B373859</v>
          </cell>
        </row>
        <row r="696">
          <cell r="H696" t="str">
            <v>2523_P179510</v>
          </cell>
        </row>
        <row r="697">
          <cell r="H697" t="str">
            <v>7214_B373850</v>
          </cell>
        </row>
        <row r="698">
          <cell r="H698" t="str">
            <v>50180_B371508</v>
          </cell>
        </row>
        <row r="699">
          <cell r="H699" t="str">
            <v>9599_B373880</v>
          </cell>
        </row>
        <row r="700">
          <cell r="H700" t="str">
            <v>9599_J175790</v>
          </cell>
        </row>
        <row r="701">
          <cell r="H701" t="str">
            <v>9599_P179550</v>
          </cell>
        </row>
        <row r="702">
          <cell r="H702" t="str">
            <v>9599_A151100</v>
          </cell>
        </row>
        <row r="703">
          <cell r="H703" t="str">
            <v>9599_NVT89110</v>
          </cell>
        </row>
        <row r="704">
          <cell r="H704" t="str">
            <v>2529_B373640</v>
          </cell>
        </row>
        <row r="705">
          <cell r="H705" t="str">
            <v>3832_NVT89400</v>
          </cell>
        </row>
        <row r="706">
          <cell r="H706" t="str">
            <v>3832_B371732</v>
          </cell>
        </row>
        <row r="707">
          <cell r="H707" t="str">
            <v>9599_J175770</v>
          </cell>
        </row>
        <row r="708">
          <cell r="H708" t="str">
            <v>3832_E120100</v>
          </cell>
        </row>
        <row r="709">
          <cell r="H709" t="str">
            <v>9599_E121100</v>
          </cell>
        </row>
        <row r="710">
          <cell r="H710" t="str">
            <v>50182_C178315</v>
          </cell>
        </row>
        <row r="711">
          <cell r="H711" t="str">
            <v>EALV2_J174317</v>
          </cell>
        </row>
        <row r="712">
          <cell r="H712" t="str">
            <v>50178_I198891</v>
          </cell>
        </row>
        <row r="713">
          <cell r="H713" t="str">
            <v>3832_NVT89950</v>
          </cell>
        </row>
        <row r="714">
          <cell r="H714" t="str">
            <v>9601_NVT82410</v>
          </cell>
        </row>
        <row r="715">
          <cell r="H715" t="str">
            <v>3832_E122100</v>
          </cell>
        </row>
        <row r="716">
          <cell r="H716" t="str">
            <v>9599_I192401</v>
          </cell>
        </row>
        <row r="717">
          <cell r="H717" t="str">
            <v>9599_B373640</v>
          </cell>
        </row>
        <row r="718">
          <cell r="H718" t="str">
            <v>5741_I398902</v>
          </cell>
        </row>
        <row r="719">
          <cell r="H719" t="str">
            <v>5741_B372310</v>
          </cell>
        </row>
        <row r="720">
          <cell r="H720" t="str">
            <v>9599_A157810</v>
          </cell>
        </row>
        <row r="721">
          <cell r="H721" t="str">
            <v>9599_B371570</v>
          </cell>
        </row>
        <row r="722">
          <cell r="H722" t="str">
            <v>9599_E123100</v>
          </cell>
        </row>
        <row r="723">
          <cell r="H723" t="str">
            <v>3832_D171970</v>
          </cell>
        </row>
        <row r="724">
          <cell r="H724" t="str">
            <v>5741_I391413</v>
          </cell>
        </row>
        <row r="725">
          <cell r="H725" t="str">
            <v>9599_H128400</v>
          </cell>
        </row>
        <row r="726">
          <cell r="H726" t="str">
            <v>2542_B371570</v>
          </cell>
        </row>
        <row r="727">
          <cell r="H727" t="str">
            <v>3832_I191081</v>
          </cell>
        </row>
        <row r="728">
          <cell r="H728" t="str">
            <v>9599_B371714</v>
          </cell>
        </row>
        <row r="729">
          <cell r="H729" t="str">
            <v>9599_C178780</v>
          </cell>
        </row>
        <row r="730">
          <cell r="H730" t="str">
            <v>5741_B377327</v>
          </cell>
        </row>
        <row r="731">
          <cell r="H731" t="str">
            <v>9599_B373859</v>
          </cell>
        </row>
        <row r="732">
          <cell r="H732" t="str">
            <v>9599_I393003</v>
          </cell>
        </row>
        <row r="733">
          <cell r="H733" t="str">
            <v>2523_B373520</v>
          </cell>
        </row>
        <row r="734">
          <cell r="H734" t="str">
            <v>2523_NR99970</v>
          </cell>
        </row>
        <row r="735">
          <cell r="H735" t="str">
            <v>3832_B170006</v>
          </cell>
        </row>
        <row r="736">
          <cell r="H736" t="str">
            <v>9599_NVT85900</v>
          </cell>
        </row>
        <row r="737">
          <cell r="H737" t="str">
            <v>9599_B371726</v>
          </cell>
        </row>
        <row r="738">
          <cell r="H738" t="str">
            <v>9601_B373620</v>
          </cell>
        </row>
        <row r="739">
          <cell r="H739" t="str">
            <v>78311</v>
          </cell>
        </row>
        <row r="740">
          <cell r="H740" t="str">
            <v>2529_B373819</v>
          </cell>
        </row>
        <row r="741">
          <cell r="H741" t="str">
            <v>50180_P179522</v>
          </cell>
        </row>
        <row r="742">
          <cell r="H742" t="str">
            <v>9601_B373953</v>
          </cell>
        </row>
        <row r="743">
          <cell r="H743" t="str">
            <v>3832_A154300</v>
          </cell>
        </row>
        <row r="744">
          <cell r="H744" t="str">
            <v>5697_B373819</v>
          </cell>
        </row>
        <row r="745">
          <cell r="H745" t="str">
            <v>2542_J174010</v>
          </cell>
        </row>
        <row r="746">
          <cell r="H746" t="str">
            <v>50182_I125100</v>
          </cell>
        </row>
        <row r="747">
          <cell r="H747" t="str">
            <v>2542_B373819</v>
          </cell>
        </row>
        <row r="748">
          <cell r="H748" t="str">
            <v>9599_A157790</v>
          </cell>
        </row>
        <row r="749">
          <cell r="H749" t="str">
            <v>9599_B373870</v>
          </cell>
        </row>
        <row r="750">
          <cell r="H750" t="str">
            <v>50180_J175510</v>
          </cell>
        </row>
        <row r="751">
          <cell r="H751" t="str">
            <v>5741_I391412</v>
          </cell>
        </row>
        <row r="752">
          <cell r="H752" t="str">
            <v>3832_E123100</v>
          </cell>
        </row>
        <row r="753">
          <cell r="H753" t="str">
            <v>9596_B373819</v>
          </cell>
        </row>
        <row r="754">
          <cell r="H754" t="str">
            <v>3832_I391102</v>
          </cell>
        </row>
        <row r="755">
          <cell r="H755" t="str">
            <v>5741_H128200</v>
          </cell>
        </row>
        <row r="756">
          <cell r="H756" t="str">
            <v>9599_B578273</v>
          </cell>
        </row>
        <row r="757">
          <cell r="H757" t="str">
            <v>9599_I195001</v>
          </cell>
        </row>
        <row r="758">
          <cell r="H758" t="str">
            <v>9599_B371319</v>
          </cell>
        </row>
        <row r="759">
          <cell r="H759" t="str">
            <v>50178_C178760</v>
          </cell>
        </row>
        <row r="760">
          <cell r="H760" t="str">
            <v>3832_B377548</v>
          </cell>
        </row>
        <row r="761">
          <cell r="H761" t="str">
            <v>9599_P179522</v>
          </cell>
        </row>
        <row r="762">
          <cell r="H762" t="str">
            <v>9599_I198431</v>
          </cell>
        </row>
        <row r="763">
          <cell r="H763" t="str">
            <v>9599_B373958</v>
          </cell>
        </row>
        <row r="764">
          <cell r="H764" t="str">
            <v>9599_E122100</v>
          </cell>
        </row>
        <row r="765">
          <cell r="H765" t="str">
            <v>9599_NVT85900</v>
          </cell>
        </row>
        <row r="766">
          <cell r="H766" t="str">
            <v>9599_B373870</v>
          </cell>
        </row>
        <row r="767">
          <cell r="H767" t="str">
            <v>9599_B371319</v>
          </cell>
        </row>
        <row r="768">
          <cell r="H768" t="str">
            <v>50178_A251150</v>
          </cell>
        </row>
        <row r="769">
          <cell r="H769" t="str">
            <v>3832_O177535</v>
          </cell>
        </row>
        <row r="770">
          <cell r="H770" t="str">
            <v>9599_B373880</v>
          </cell>
        </row>
        <row r="771">
          <cell r="H771" t="str">
            <v>9599_K177815</v>
          </cell>
        </row>
        <row r="772">
          <cell r="H772" t="str">
            <v>9599_J175729</v>
          </cell>
        </row>
        <row r="773">
          <cell r="H773" t="str">
            <v>3832_NVT83100</v>
          </cell>
        </row>
        <row r="774">
          <cell r="H774" t="str">
            <v>5741_I392402</v>
          </cell>
        </row>
        <row r="775">
          <cell r="H775" t="str">
            <v>3832_I399502</v>
          </cell>
        </row>
        <row r="776">
          <cell r="H776" t="str">
            <v>9599_J174320</v>
          </cell>
        </row>
        <row r="777">
          <cell r="H777" t="str">
            <v>9599_J378494</v>
          </cell>
        </row>
        <row r="778">
          <cell r="H778" t="str">
            <v>9599_J177521</v>
          </cell>
        </row>
        <row r="779">
          <cell r="H779" t="str">
            <v>9599_A159910</v>
          </cell>
        </row>
        <row r="780">
          <cell r="H780" t="str">
            <v>EVGO_NS99940</v>
          </cell>
        </row>
        <row r="781">
          <cell r="H781" t="str">
            <v>3832_NVT82310</v>
          </cell>
        </row>
        <row r="782">
          <cell r="H782" t="str">
            <v>9601_J378475</v>
          </cell>
        </row>
        <row r="783">
          <cell r="H783" t="str">
            <v>50182_A151300</v>
          </cell>
        </row>
        <row r="784">
          <cell r="H784" t="str">
            <v>2523_NS99940</v>
          </cell>
        </row>
        <row r="785">
          <cell r="H785" t="str">
            <v>9599_B170006</v>
          </cell>
        </row>
        <row r="786">
          <cell r="H786" t="str">
            <v>3801_P179510</v>
          </cell>
        </row>
        <row r="787">
          <cell r="H787" t="str">
            <v>2529_N176890</v>
          </cell>
        </row>
        <row r="788">
          <cell r="H788" t="str">
            <v>3832_M182580</v>
          </cell>
        </row>
        <row r="789">
          <cell r="H789" t="str">
            <v>3832_I125100</v>
          </cell>
        </row>
        <row r="790">
          <cell r="H790" t="str">
            <v>9599_NVT85210</v>
          </cell>
        </row>
        <row r="791">
          <cell r="H791" t="str">
            <v>9599_B372950</v>
          </cell>
        </row>
        <row r="792">
          <cell r="H792" t="str">
            <v>9601_N199950</v>
          </cell>
        </row>
        <row r="793">
          <cell r="H793" t="str">
            <v>3832_E121100</v>
          </cell>
        </row>
        <row r="794">
          <cell r="H794" t="str">
            <v>9599_B373640</v>
          </cell>
        </row>
        <row r="795">
          <cell r="H795" t="str">
            <v>9599_A154400</v>
          </cell>
        </row>
        <row r="796">
          <cell r="H796" t="str">
            <v>5741_NVT83960</v>
          </cell>
        </row>
        <row r="797">
          <cell r="H797" t="str">
            <v>9599_I390813</v>
          </cell>
        </row>
        <row r="798">
          <cell r="H798" t="str">
            <v>9599_A151100</v>
          </cell>
        </row>
        <row r="799">
          <cell r="H799" t="str">
            <v>9599_A154300</v>
          </cell>
        </row>
        <row r="800">
          <cell r="H800" t="str">
            <v>7398_J174310</v>
          </cell>
        </row>
        <row r="801">
          <cell r="H801" t="str">
            <v>9596_P179521</v>
          </cell>
        </row>
        <row r="802">
          <cell r="H802" t="str">
            <v>9599_I391193</v>
          </cell>
        </row>
        <row r="803">
          <cell r="H803" t="str">
            <v>50178_B373953</v>
          </cell>
        </row>
        <row r="804">
          <cell r="H804" t="str">
            <v>2542_J175729</v>
          </cell>
        </row>
        <row r="805">
          <cell r="H805" t="str">
            <v>2529_B271090</v>
          </cell>
        </row>
        <row r="806">
          <cell r="H806" t="str">
            <v>2529_B376898</v>
          </cell>
        </row>
        <row r="807">
          <cell r="H807" t="str">
            <v>9599_A157100</v>
          </cell>
        </row>
        <row r="808">
          <cell r="H808" t="str">
            <v>50178_I192001</v>
          </cell>
        </row>
        <row r="809">
          <cell r="H809" t="str">
            <v>5741_A154300</v>
          </cell>
        </row>
        <row r="810">
          <cell r="H810" t="str">
            <v>9599_B578279</v>
          </cell>
        </row>
        <row r="811">
          <cell r="H811" t="str">
            <v>9599_B371710</v>
          </cell>
        </row>
        <row r="812">
          <cell r="H812" t="str">
            <v>9599_B373957</v>
          </cell>
        </row>
        <row r="813">
          <cell r="H813" t="str">
            <v>9599_A157790</v>
          </cell>
        </row>
        <row r="814">
          <cell r="H814" t="str">
            <v>5741_NVT85900</v>
          </cell>
        </row>
        <row r="815">
          <cell r="H815" t="str">
            <v>3832_E123100</v>
          </cell>
        </row>
        <row r="816">
          <cell r="H816" t="str">
            <v>9596_B371724</v>
          </cell>
        </row>
        <row r="817">
          <cell r="H817" t="str">
            <v>9599_J197654</v>
          </cell>
        </row>
        <row r="818">
          <cell r="H818" t="str">
            <v>EALV2_B377327</v>
          </cell>
        </row>
        <row r="819">
          <cell r="H819" t="str">
            <v>3832_K178517</v>
          </cell>
        </row>
        <row r="820">
          <cell r="H820" t="str">
            <v>50178_I127990</v>
          </cell>
        </row>
        <row r="821">
          <cell r="H821" t="str">
            <v>9599_J175729</v>
          </cell>
        </row>
        <row r="822">
          <cell r="H822" t="str">
            <v>5697_B373850</v>
          </cell>
        </row>
        <row r="823">
          <cell r="H823" t="str">
            <v>50182_E123100</v>
          </cell>
        </row>
        <row r="824">
          <cell r="H824" t="str">
            <v>9599_C178298</v>
          </cell>
        </row>
        <row r="825">
          <cell r="H825" t="str">
            <v>9599_H128400</v>
          </cell>
        </row>
        <row r="826">
          <cell r="H826" t="str">
            <v>3832_I125100</v>
          </cell>
        </row>
        <row r="827">
          <cell r="H827" t="str">
            <v>9599_J175959</v>
          </cell>
        </row>
        <row r="828">
          <cell r="H828" t="str">
            <v>50178_I190001</v>
          </cell>
        </row>
        <row r="829">
          <cell r="H829" t="str">
            <v>9599_I397602</v>
          </cell>
        </row>
        <row r="830">
          <cell r="H830" t="str">
            <v>50182_H128400</v>
          </cell>
        </row>
        <row r="831">
          <cell r="H831" t="str">
            <v>9599_A155300</v>
          </cell>
        </row>
        <row r="832">
          <cell r="H832" t="str">
            <v>2542_B371570</v>
          </cell>
        </row>
        <row r="833">
          <cell r="H833" t="str">
            <v>9599_G129500</v>
          </cell>
        </row>
        <row r="834">
          <cell r="H834" t="str">
            <v>9599_NVT88800</v>
          </cell>
        </row>
        <row r="835">
          <cell r="H835" t="str">
            <v>EALV2_B373640</v>
          </cell>
        </row>
        <row r="836">
          <cell r="H836" t="str">
            <v>9599_E123100</v>
          </cell>
        </row>
        <row r="837">
          <cell r="H837" t="str">
            <v>9599_I394423</v>
          </cell>
        </row>
        <row r="838">
          <cell r="H838" t="str">
            <v>5696_NR99970</v>
          </cell>
        </row>
        <row r="839">
          <cell r="H839" t="str">
            <v>3832_I198481</v>
          </cell>
        </row>
        <row r="840">
          <cell r="H840" t="str">
            <v>3832_J378441</v>
          </cell>
        </row>
        <row r="841">
          <cell r="H841" t="str">
            <v>9599_N199950</v>
          </cell>
        </row>
        <row r="842">
          <cell r="H842" t="str">
            <v>9599_H128400</v>
          </cell>
        </row>
        <row r="843">
          <cell r="H843" t="str">
            <v>50182_M182480</v>
          </cell>
        </row>
        <row r="844">
          <cell r="H844" t="str">
            <v>2529_J174317</v>
          </cell>
        </row>
        <row r="845">
          <cell r="H845" t="str">
            <v>50180_B371723</v>
          </cell>
        </row>
        <row r="846">
          <cell r="H846" t="str">
            <v>5741_I396003</v>
          </cell>
        </row>
        <row r="847">
          <cell r="H847" t="str">
            <v>9599_B373819</v>
          </cell>
        </row>
        <row r="848">
          <cell r="H848" t="str">
            <v>9599_G129800</v>
          </cell>
        </row>
        <row r="849">
          <cell r="H849" t="str">
            <v>9599_E123100</v>
          </cell>
        </row>
        <row r="850">
          <cell r="H850" t="str">
            <v>50182_B371732</v>
          </cell>
        </row>
        <row r="851">
          <cell r="H851" t="str">
            <v>9599_E122400</v>
          </cell>
        </row>
        <row r="852">
          <cell r="H852" t="str">
            <v>3801_J174010</v>
          </cell>
        </row>
        <row r="853">
          <cell r="H853" t="str">
            <v>9599_J175729</v>
          </cell>
        </row>
        <row r="854">
          <cell r="H854" t="str">
            <v>9601_A155100</v>
          </cell>
        </row>
        <row r="855">
          <cell r="H855" t="str">
            <v>9599_B371595</v>
          </cell>
        </row>
        <row r="856">
          <cell r="H856" t="str">
            <v>7398_B373850</v>
          </cell>
        </row>
        <row r="857">
          <cell r="H857" t="str">
            <v>3832_I198891</v>
          </cell>
        </row>
        <row r="858">
          <cell r="H858" t="str">
            <v>5741_NVT85210</v>
          </cell>
        </row>
        <row r="859">
          <cell r="H859" t="str">
            <v>5741_G129100</v>
          </cell>
        </row>
        <row r="860">
          <cell r="H860" t="str">
            <v>3832_I198211</v>
          </cell>
        </row>
        <row r="861">
          <cell r="H861" t="str">
            <v>9599_J175790</v>
          </cell>
        </row>
        <row r="862">
          <cell r="H862" t="str">
            <v>5741_C178297</v>
          </cell>
        </row>
        <row r="863">
          <cell r="H863" t="str">
            <v>9599_J175729</v>
          </cell>
        </row>
        <row r="864">
          <cell r="H864" t="str">
            <v>50180_E121100</v>
          </cell>
        </row>
        <row r="865">
          <cell r="H865" t="str">
            <v>50180_I126800</v>
          </cell>
        </row>
        <row r="866">
          <cell r="H866" t="str">
            <v>9596_P179530</v>
          </cell>
        </row>
        <row r="867">
          <cell r="H867" t="str">
            <v>9599_I398432</v>
          </cell>
        </row>
        <row r="868">
          <cell r="H868" t="str">
            <v>9599_E222150</v>
          </cell>
        </row>
        <row r="869">
          <cell r="H869" t="str">
            <v>3832_C178296</v>
          </cell>
        </row>
        <row r="870">
          <cell r="H870" t="str">
            <v>9601_I327140</v>
          </cell>
        </row>
        <row r="871">
          <cell r="H871" t="str">
            <v>3832_N176260</v>
          </cell>
        </row>
        <row r="872">
          <cell r="H872" t="str">
            <v>9599_B578271</v>
          </cell>
        </row>
        <row r="873">
          <cell r="H873" t="str">
            <v>9599_I392002</v>
          </cell>
        </row>
        <row r="874">
          <cell r="H874" t="str">
            <v>9599_B578272</v>
          </cell>
        </row>
        <row r="875">
          <cell r="H875" t="str">
            <v>9599_G129100</v>
          </cell>
        </row>
        <row r="876">
          <cell r="H876" t="str">
            <v>3832_A155100</v>
          </cell>
        </row>
        <row r="877">
          <cell r="H877" t="str">
            <v>50178_M182480</v>
          </cell>
        </row>
        <row r="878">
          <cell r="H878" t="str">
            <v>9601_O125920</v>
          </cell>
        </row>
        <row r="879">
          <cell r="H879" t="str">
            <v>3832_NVT84100</v>
          </cell>
        </row>
        <row r="880">
          <cell r="H880" t="str">
            <v>50180_O125900</v>
          </cell>
        </row>
        <row r="881">
          <cell r="H881" t="str">
            <v>5741_B376898</v>
          </cell>
        </row>
        <row r="882">
          <cell r="H882" t="str">
            <v>5696_P179510</v>
          </cell>
        </row>
        <row r="883">
          <cell r="H883" t="str">
            <v>7214_J171070</v>
          </cell>
        </row>
        <row r="884">
          <cell r="H884" t="str">
            <v>9599_K178902</v>
          </cell>
        </row>
        <row r="885">
          <cell r="H885" t="str">
            <v>9599_C178309</v>
          </cell>
        </row>
        <row r="886">
          <cell r="H886" t="str">
            <v>9599_I190001</v>
          </cell>
        </row>
        <row r="887">
          <cell r="H887" t="str">
            <v>9599_I394002</v>
          </cell>
        </row>
        <row r="888">
          <cell r="H888" t="str">
            <v>3832_E121100</v>
          </cell>
        </row>
        <row r="889">
          <cell r="H889" t="str">
            <v>3832_K178543</v>
          </cell>
        </row>
        <row r="890">
          <cell r="H890" t="str">
            <v>2542_B371723</v>
          </cell>
        </row>
        <row r="891">
          <cell r="H891" t="str">
            <v>9599_I190201</v>
          </cell>
        </row>
        <row r="892">
          <cell r="H892" t="str">
            <v>9599_J175770</v>
          </cell>
        </row>
        <row r="893">
          <cell r="H893" t="str">
            <v>9599_B371722</v>
          </cell>
        </row>
        <row r="894">
          <cell r="H894" t="str">
            <v>9599_NVT89200</v>
          </cell>
        </row>
        <row r="895">
          <cell r="H895" t="str">
            <v>9599_I391102</v>
          </cell>
        </row>
        <row r="896">
          <cell r="H896" t="str">
            <v>9601_E120100</v>
          </cell>
        </row>
        <row r="897">
          <cell r="H897" t="str">
            <v>9599_I391193</v>
          </cell>
        </row>
        <row r="898">
          <cell r="H898" t="str">
            <v>EALV3_B371735</v>
          </cell>
        </row>
        <row r="899">
          <cell r="H899" t="str">
            <v>9596_J177866</v>
          </cell>
        </row>
        <row r="900">
          <cell r="H900" t="str">
            <v>5696_B373640</v>
          </cell>
        </row>
        <row r="901">
          <cell r="H901" t="str">
            <v>3832_I125100</v>
          </cell>
        </row>
        <row r="902">
          <cell r="H902" t="str">
            <v>3832_G129100</v>
          </cell>
        </row>
        <row r="903">
          <cell r="H903" t="str">
            <v>9599_I390103</v>
          </cell>
        </row>
        <row r="904">
          <cell r="H904" t="str">
            <v>9601_NVT84400</v>
          </cell>
        </row>
        <row r="905">
          <cell r="H905" t="str">
            <v>9599_E122200</v>
          </cell>
        </row>
        <row r="906">
          <cell r="H906" t="str">
            <v>EALV2_J378442</v>
          </cell>
        </row>
        <row r="907">
          <cell r="H907" t="str">
            <v>9599_J175959</v>
          </cell>
        </row>
        <row r="908">
          <cell r="H908" t="str">
            <v>9601_B371406</v>
          </cell>
        </row>
        <row r="909">
          <cell r="H909" t="str">
            <v>9599_A151100</v>
          </cell>
        </row>
        <row r="910">
          <cell r="H910" t="str">
            <v>3832_K178508</v>
          </cell>
        </row>
        <row r="911">
          <cell r="H911" t="str">
            <v>9599_E122300</v>
          </cell>
        </row>
        <row r="912">
          <cell r="H912" t="str">
            <v>3832_J174010</v>
          </cell>
        </row>
        <row r="913">
          <cell r="H913" t="str">
            <v>9599_J175729</v>
          </cell>
        </row>
        <row r="914">
          <cell r="H914" t="str">
            <v>9599_NVT85000</v>
          </cell>
        </row>
        <row r="915">
          <cell r="H915" t="str">
            <v>EALV2_P179550</v>
          </cell>
        </row>
        <row r="916">
          <cell r="H916" t="str">
            <v>9599_B373859</v>
          </cell>
        </row>
        <row r="917">
          <cell r="H917" t="str">
            <v>9599_B578272</v>
          </cell>
        </row>
        <row r="918">
          <cell r="H918" t="str">
            <v>9599_E122200</v>
          </cell>
        </row>
        <row r="919">
          <cell r="H919" t="str">
            <v>9601_NVT82110</v>
          </cell>
        </row>
        <row r="920">
          <cell r="H920" t="str">
            <v>3832_B371400</v>
          </cell>
        </row>
        <row r="921">
          <cell r="H921" t="str">
            <v>3832_K178544</v>
          </cell>
        </row>
        <row r="922">
          <cell r="H922" t="str">
            <v>9599_B373958</v>
          </cell>
        </row>
        <row r="923">
          <cell r="H923" t="str">
            <v>9599_B371510</v>
          </cell>
        </row>
        <row r="924">
          <cell r="H924" t="str">
            <v>3832_K178546</v>
          </cell>
        </row>
        <row r="925">
          <cell r="H925" t="str">
            <v>9601_A159900</v>
          </cell>
        </row>
        <row r="926">
          <cell r="H926" t="str">
            <v>50178_E120100</v>
          </cell>
        </row>
        <row r="927">
          <cell r="H927" t="str">
            <v>3832_I192401</v>
          </cell>
        </row>
        <row r="928">
          <cell r="H928" t="str">
            <v>3832_P179530</v>
          </cell>
        </row>
        <row r="929">
          <cell r="H929" t="str">
            <v>9599_H128500</v>
          </cell>
        </row>
        <row r="930">
          <cell r="H930" t="str">
            <v>9599_I327510</v>
          </cell>
        </row>
        <row r="931">
          <cell r="H931" t="str">
            <v>9596_B371732</v>
          </cell>
        </row>
        <row r="932">
          <cell r="H932" t="str">
            <v>9601_B578272</v>
          </cell>
        </row>
        <row r="933">
          <cell r="H933" t="str">
            <v>9599_K178529</v>
          </cell>
        </row>
        <row r="934">
          <cell r="H934" t="str">
            <v>9599_I198211</v>
          </cell>
        </row>
        <row r="935">
          <cell r="H935" t="str">
            <v>9596_B373859</v>
          </cell>
        </row>
        <row r="936">
          <cell r="H936" t="str">
            <v>9599_E123100</v>
          </cell>
        </row>
        <row r="937">
          <cell r="H937" t="str">
            <v>9599_A157100</v>
          </cell>
        </row>
        <row r="938">
          <cell r="H938" t="str">
            <v>50180_C178780</v>
          </cell>
        </row>
        <row r="939">
          <cell r="H939" t="str">
            <v>3832_B373640</v>
          </cell>
        </row>
        <row r="940">
          <cell r="H940" t="str">
            <v>9599_B371732</v>
          </cell>
        </row>
        <row r="941">
          <cell r="H941" t="str">
            <v>9599_A154300</v>
          </cell>
        </row>
        <row r="942">
          <cell r="H942" t="str">
            <v>9599_I191081</v>
          </cell>
        </row>
        <row r="943">
          <cell r="H943" t="str">
            <v>9601_P179510</v>
          </cell>
        </row>
        <row r="944">
          <cell r="H944" t="str">
            <v>50182_H128100</v>
          </cell>
        </row>
        <row r="945">
          <cell r="H945" t="str">
            <v>3832_B373640</v>
          </cell>
        </row>
        <row r="946">
          <cell r="H946" t="str">
            <v>9599_I391002</v>
          </cell>
        </row>
        <row r="947">
          <cell r="H947" t="str">
            <v>5741_I398002</v>
          </cell>
        </row>
        <row r="948">
          <cell r="H948" t="str">
            <v>50180_E122100</v>
          </cell>
        </row>
        <row r="949">
          <cell r="H949" t="str">
            <v>9601_B578267</v>
          </cell>
        </row>
        <row r="950">
          <cell r="H950" t="str">
            <v>9599_NVT85400</v>
          </cell>
        </row>
        <row r="951">
          <cell r="H951" t="str">
            <v>9599_G129802</v>
          </cell>
        </row>
        <row r="952">
          <cell r="H952" t="str">
            <v>9599_K178519</v>
          </cell>
        </row>
        <row r="953">
          <cell r="H953" t="str">
            <v>9599_E122300</v>
          </cell>
        </row>
        <row r="954">
          <cell r="H954" t="str">
            <v>9599_I390073</v>
          </cell>
        </row>
        <row r="955">
          <cell r="H955" t="str">
            <v>9599_NVT86100</v>
          </cell>
        </row>
        <row r="956">
          <cell r="H956" t="str">
            <v>9596_B371722</v>
          </cell>
        </row>
        <row r="957">
          <cell r="H957" t="str">
            <v>3832_E121950</v>
          </cell>
        </row>
        <row r="958">
          <cell r="H958" t="str">
            <v>5741_K178515</v>
          </cell>
        </row>
        <row r="959">
          <cell r="H959" t="str">
            <v>9599_I392002</v>
          </cell>
        </row>
        <row r="960">
          <cell r="H960" t="str">
            <v>9599_E122500</v>
          </cell>
        </row>
        <row r="961">
          <cell r="H961" t="str">
            <v>9599_I197651</v>
          </cell>
        </row>
        <row r="962">
          <cell r="H962" t="str">
            <v>3832_G229140</v>
          </cell>
        </row>
        <row r="963">
          <cell r="H963" t="str">
            <v>9599_I197301</v>
          </cell>
        </row>
        <row r="964">
          <cell r="H964" t="str">
            <v>5696_B373640</v>
          </cell>
        </row>
        <row r="965">
          <cell r="H965" t="str">
            <v>9599_J175958</v>
          </cell>
        </row>
        <row r="966">
          <cell r="H966" t="str">
            <v>EALV2_NS99980</v>
          </cell>
        </row>
        <row r="967">
          <cell r="H967" t="str">
            <v>9599_A157100</v>
          </cell>
        </row>
        <row r="968">
          <cell r="H968" t="str">
            <v>9599_A157100</v>
          </cell>
        </row>
        <row r="969">
          <cell r="H969" t="str">
            <v>9599_A155300</v>
          </cell>
        </row>
        <row r="970">
          <cell r="H970" t="str">
            <v>3832_I396002</v>
          </cell>
        </row>
        <row r="971">
          <cell r="H971" t="str">
            <v>EALVP_B371735</v>
          </cell>
        </row>
        <row r="972">
          <cell r="H972" t="str">
            <v>50182_E123100</v>
          </cell>
        </row>
        <row r="973">
          <cell r="H973" t="str">
            <v>50182_I327100</v>
          </cell>
        </row>
        <row r="974">
          <cell r="H974" t="str">
            <v>50180_B371722</v>
          </cell>
        </row>
        <row r="975">
          <cell r="H975" t="str">
            <v>7214_B373850</v>
          </cell>
        </row>
        <row r="976">
          <cell r="H976" t="str">
            <v>9599_A157700</v>
          </cell>
        </row>
        <row r="977">
          <cell r="H977" t="str">
            <v>9599_J175959</v>
          </cell>
        </row>
        <row r="978">
          <cell r="H978" t="str">
            <v>3832_I391002</v>
          </cell>
        </row>
        <row r="979">
          <cell r="H979" t="str">
            <v>9599_I190071</v>
          </cell>
        </row>
        <row r="980">
          <cell r="H980" t="str">
            <v>9599_J378499</v>
          </cell>
        </row>
        <row r="981">
          <cell r="H981" t="str">
            <v>9601_A251140</v>
          </cell>
        </row>
        <row r="982">
          <cell r="H982" t="str">
            <v>9599_N199950</v>
          </cell>
        </row>
        <row r="983">
          <cell r="H983" t="str">
            <v>9599_I391192</v>
          </cell>
        </row>
        <row r="984">
          <cell r="H984" t="str">
            <v>50178_B371734</v>
          </cell>
        </row>
        <row r="985">
          <cell r="H985" t="str">
            <v>9599_NVT82010</v>
          </cell>
        </row>
        <row r="986">
          <cell r="H986" t="str">
            <v>9599_B373819</v>
          </cell>
        </row>
        <row r="987">
          <cell r="H987" t="str">
            <v>9599_I198001</v>
          </cell>
        </row>
        <row r="988">
          <cell r="H988" t="str">
            <v>9599_NVT89210</v>
          </cell>
        </row>
        <row r="989">
          <cell r="H989" t="str">
            <v>9599_I198901</v>
          </cell>
        </row>
        <row r="990">
          <cell r="H990" t="str">
            <v>9599_NVT85200</v>
          </cell>
        </row>
        <row r="991">
          <cell r="H991" t="str">
            <v>9599_N199950</v>
          </cell>
        </row>
        <row r="992">
          <cell r="H992" t="str">
            <v>9599_E122400</v>
          </cell>
        </row>
        <row r="993">
          <cell r="H993" t="str">
            <v>50180_J177898</v>
          </cell>
        </row>
        <row r="994">
          <cell r="H994" t="str">
            <v>9599_I397302</v>
          </cell>
        </row>
        <row r="995">
          <cell r="H995" t="str">
            <v>9599_J175770</v>
          </cell>
        </row>
        <row r="996">
          <cell r="H996" t="str">
            <v>3832_B371570</v>
          </cell>
        </row>
        <row r="997">
          <cell r="H997" t="str">
            <v>9599_NVT86600</v>
          </cell>
        </row>
        <row r="998">
          <cell r="H998" t="str">
            <v>9599_E122300</v>
          </cell>
        </row>
        <row r="999">
          <cell r="H999" t="str">
            <v>9599_B371722</v>
          </cell>
        </row>
        <row r="1000">
          <cell r="H1000" t="str">
            <v>50178_I226420</v>
          </cell>
        </row>
        <row r="1001">
          <cell r="H1001" t="str">
            <v>9599_I398432</v>
          </cell>
        </row>
        <row r="1002">
          <cell r="H1002" t="str">
            <v>9599_I199501</v>
          </cell>
        </row>
        <row r="1003">
          <cell r="H1003" t="str">
            <v>50180_I125990</v>
          </cell>
        </row>
        <row r="1004">
          <cell r="H1004" t="str">
            <v>9599_G129500</v>
          </cell>
        </row>
        <row r="1005">
          <cell r="H1005" t="str">
            <v>50178_B373859</v>
          </cell>
        </row>
        <row r="1006">
          <cell r="H1006" t="str">
            <v>50178_A251150</v>
          </cell>
        </row>
        <row r="1007">
          <cell r="H1007" t="str">
            <v>5741_I390102</v>
          </cell>
        </row>
        <row r="1008">
          <cell r="H1008" t="str">
            <v>9599_A154300</v>
          </cell>
        </row>
        <row r="1009">
          <cell r="H1009" t="str">
            <v>9601_A155200</v>
          </cell>
        </row>
        <row r="1010">
          <cell r="H1010" t="str">
            <v>2529_J378420</v>
          </cell>
        </row>
        <row r="1011">
          <cell r="H1011" t="str">
            <v>9599_I393003</v>
          </cell>
        </row>
        <row r="1012">
          <cell r="H1012" t="str">
            <v>9599_B373955</v>
          </cell>
        </row>
        <row r="1013">
          <cell r="H1013" t="str">
            <v>50182_NVT82050</v>
          </cell>
        </row>
        <row r="1014">
          <cell r="H1014" t="str">
            <v>3832_C178346</v>
          </cell>
        </row>
        <row r="1015">
          <cell r="H1015" t="str">
            <v>5741_E122400</v>
          </cell>
        </row>
        <row r="1016">
          <cell r="H1016" t="str">
            <v>9599_I396003</v>
          </cell>
        </row>
        <row r="1017">
          <cell r="H1017" t="str">
            <v>9599_I397603</v>
          </cell>
        </row>
        <row r="1018">
          <cell r="H1018" t="str">
            <v>7214_P179510</v>
          </cell>
        </row>
        <row r="1019">
          <cell r="H1019" t="str">
            <v>7398_J171060</v>
          </cell>
        </row>
        <row r="1020">
          <cell r="H1020" t="str">
            <v>3835_M182480</v>
          </cell>
        </row>
        <row r="1021">
          <cell r="H1021" t="str">
            <v>9599_A151100</v>
          </cell>
        </row>
        <row r="1022">
          <cell r="H1022" t="str">
            <v>2529_J171060</v>
          </cell>
        </row>
        <row r="1023">
          <cell r="H1023" t="str">
            <v>9599_I392402</v>
          </cell>
        </row>
        <row r="1024">
          <cell r="H1024" t="str">
            <v>9599_NVT82050</v>
          </cell>
        </row>
        <row r="1025">
          <cell r="H1025" t="str">
            <v>9599_I391413</v>
          </cell>
        </row>
        <row r="1026">
          <cell r="H1026" t="str">
            <v>9596_J175729</v>
          </cell>
        </row>
        <row r="1027">
          <cell r="H1027" t="str">
            <v>3832_I192401</v>
          </cell>
        </row>
        <row r="1028">
          <cell r="H1028" t="str">
            <v>50178_I197301</v>
          </cell>
        </row>
        <row r="1029">
          <cell r="H1029" t="str">
            <v>9599_E122200</v>
          </cell>
        </row>
        <row r="1030">
          <cell r="H1030" t="str">
            <v>3801_B371851</v>
          </cell>
        </row>
        <row r="1031">
          <cell r="H1031" t="str">
            <v>2529_J177521</v>
          </cell>
        </row>
        <row r="1032">
          <cell r="H1032" t="str">
            <v>9596_B373859</v>
          </cell>
        </row>
        <row r="1033">
          <cell r="H1033" t="str">
            <v>9599_J174010</v>
          </cell>
        </row>
        <row r="1034">
          <cell r="H1034" t="str">
            <v>2542_B371714</v>
          </cell>
        </row>
        <row r="1035">
          <cell r="H1035" t="str">
            <v>9599_I190001</v>
          </cell>
        </row>
        <row r="1036">
          <cell r="H1036" t="str">
            <v>5741_NVT83950</v>
          </cell>
        </row>
        <row r="1037">
          <cell r="H1037" t="str">
            <v>9596_B373819</v>
          </cell>
        </row>
        <row r="1038">
          <cell r="H1038" t="str">
            <v>9599_B371570</v>
          </cell>
        </row>
        <row r="1039">
          <cell r="H1039" t="str">
            <v>3832_K178509</v>
          </cell>
        </row>
        <row r="1040">
          <cell r="H1040" t="str">
            <v>2529_C178314</v>
          </cell>
        </row>
        <row r="1041">
          <cell r="H1041" t="str">
            <v>9599_J175958</v>
          </cell>
        </row>
        <row r="1042">
          <cell r="H1042" t="str">
            <v>5741_A251180</v>
          </cell>
        </row>
        <row r="1043">
          <cell r="H1043" t="str">
            <v>3801_J171070</v>
          </cell>
        </row>
        <row r="1044">
          <cell r="H1044" t="str">
            <v>2523_J177521</v>
          </cell>
        </row>
        <row r="1045">
          <cell r="H1045" t="str">
            <v>9599_NVT82410</v>
          </cell>
        </row>
        <row r="1046">
          <cell r="H1046" t="str">
            <v>9599_H128400</v>
          </cell>
        </row>
        <row r="1047">
          <cell r="H1047" t="str">
            <v>3832_NVT83100</v>
          </cell>
        </row>
        <row r="1048">
          <cell r="H1048" t="str">
            <v>9599_NVT86700</v>
          </cell>
        </row>
        <row r="1049">
          <cell r="H1049" t="str">
            <v>9599_B373880</v>
          </cell>
        </row>
        <row r="1050">
          <cell r="H1050" t="str">
            <v>9599_E122200</v>
          </cell>
        </row>
        <row r="1051">
          <cell r="H1051" t="str">
            <v>9599_I390303</v>
          </cell>
        </row>
        <row r="1052">
          <cell r="H1052" t="str">
            <v>5741_A157790</v>
          </cell>
        </row>
        <row r="1053">
          <cell r="H1053" t="str">
            <v>9599_J175060</v>
          </cell>
        </row>
        <row r="1054">
          <cell r="H1054" t="str">
            <v>50180_M184180</v>
          </cell>
        </row>
        <row r="1055">
          <cell r="H1055" t="str">
            <v>9599_E122200</v>
          </cell>
        </row>
        <row r="1056">
          <cell r="H1056" t="str">
            <v>9599_I391083</v>
          </cell>
        </row>
        <row r="1057">
          <cell r="H1057" t="str">
            <v>9599_A154300</v>
          </cell>
        </row>
        <row r="1058">
          <cell r="H1058" t="str">
            <v>50180_I125100</v>
          </cell>
        </row>
        <row r="1059">
          <cell r="H1059" t="str">
            <v>3832_I392002</v>
          </cell>
        </row>
        <row r="1060">
          <cell r="H1060" t="str">
            <v>9599_B578279</v>
          </cell>
        </row>
        <row r="1061">
          <cell r="H1061" t="str">
            <v>2529_B373640</v>
          </cell>
        </row>
        <row r="1062">
          <cell r="H1062" t="str">
            <v>3832_E122100</v>
          </cell>
        </row>
        <row r="1063">
          <cell r="H1063" t="str">
            <v>9599_I390003</v>
          </cell>
        </row>
        <row r="1064">
          <cell r="H1064" t="str">
            <v>9599_NVT89100</v>
          </cell>
        </row>
        <row r="1065">
          <cell r="H1065" t="str">
            <v>7214_B271090</v>
          </cell>
        </row>
        <row r="1066">
          <cell r="H1066" t="str">
            <v>9599_C176815</v>
          </cell>
        </row>
        <row r="1067">
          <cell r="H1067" t="str">
            <v>9599_G129100</v>
          </cell>
        </row>
        <row r="1068">
          <cell r="H1068" t="str">
            <v>7214_NR99970</v>
          </cell>
        </row>
        <row r="1069">
          <cell r="H1069" t="str">
            <v>EALV2_B373640</v>
          </cell>
        </row>
        <row r="1070">
          <cell r="H1070" t="str">
            <v>9599_H128400</v>
          </cell>
        </row>
        <row r="1071">
          <cell r="H1071" t="str">
            <v>9601_I327510</v>
          </cell>
        </row>
        <row r="1072">
          <cell r="H1072" t="str">
            <v>9599_A152110</v>
          </cell>
        </row>
        <row r="1073">
          <cell r="H1073" t="str">
            <v>3832_I392403</v>
          </cell>
        </row>
        <row r="1074">
          <cell r="H1074" t="str">
            <v>9599_C178780</v>
          </cell>
        </row>
        <row r="1075">
          <cell r="H1075" t="str">
            <v>5697_B373640</v>
          </cell>
        </row>
        <row r="1076">
          <cell r="H1076" t="str">
            <v>50182_B373640</v>
          </cell>
        </row>
        <row r="1077">
          <cell r="H1077" t="str">
            <v>9599_I390073</v>
          </cell>
        </row>
        <row r="1078">
          <cell r="H1078" t="str">
            <v>9599_I397302</v>
          </cell>
        </row>
        <row r="1079">
          <cell r="H1079" t="str">
            <v>50182_E121100</v>
          </cell>
        </row>
        <row r="1080">
          <cell r="H1080" t="str">
            <v>9599_NVT83200</v>
          </cell>
        </row>
        <row r="1081">
          <cell r="H1081" t="str">
            <v>50182_B373370</v>
          </cell>
        </row>
        <row r="1082">
          <cell r="H1082" t="str">
            <v>9599_NVT86000</v>
          </cell>
        </row>
        <row r="1083">
          <cell r="H1083" t="str">
            <v>9599_A151100</v>
          </cell>
        </row>
        <row r="1084">
          <cell r="H1084" t="str">
            <v>9599_C176814</v>
          </cell>
        </row>
        <row r="1085">
          <cell r="H1085" t="str">
            <v>3832_J378443</v>
          </cell>
        </row>
        <row r="1086">
          <cell r="H1086" t="str">
            <v>9599_K178860</v>
          </cell>
        </row>
        <row r="1087">
          <cell r="H1087" t="str">
            <v>3835_J174319</v>
          </cell>
        </row>
        <row r="1088">
          <cell r="H1088" t="str">
            <v>50182_B371723</v>
          </cell>
        </row>
        <row r="1089">
          <cell r="H1089" t="str">
            <v>9599_J175959</v>
          </cell>
        </row>
        <row r="1090">
          <cell r="H1090" t="str">
            <v>5741_B371595</v>
          </cell>
        </row>
        <row r="1091">
          <cell r="H1091" t="str">
            <v>5741_I391082</v>
          </cell>
        </row>
        <row r="1092">
          <cell r="H1092" t="str">
            <v>9599_B371570</v>
          </cell>
        </row>
        <row r="1093">
          <cell r="H1093" t="str">
            <v>5741_NVT89100</v>
          </cell>
        </row>
        <row r="1094">
          <cell r="H1094" t="str">
            <v>9599_J175520</v>
          </cell>
        </row>
        <row r="1095">
          <cell r="H1095" t="str">
            <v>9599_E122300</v>
          </cell>
        </row>
        <row r="1096">
          <cell r="H1096" t="str">
            <v>9599_B373965</v>
          </cell>
        </row>
        <row r="1097">
          <cell r="H1097" t="str">
            <v>3832_E122100</v>
          </cell>
        </row>
        <row r="1098">
          <cell r="H1098" t="str">
            <v>9599_B373870</v>
          </cell>
        </row>
        <row r="1099">
          <cell r="H1099" t="str">
            <v>9599_I398903</v>
          </cell>
        </row>
        <row r="1100">
          <cell r="H1100" t="str">
            <v>9599_A157600</v>
          </cell>
        </row>
        <row r="1101">
          <cell r="H1101" t="str">
            <v>5741_I393002</v>
          </cell>
        </row>
        <row r="1102">
          <cell r="H1102" t="str">
            <v>9599_J378455</v>
          </cell>
        </row>
        <row r="1103">
          <cell r="H1103" t="str">
            <v>9601_NVT89100</v>
          </cell>
        </row>
        <row r="1104">
          <cell r="H1104" t="str">
            <v>9601_I327510</v>
          </cell>
        </row>
        <row r="1105">
          <cell r="H1105" t="str">
            <v>3832_O125920</v>
          </cell>
        </row>
        <row r="1106">
          <cell r="H1106" t="str">
            <v>50182_K178508</v>
          </cell>
        </row>
        <row r="1107">
          <cell r="H1107" t="str">
            <v>9601_E123100</v>
          </cell>
        </row>
        <row r="1108">
          <cell r="H1108" t="str">
            <v>5741_B578272</v>
          </cell>
        </row>
        <row r="1109">
          <cell r="H1109" t="str">
            <v>9601_NVT80100</v>
          </cell>
        </row>
        <row r="1110">
          <cell r="H1110" t="str">
            <v>3832_NR99970</v>
          </cell>
        </row>
        <row r="1111">
          <cell r="H1111" t="str">
            <v>9599_I398303</v>
          </cell>
        </row>
        <row r="1112">
          <cell r="H1112" t="str">
            <v>3832_I125100</v>
          </cell>
        </row>
        <row r="1113">
          <cell r="H1113" t="str">
            <v>9601_C178308</v>
          </cell>
        </row>
        <row r="1114">
          <cell r="H1114" t="str">
            <v>9596_NR99970</v>
          </cell>
        </row>
        <row r="1115">
          <cell r="H1115" t="str">
            <v>50178_NVT89110</v>
          </cell>
        </row>
        <row r="1116">
          <cell r="H1116" t="str">
            <v>9599_B371714</v>
          </cell>
        </row>
        <row r="1117">
          <cell r="H1117" t="str">
            <v>9599_E122200</v>
          </cell>
        </row>
        <row r="1118">
          <cell r="H1118" t="str">
            <v>9596_B371731</v>
          </cell>
        </row>
        <row r="1119">
          <cell r="H1119" t="str">
            <v>EALVP_B373640</v>
          </cell>
        </row>
        <row r="1120">
          <cell r="H1120" t="str">
            <v>9599_E122200</v>
          </cell>
        </row>
        <row r="1121">
          <cell r="H1121" t="str">
            <v>2523_P179510</v>
          </cell>
        </row>
        <row r="1122">
          <cell r="H1122" t="str">
            <v>50182_NVT82010</v>
          </cell>
        </row>
        <row r="1123">
          <cell r="H1123" t="str">
            <v>9599_I190101</v>
          </cell>
        </row>
        <row r="1124">
          <cell r="H1124" t="str">
            <v>9599_A157690</v>
          </cell>
        </row>
        <row r="1125">
          <cell r="H1125" t="str">
            <v>9599_I194321</v>
          </cell>
        </row>
        <row r="1126">
          <cell r="H1126" t="str">
            <v>3832_A151100</v>
          </cell>
        </row>
        <row r="1127">
          <cell r="H1127" t="str">
            <v>9599_B371570</v>
          </cell>
        </row>
        <row r="1128">
          <cell r="H1128" t="str">
            <v>9599_A157600</v>
          </cell>
        </row>
        <row r="1129">
          <cell r="H1129" t="str">
            <v>5741_B371736</v>
          </cell>
        </row>
        <row r="1130">
          <cell r="H1130" t="str">
            <v>5741_I398003</v>
          </cell>
        </row>
        <row r="1131">
          <cell r="H1131" t="str">
            <v>9599_B373520</v>
          </cell>
        </row>
        <row r="1132">
          <cell r="H1132" t="str">
            <v>9596_J378475</v>
          </cell>
        </row>
        <row r="1133">
          <cell r="H1133" t="str">
            <v>9599_A154320</v>
          </cell>
        </row>
        <row r="1134">
          <cell r="H1134" t="str">
            <v>3832_K178527</v>
          </cell>
        </row>
        <row r="1135">
          <cell r="H1135" t="str">
            <v>9599_I390103</v>
          </cell>
        </row>
        <row r="1136">
          <cell r="H1136" t="str">
            <v>3832_C178321</v>
          </cell>
        </row>
        <row r="1137">
          <cell r="H1137" t="str">
            <v>3832_I392402</v>
          </cell>
        </row>
        <row r="1138">
          <cell r="H1138" t="str">
            <v>9599_NVT82410</v>
          </cell>
        </row>
        <row r="1139">
          <cell r="H1139" t="str">
            <v>9599_A152220</v>
          </cell>
        </row>
        <row r="1140">
          <cell r="H1140" t="str">
            <v>3832_B578278</v>
          </cell>
        </row>
        <row r="1141">
          <cell r="H1141" t="str">
            <v>9599_A157600</v>
          </cell>
        </row>
        <row r="1142">
          <cell r="H1142" t="str">
            <v>9599_A157110</v>
          </cell>
        </row>
        <row r="1143">
          <cell r="H1143" t="str">
            <v>7214_B373850</v>
          </cell>
        </row>
        <row r="1144">
          <cell r="H1144" t="str">
            <v>2542_P179510</v>
          </cell>
        </row>
        <row r="1145">
          <cell r="H1145" t="str">
            <v>9599_K178523</v>
          </cell>
        </row>
        <row r="1146">
          <cell r="H1146" t="str">
            <v>9599_B373859</v>
          </cell>
        </row>
        <row r="1147">
          <cell r="H1147" t="str">
            <v>9599_B170310</v>
          </cell>
        </row>
        <row r="1148">
          <cell r="H1148" t="str">
            <v>9599_J175810</v>
          </cell>
        </row>
        <row r="1149">
          <cell r="H1149" t="str">
            <v>9599_G129100</v>
          </cell>
        </row>
        <row r="1150">
          <cell r="H1150" t="str">
            <v>9599_G129500</v>
          </cell>
        </row>
        <row r="1151">
          <cell r="H1151" t="str">
            <v>50178_NVT82410</v>
          </cell>
        </row>
        <row r="1152">
          <cell r="H1152" t="str">
            <v>50178_I327500</v>
          </cell>
        </row>
        <row r="1153">
          <cell r="H1153" t="str">
            <v>9599_I191191</v>
          </cell>
        </row>
        <row r="1154">
          <cell r="H1154" t="str">
            <v>9599_A152200</v>
          </cell>
        </row>
        <row r="1155">
          <cell r="H1155" t="str">
            <v>3832_B373958</v>
          </cell>
        </row>
        <row r="1156">
          <cell r="H1156" t="str">
            <v>3832_C178317</v>
          </cell>
        </row>
        <row r="1157">
          <cell r="H1157" t="str">
            <v>3832_A154300</v>
          </cell>
        </row>
        <row r="1158">
          <cell r="H1158" t="str">
            <v>3832_K178860</v>
          </cell>
        </row>
        <row r="1159">
          <cell r="H1159" t="str">
            <v>9599_D176390</v>
          </cell>
        </row>
        <row r="1160">
          <cell r="H1160" t="str">
            <v>9601_C178319</v>
          </cell>
        </row>
        <row r="1161">
          <cell r="H1161" t="str">
            <v>9599_B371731</v>
          </cell>
        </row>
        <row r="1162">
          <cell r="H1162" t="str">
            <v>9601_E120200</v>
          </cell>
        </row>
        <row r="1163">
          <cell r="H1163" t="str">
            <v>9601_B371325</v>
          </cell>
        </row>
        <row r="1164">
          <cell r="H1164" t="str">
            <v>9599_I396003</v>
          </cell>
        </row>
        <row r="1165">
          <cell r="H1165" t="str">
            <v>5741_E122500</v>
          </cell>
        </row>
        <row r="1166">
          <cell r="H1166" t="str">
            <v>9599_H128400</v>
          </cell>
        </row>
        <row r="1167">
          <cell r="H1167" t="str">
            <v>9599_O177890</v>
          </cell>
        </row>
        <row r="1168">
          <cell r="H1168" t="str">
            <v>3832_I390812</v>
          </cell>
        </row>
        <row r="1169">
          <cell r="H1169" t="str">
            <v>9599_I197501</v>
          </cell>
        </row>
        <row r="1170">
          <cell r="H1170" t="str">
            <v>3832_I390202</v>
          </cell>
        </row>
        <row r="1171">
          <cell r="H1171" t="str">
            <v>50178_E123100</v>
          </cell>
        </row>
        <row r="1172">
          <cell r="H1172" t="str">
            <v>9599_J174810</v>
          </cell>
        </row>
        <row r="1173">
          <cell r="H1173" t="str">
            <v>9599_B373859</v>
          </cell>
        </row>
        <row r="1174">
          <cell r="H1174" t="str">
            <v>3832_J197654</v>
          </cell>
        </row>
        <row r="1175">
          <cell r="H1175" t="str">
            <v>5697_B371595</v>
          </cell>
        </row>
        <row r="1176">
          <cell r="H1176" t="str">
            <v>9599_H128400</v>
          </cell>
        </row>
        <row r="1177">
          <cell r="H1177" t="str">
            <v>9599_C178750</v>
          </cell>
        </row>
        <row r="1178">
          <cell r="H1178" t="str">
            <v>9599_B371570</v>
          </cell>
        </row>
        <row r="1179">
          <cell r="H1179" t="str">
            <v>7398_O177890</v>
          </cell>
        </row>
        <row r="1180">
          <cell r="H1180" t="str">
            <v>EVGO_J177762</v>
          </cell>
        </row>
        <row r="1181">
          <cell r="H1181" t="str">
            <v>9599_E122300</v>
          </cell>
        </row>
        <row r="1182">
          <cell r="H1182" t="str">
            <v>50178_I198601</v>
          </cell>
        </row>
        <row r="1183">
          <cell r="H1183" t="str">
            <v>3832_I392402</v>
          </cell>
        </row>
        <row r="1184">
          <cell r="H1184" t="str">
            <v>3832_I390812</v>
          </cell>
        </row>
        <row r="1185">
          <cell r="H1185" t="str">
            <v>50182_J174010</v>
          </cell>
        </row>
        <row r="1186">
          <cell r="H1186" t="str">
            <v>9599_A157600</v>
          </cell>
        </row>
        <row r="1187">
          <cell r="H1187" t="str">
            <v>50178_I194321</v>
          </cell>
        </row>
        <row r="1188">
          <cell r="H1188" t="str">
            <v>9596_P179530</v>
          </cell>
        </row>
        <row r="1189">
          <cell r="H1189" t="str">
            <v>50182_A251150</v>
          </cell>
        </row>
        <row r="1190">
          <cell r="H1190" t="str">
            <v>50180_C178760</v>
          </cell>
        </row>
        <row r="1191">
          <cell r="H1191" t="str">
            <v>3835_NVT89100</v>
          </cell>
        </row>
        <row r="1192">
          <cell r="H1192" t="str">
            <v>2523_B170310</v>
          </cell>
        </row>
        <row r="1193">
          <cell r="H1193" t="str">
            <v>9599_I394323</v>
          </cell>
        </row>
        <row r="1194">
          <cell r="H1194" t="str">
            <v>50180_NVT82310</v>
          </cell>
        </row>
        <row r="1195">
          <cell r="H1195" t="str">
            <v>9599_NVT83200</v>
          </cell>
        </row>
        <row r="1196">
          <cell r="H1196" t="str">
            <v>9599_I396003</v>
          </cell>
        </row>
        <row r="1197">
          <cell r="H1197" t="str">
            <v>9599_I390213</v>
          </cell>
        </row>
        <row r="1198">
          <cell r="H1198" t="str">
            <v>2529_B376898</v>
          </cell>
        </row>
        <row r="1199">
          <cell r="H1199" t="str">
            <v>2529_B373859</v>
          </cell>
        </row>
        <row r="1200">
          <cell r="H1200" t="str">
            <v>2529_O177890</v>
          </cell>
        </row>
        <row r="1201">
          <cell r="H1201" t="str">
            <v>9599_I398483</v>
          </cell>
        </row>
        <row r="1202">
          <cell r="H1202" t="str">
            <v>2529_J171060</v>
          </cell>
        </row>
        <row r="1203">
          <cell r="H1203" t="str">
            <v>2529_J174317</v>
          </cell>
        </row>
        <row r="1204">
          <cell r="H1204" t="str">
            <v>3832_NVT82050</v>
          </cell>
        </row>
        <row r="1205">
          <cell r="H1205" t="str">
            <v>2523_B373520</v>
          </cell>
        </row>
        <row r="1206">
          <cell r="H1206" t="str">
            <v>9596_J174010</v>
          </cell>
        </row>
        <row r="1207">
          <cell r="H1207" t="str">
            <v>3832_B371723</v>
          </cell>
        </row>
        <row r="1208">
          <cell r="H1208" t="str">
            <v>3832_E122100</v>
          </cell>
        </row>
        <row r="1209">
          <cell r="H1209" t="str">
            <v>EALVT_B372950</v>
          </cell>
        </row>
        <row r="1210">
          <cell r="H1210" t="str">
            <v>9601_I392402</v>
          </cell>
        </row>
        <row r="1211">
          <cell r="H1211" t="str">
            <v>9601_B372510</v>
          </cell>
        </row>
        <row r="1212">
          <cell r="H1212" t="str">
            <v>9599_I394003</v>
          </cell>
        </row>
        <row r="1213">
          <cell r="H1213" t="str">
            <v>9599_J378461</v>
          </cell>
        </row>
        <row r="1214">
          <cell r="H1214" t="str">
            <v>2523_N176890</v>
          </cell>
        </row>
        <row r="1215">
          <cell r="H1215" t="str">
            <v>5697_J171070</v>
          </cell>
        </row>
        <row r="1216">
          <cell r="H1216" t="str">
            <v>9599_J174010</v>
          </cell>
        </row>
        <row r="1217">
          <cell r="H1217" t="str">
            <v>3832_B371736</v>
          </cell>
        </row>
        <row r="1218">
          <cell r="H1218" t="str">
            <v>9601_B371324</v>
          </cell>
        </row>
        <row r="1219">
          <cell r="H1219" t="str">
            <v>3832_I191001</v>
          </cell>
        </row>
        <row r="1220">
          <cell r="H1220" t="str">
            <v>3832_NVT83400</v>
          </cell>
        </row>
        <row r="1221">
          <cell r="H1221" t="str">
            <v>50178_I226410</v>
          </cell>
        </row>
        <row r="1222">
          <cell r="H1222" t="str">
            <v>50180_A154100</v>
          </cell>
        </row>
        <row r="1223">
          <cell r="H1223" t="str">
            <v>3801_J174740</v>
          </cell>
        </row>
        <row r="1224">
          <cell r="H1224" t="str">
            <v>9599_NVT86700</v>
          </cell>
        </row>
        <row r="1225">
          <cell r="H1225" t="str">
            <v>9599_E124110</v>
          </cell>
        </row>
        <row r="1226">
          <cell r="H1226" t="str">
            <v>5741_I392003</v>
          </cell>
        </row>
        <row r="1227">
          <cell r="H1227" t="str">
            <v>50182_G131300</v>
          </cell>
        </row>
        <row r="1228">
          <cell r="H1228" t="str">
            <v>9599_J175958</v>
          </cell>
        </row>
        <row r="1229">
          <cell r="H1229" t="str">
            <v>9599_A151100</v>
          </cell>
        </row>
        <row r="1230">
          <cell r="H1230" t="str">
            <v>9599_A154300</v>
          </cell>
        </row>
        <row r="1231">
          <cell r="H1231" t="str">
            <v>9599_I391083</v>
          </cell>
        </row>
        <row r="1232">
          <cell r="H1232" t="str">
            <v>9599_B371732</v>
          </cell>
        </row>
        <row r="1233">
          <cell r="H1233" t="str">
            <v>3832_NVT82510</v>
          </cell>
        </row>
        <row r="1234">
          <cell r="H1234" t="str">
            <v>9599_I392403</v>
          </cell>
        </row>
        <row r="1235">
          <cell r="H1235" t="str">
            <v>3801_B577421</v>
          </cell>
        </row>
        <row r="1236">
          <cell r="H1236" t="str">
            <v>9599_B373819</v>
          </cell>
        </row>
        <row r="1237">
          <cell r="H1237" t="str">
            <v>9599_H128200</v>
          </cell>
        </row>
        <row r="1238">
          <cell r="H1238" t="str">
            <v>5697_O177530</v>
          </cell>
        </row>
        <row r="1239">
          <cell r="H1239" t="str">
            <v>9599_A155400</v>
          </cell>
        </row>
        <row r="1240">
          <cell r="H1240" t="str">
            <v>9599_J378494</v>
          </cell>
        </row>
        <row r="1241">
          <cell r="H1241" t="str">
            <v>9599_I190211</v>
          </cell>
        </row>
        <row r="1242">
          <cell r="H1242" t="str">
            <v>9599_I391002</v>
          </cell>
        </row>
        <row r="1243">
          <cell r="H1243" t="str">
            <v>3832_I190301</v>
          </cell>
        </row>
        <row r="1244">
          <cell r="H1244" t="str">
            <v>9601_B371722</v>
          </cell>
        </row>
        <row r="1245">
          <cell r="H1245" t="str">
            <v>9599_B376897</v>
          </cell>
        </row>
        <row r="1246">
          <cell r="H1246" t="str">
            <v>9599_B578269</v>
          </cell>
        </row>
        <row r="1247">
          <cell r="H1247" t="str">
            <v>50182_C178312</v>
          </cell>
        </row>
        <row r="1248">
          <cell r="H1248" t="str">
            <v>5741_E121100</v>
          </cell>
        </row>
        <row r="1249">
          <cell r="H1249" t="str">
            <v>78537</v>
          </cell>
        </row>
        <row r="1250">
          <cell r="H1250" t="str">
            <v>9599_A154400</v>
          </cell>
        </row>
        <row r="1251">
          <cell r="H1251" t="str">
            <v>3832_O125920</v>
          </cell>
        </row>
        <row r="1252">
          <cell r="H1252" t="str">
            <v>9599_H128400</v>
          </cell>
        </row>
        <row r="1253">
          <cell r="H1253" t="str">
            <v>9599_J175958</v>
          </cell>
        </row>
        <row r="1254">
          <cell r="H1254" t="str">
            <v>9599_A251180</v>
          </cell>
        </row>
        <row r="1255">
          <cell r="H1255" t="str">
            <v>9599_J174010</v>
          </cell>
        </row>
        <row r="1256">
          <cell r="H1256" t="str">
            <v>5741_B371319</v>
          </cell>
        </row>
        <row r="1257">
          <cell r="H1257" t="str">
            <v>9599_A152200</v>
          </cell>
        </row>
        <row r="1258">
          <cell r="H1258" t="str">
            <v>50178_B373810</v>
          </cell>
        </row>
        <row r="1259">
          <cell r="H1259" t="str">
            <v>9599_A154300</v>
          </cell>
        </row>
        <row r="1260">
          <cell r="H1260" t="str">
            <v>50182_P179521</v>
          </cell>
        </row>
        <row r="1261">
          <cell r="H1261" t="str">
            <v>9599_I390203</v>
          </cell>
        </row>
        <row r="1262">
          <cell r="H1262" t="str">
            <v>3832_G129802</v>
          </cell>
        </row>
        <row r="1263">
          <cell r="H1263" t="str">
            <v>9599_H128200</v>
          </cell>
        </row>
        <row r="1264">
          <cell r="H1264" t="str">
            <v>50178_I226410</v>
          </cell>
        </row>
        <row r="1265">
          <cell r="H1265" t="str">
            <v>5741_I395003</v>
          </cell>
        </row>
        <row r="1266">
          <cell r="H1266" t="str">
            <v>EALVT_J175410</v>
          </cell>
        </row>
        <row r="1267">
          <cell r="H1267" t="str">
            <v>3832_I398302</v>
          </cell>
        </row>
        <row r="1268">
          <cell r="H1268" t="str">
            <v>9599_A155300</v>
          </cell>
        </row>
        <row r="1269">
          <cell r="H1269" t="str">
            <v>50178_I127990</v>
          </cell>
        </row>
        <row r="1270">
          <cell r="H1270" t="str">
            <v>EALV2_B170006</v>
          </cell>
        </row>
        <row r="1271">
          <cell r="H1271" t="str">
            <v>9601_A154300</v>
          </cell>
        </row>
        <row r="1272">
          <cell r="H1272" t="str">
            <v>7214_J171060</v>
          </cell>
        </row>
        <row r="1273">
          <cell r="H1273" t="str">
            <v>9601_E123110</v>
          </cell>
        </row>
        <row r="1274">
          <cell r="H1274" t="str">
            <v>9599_B371714</v>
          </cell>
        </row>
        <row r="1275">
          <cell r="H1275" t="str">
            <v>9601_E120200</v>
          </cell>
        </row>
        <row r="1276">
          <cell r="H1276" t="str">
            <v>9599_B371406</v>
          </cell>
        </row>
        <row r="1277">
          <cell r="H1277" t="str">
            <v>3832_B371714</v>
          </cell>
        </row>
        <row r="1278">
          <cell r="H1278" t="str">
            <v>9601_I125110</v>
          </cell>
        </row>
        <row r="1279">
          <cell r="H1279" t="str">
            <v>5741_I391193</v>
          </cell>
        </row>
        <row r="1280">
          <cell r="H1280" t="str">
            <v>2529_B373640</v>
          </cell>
        </row>
        <row r="1281">
          <cell r="H1281" t="str">
            <v>5741_B371940</v>
          </cell>
        </row>
        <row r="1282">
          <cell r="H1282" t="str">
            <v>9599_B373640</v>
          </cell>
        </row>
        <row r="1283">
          <cell r="H1283" t="str">
            <v>9601_J175729</v>
          </cell>
        </row>
        <row r="1284">
          <cell r="H1284" t="str">
            <v>9599_A157790</v>
          </cell>
        </row>
        <row r="1285">
          <cell r="H1285" t="str">
            <v>9599_I398482</v>
          </cell>
        </row>
        <row r="1286">
          <cell r="H1286" t="str">
            <v>9599_NVT89110</v>
          </cell>
        </row>
        <row r="1287">
          <cell r="H1287" t="str">
            <v>5697_B271010</v>
          </cell>
        </row>
        <row r="1288">
          <cell r="H1288" t="str">
            <v>5697_J171060</v>
          </cell>
        </row>
        <row r="1289">
          <cell r="H1289" t="str">
            <v>9599_G129100</v>
          </cell>
        </row>
        <row r="1290">
          <cell r="H1290" t="str">
            <v>9599_J197404</v>
          </cell>
        </row>
        <row r="1291">
          <cell r="H1291" t="str">
            <v>3832_I395002</v>
          </cell>
        </row>
        <row r="1292">
          <cell r="H1292" t="str">
            <v>9599_A157790</v>
          </cell>
        </row>
        <row r="1293">
          <cell r="H1293" t="str">
            <v>50182_B371595</v>
          </cell>
        </row>
        <row r="1294">
          <cell r="H1294" t="str">
            <v>50178_I190811</v>
          </cell>
        </row>
        <row r="1295">
          <cell r="H1295" t="str">
            <v>EALV3_B373640</v>
          </cell>
        </row>
        <row r="1296">
          <cell r="H1296" t="str">
            <v>3832_NVT80100</v>
          </cell>
        </row>
        <row r="1297">
          <cell r="H1297" t="str">
            <v>4361_B372310</v>
          </cell>
        </row>
        <row r="1298">
          <cell r="H1298" t="str">
            <v>3832_C178312</v>
          </cell>
        </row>
        <row r="1299">
          <cell r="H1299" t="str">
            <v>3832_E123950</v>
          </cell>
        </row>
        <row r="1300">
          <cell r="H1300" t="str">
            <v>9599_I197501</v>
          </cell>
        </row>
        <row r="1301">
          <cell r="H1301" t="str">
            <v>9599_I191081</v>
          </cell>
        </row>
        <row r="1302">
          <cell r="H1302" t="str">
            <v>EALV2_NS99980</v>
          </cell>
        </row>
        <row r="1303">
          <cell r="H1303" t="str">
            <v>5741_I398112</v>
          </cell>
        </row>
        <row r="1304">
          <cell r="H1304" t="str">
            <v>3832_E121100</v>
          </cell>
        </row>
        <row r="1305">
          <cell r="H1305" t="str">
            <v>9599_I398902</v>
          </cell>
        </row>
        <row r="1306">
          <cell r="H1306" t="str">
            <v>7214_B373640</v>
          </cell>
        </row>
        <row r="1307">
          <cell r="H1307" t="str">
            <v>9599_K178515</v>
          </cell>
        </row>
        <row r="1308">
          <cell r="H1308" t="str">
            <v>3832_B373953</v>
          </cell>
        </row>
        <row r="1309">
          <cell r="H1309" t="str">
            <v>3832_B373640</v>
          </cell>
        </row>
        <row r="1310">
          <cell r="H1310" t="str">
            <v>50178_D176390</v>
          </cell>
        </row>
        <row r="1311">
          <cell r="H1311" t="str">
            <v>9601_O125930</v>
          </cell>
        </row>
        <row r="1312">
          <cell r="H1312" t="str">
            <v>9599_A152200</v>
          </cell>
        </row>
        <row r="1313">
          <cell r="H1313" t="str">
            <v>9596_B371724</v>
          </cell>
        </row>
        <row r="1314">
          <cell r="H1314" t="str">
            <v>4361_NR99970</v>
          </cell>
        </row>
        <row r="1315">
          <cell r="H1315" t="str">
            <v>3832_A154300</v>
          </cell>
        </row>
        <row r="1316">
          <cell r="H1316" t="str">
            <v>9599_E121120</v>
          </cell>
        </row>
        <row r="1317">
          <cell r="H1317" t="str">
            <v>9601_B373640</v>
          </cell>
        </row>
        <row r="1318">
          <cell r="H1318" t="str">
            <v>9599_NVT86000</v>
          </cell>
        </row>
        <row r="1319">
          <cell r="H1319" t="str">
            <v>9601_A251140</v>
          </cell>
        </row>
        <row r="1320">
          <cell r="H1320" t="str">
            <v>9599_A154300</v>
          </cell>
        </row>
        <row r="1321">
          <cell r="H1321" t="str">
            <v>9599_A251180</v>
          </cell>
        </row>
        <row r="1322">
          <cell r="H1322" t="str">
            <v>9599_E122500</v>
          </cell>
        </row>
        <row r="1323">
          <cell r="H1323" t="str">
            <v>3832_I392402</v>
          </cell>
        </row>
        <row r="1324">
          <cell r="H1324" t="str">
            <v>9599_I392003</v>
          </cell>
        </row>
        <row r="1325">
          <cell r="H1325" t="str">
            <v>9599_I194001</v>
          </cell>
        </row>
        <row r="1326">
          <cell r="H1326" t="str">
            <v>9599_E122120</v>
          </cell>
        </row>
        <row r="1327">
          <cell r="H1327" t="str">
            <v>3832_C178760</v>
          </cell>
        </row>
        <row r="1328">
          <cell r="H1328" t="str">
            <v>50180_P179510</v>
          </cell>
        </row>
        <row r="1329">
          <cell r="H1329" t="str">
            <v>9599_I390812</v>
          </cell>
        </row>
        <row r="1330">
          <cell r="H1330" t="str">
            <v>9599_E123100</v>
          </cell>
        </row>
        <row r="1331">
          <cell r="H1331" t="str">
            <v>9599_B371400</v>
          </cell>
        </row>
        <row r="1332">
          <cell r="H1332" t="str">
            <v>2523_B371851</v>
          </cell>
        </row>
        <row r="1333">
          <cell r="H1333" t="str">
            <v>9599_E122500</v>
          </cell>
        </row>
        <row r="1334">
          <cell r="H1334" t="str">
            <v>9599_K178518</v>
          </cell>
        </row>
        <row r="1335">
          <cell r="H1335" t="str">
            <v>50178_O125900</v>
          </cell>
        </row>
        <row r="1336">
          <cell r="H1336" t="str">
            <v>9599_B371722</v>
          </cell>
        </row>
        <row r="1337">
          <cell r="H1337" t="str">
            <v>9599_B578271</v>
          </cell>
        </row>
        <row r="1338">
          <cell r="H1338" t="str">
            <v>3832_J174319</v>
          </cell>
        </row>
        <row r="1339">
          <cell r="H1339" t="str">
            <v>9599_A151200</v>
          </cell>
        </row>
        <row r="1340">
          <cell r="H1340" t="str">
            <v>9599_B578272</v>
          </cell>
        </row>
        <row r="1341">
          <cell r="H1341" t="str">
            <v>3832_J175820</v>
          </cell>
        </row>
        <row r="1342">
          <cell r="H1342" t="str">
            <v>50180_I327100</v>
          </cell>
        </row>
        <row r="1343">
          <cell r="H1343" t="str">
            <v>9599_B578269</v>
          </cell>
        </row>
        <row r="1344">
          <cell r="H1344" t="str">
            <v>9599_B373880</v>
          </cell>
        </row>
        <row r="1345">
          <cell r="H1345" t="str">
            <v>EALVP_B371733</v>
          </cell>
        </row>
        <row r="1346">
          <cell r="H1346" t="str">
            <v>9599_A157100</v>
          </cell>
        </row>
        <row r="1347">
          <cell r="H1347" t="str">
            <v>9599_NVT89400</v>
          </cell>
        </row>
        <row r="1348">
          <cell r="H1348" t="str">
            <v>50178_I126800</v>
          </cell>
        </row>
        <row r="1349">
          <cell r="H1349" t="str">
            <v>9599_I191081</v>
          </cell>
        </row>
        <row r="1350">
          <cell r="H1350" t="str">
            <v>3832_A251140</v>
          </cell>
        </row>
        <row r="1351">
          <cell r="H1351" t="str">
            <v>5741_J175729</v>
          </cell>
        </row>
        <row r="1352">
          <cell r="H1352" t="str">
            <v>9599_J175770</v>
          </cell>
        </row>
        <row r="1353">
          <cell r="H1353" t="str">
            <v>9599_NVT83150</v>
          </cell>
        </row>
        <row r="1354">
          <cell r="H1354" t="str">
            <v>50182_B371726</v>
          </cell>
        </row>
        <row r="1355">
          <cell r="H1355" t="str">
            <v>7214_J177762</v>
          </cell>
        </row>
        <row r="1356">
          <cell r="H1356" t="str">
            <v>2529_B373819</v>
          </cell>
        </row>
        <row r="1357">
          <cell r="H1357" t="str">
            <v>50182_E220140</v>
          </cell>
        </row>
        <row r="1358">
          <cell r="H1358" t="str">
            <v>3832_A251140</v>
          </cell>
        </row>
        <row r="1359">
          <cell r="H1359" t="str">
            <v>9599_B373870</v>
          </cell>
        </row>
        <row r="1360">
          <cell r="H1360" t="str">
            <v>9599_I398002</v>
          </cell>
        </row>
        <row r="1361">
          <cell r="H1361" t="str">
            <v>9599_J174820</v>
          </cell>
        </row>
        <row r="1362">
          <cell r="H1362" t="str">
            <v>3832_I398202</v>
          </cell>
        </row>
        <row r="1363">
          <cell r="H1363" t="str">
            <v>9599_J378461</v>
          </cell>
        </row>
        <row r="1364">
          <cell r="H1364" t="str">
            <v>50180_C178760</v>
          </cell>
        </row>
        <row r="1365">
          <cell r="H1365" t="str">
            <v>5741_I398432</v>
          </cell>
        </row>
        <row r="1366">
          <cell r="H1366" t="str">
            <v>9599_I198301</v>
          </cell>
        </row>
        <row r="1367">
          <cell r="H1367" t="str">
            <v>5741_I390203</v>
          </cell>
        </row>
        <row r="1368">
          <cell r="H1368" t="str">
            <v>9599_B578261</v>
          </cell>
        </row>
        <row r="1369">
          <cell r="H1369" t="str">
            <v>5697_J175729</v>
          </cell>
        </row>
        <row r="1370">
          <cell r="H1370" t="str">
            <v>9601_NVT82510</v>
          </cell>
        </row>
        <row r="1371">
          <cell r="H1371" t="str">
            <v>9599_B578269</v>
          </cell>
        </row>
        <row r="1372">
          <cell r="H1372" t="str">
            <v>9596_J174010</v>
          </cell>
        </row>
        <row r="1373">
          <cell r="H1373" t="str">
            <v>50182_NVT82410</v>
          </cell>
        </row>
        <row r="1374">
          <cell r="H1374" t="str">
            <v>9601_N176260</v>
          </cell>
        </row>
        <row r="1375">
          <cell r="H1375" t="str">
            <v>50178_B373640</v>
          </cell>
        </row>
        <row r="1376">
          <cell r="H1376" t="str">
            <v>5697_P179530</v>
          </cell>
        </row>
        <row r="1377">
          <cell r="H1377" t="str">
            <v>9599_I197501</v>
          </cell>
        </row>
        <row r="1378">
          <cell r="H1378" t="str">
            <v>9599_B577421</v>
          </cell>
        </row>
        <row r="1379">
          <cell r="H1379" t="str">
            <v>9599_B373640</v>
          </cell>
        </row>
        <row r="1380">
          <cell r="H1380" t="str">
            <v>9599_I399503</v>
          </cell>
        </row>
        <row r="1381">
          <cell r="H1381" t="str">
            <v>50178_I126300</v>
          </cell>
        </row>
        <row r="1382">
          <cell r="H1382" t="str">
            <v>5697_N176890</v>
          </cell>
        </row>
        <row r="1383">
          <cell r="H1383" t="str">
            <v>7398_J177762</v>
          </cell>
        </row>
        <row r="1384">
          <cell r="H1384" t="str">
            <v>50182_J175510</v>
          </cell>
        </row>
        <row r="1385">
          <cell r="H1385" t="str">
            <v>5697_B373850</v>
          </cell>
        </row>
        <row r="1386">
          <cell r="H1386" t="str">
            <v>3832_NVT83100</v>
          </cell>
        </row>
        <row r="1387">
          <cell r="H1387" t="str">
            <v>3832_NVT80100</v>
          </cell>
        </row>
        <row r="1388">
          <cell r="H1388" t="str">
            <v>9599_G129100</v>
          </cell>
        </row>
        <row r="1389">
          <cell r="H1389" t="str">
            <v>9599_J175959</v>
          </cell>
        </row>
        <row r="1390">
          <cell r="H1390" t="str">
            <v>50180_C178780</v>
          </cell>
        </row>
        <row r="1391">
          <cell r="H1391" t="str">
            <v>9599_I198901</v>
          </cell>
        </row>
        <row r="1392">
          <cell r="H1392" t="str">
            <v>9599_J175955</v>
          </cell>
        </row>
        <row r="1393">
          <cell r="H1393" t="str">
            <v>9599_J174010</v>
          </cell>
        </row>
        <row r="1394">
          <cell r="H1394" t="str">
            <v>9601_K178860</v>
          </cell>
        </row>
        <row r="1395">
          <cell r="H1395" t="str">
            <v>3832_M184180</v>
          </cell>
        </row>
        <row r="1396">
          <cell r="H1396" t="str">
            <v>9599_E122400</v>
          </cell>
        </row>
        <row r="1397">
          <cell r="H1397" t="str">
            <v>9596_N176890</v>
          </cell>
        </row>
        <row r="1398">
          <cell r="H1398" t="str">
            <v>EALV3_B371830</v>
          </cell>
        </row>
        <row r="1399">
          <cell r="H1399" t="str">
            <v>9599_H128440</v>
          </cell>
        </row>
        <row r="1400">
          <cell r="H1400" t="str">
            <v>9599_B371722</v>
          </cell>
        </row>
        <row r="1401">
          <cell r="H1401" t="str">
            <v>9599_B170006</v>
          </cell>
        </row>
        <row r="1402">
          <cell r="H1402" t="str">
            <v>9599_B372840</v>
          </cell>
        </row>
        <row r="1403">
          <cell r="H1403" t="str">
            <v>3832_I391192</v>
          </cell>
        </row>
        <row r="1404">
          <cell r="H1404" t="str">
            <v>50178_C178760</v>
          </cell>
        </row>
        <row r="1405">
          <cell r="H1405" t="str">
            <v>9599_E122400</v>
          </cell>
        </row>
        <row r="1406">
          <cell r="H1406" t="str">
            <v>50182_NVT82510</v>
          </cell>
        </row>
        <row r="1407">
          <cell r="H1407" t="str">
            <v>5697_N176890</v>
          </cell>
        </row>
        <row r="1408">
          <cell r="H1408" t="str">
            <v>9599_D176390</v>
          </cell>
        </row>
        <row r="1409">
          <cell r="H1409" t="str">
            <v>3832_NVT88400</v>
          </cell>
        </row>
        <row r="1410">
          <cell r="H1410" t="str">
            <v>3832_NVT89110</v>
          </cell>
        </row>
        <row r="1411">
          <cell r="H1411" t="str">
            <v>9599_I394003</v>
          </cell>
        </row>
        <row r="1412">
          <cell r="H1412" t="str">
            <v>5741_B371714</v>
          </cell>
        </row>
        <row r="1413">
          <cell r="H1413" t="str">
            <v>5741_B371716</v>
          </cell>
        </row>
        <row r="1414">
          <cell r="H1414" t="str">
            <v>3832_I192401</v>
          </cell>
        </row>
        <row r="1415">
          <cell r="H1415" t="str">
            <v>9599_E122100</v>
          </cell>
        </row>
        <row r="1416">
          <cell r="H1416" t="str">
            <v>3832_B371240</v>
          </cell>
        </row>
        <row r="1417">
          <cell r="H1417" t="str">
            <v>9596_B371723</v>
          </cell>
        </row>
        <row r="1418">
          <cell r="H1418" t="str">
            <v>9599_H128400</v>
          </cell>
        </row>
        <row r="1419">
          <cell r="H1419" t="str">
            <v>9599_J174010</v>
          </cell>
        </row>
        <row r="1420">
          <cell r="H1420" t="str">
            <v>9599_I391082</v>
          </cell>
        </row>
        <row r="1421">
          <cell r="H1421" t="str">
            <v>50178_I125100</v>
          </cell>
        </row>
        <row r="1422">
          <cell r="H1422" t="str">
            <v>7214_J171060</v>
          </cell>
        </row>
        <row r="1423">
          <cell r="H1423" t="str">
            <v>2523_B373520</v>
          </cell>
        </row>
        <row r="1424">
          <cell r="H1424" t="str">
            <v>3832_K178515</v>
          </cell>
        </row>
        <row r="1425">
          <cell r="H1425" t="str">
            <v>9599_N199950</v>
          </cell>
        </row>
        <row r="1426">
          <cell r="H1426" t="str">
            <v>4361_J175729</v>
          </cell>
        </row>
        <row r="1427">
          <cell r="H1427" t="str">
            <v>3832_NVT82410</v>
          </cell>
        </row>
        <row r="1428">
          <cell r="H1428" t="str">
            <v>50182_E123100</v>
          </cell>
        </row>
        <row r="1429">
          <cell r="H1429" t="str">
            <v>7214_J174310</v>
          </cell>
        </row>
        <row r="1430">
          <cell r="H1430" t="str">
            <v>50180_G129100</v>
          </cell>
        </row>
        <row r="1431">
          <cell r="H1431" t="str">
            <v>9599_N199950</v>
          </cell>
        </row>
        <row r="1432">
          <cell r="H1432" t="str">
            <v>9599_B371722</v>
          </cell>
        </row>
        <row r="1433">
          <cell r="H1433" t="str">
            <v>3832_I194321</v>
          </cell>
        </row>
        <row r="1434">
          <cell r="H1434" t="str">
            <v>EALVT_K178860</v>
          </cell>
        </row>
        <row r="1435">
          <cell r="H1435" t="str">
            <v>5741_I397603</v>
          </cell>
        </row>
        <row r="1436">
          <cell r="H1436" t="str">
            <v>9599_G129500</v>
          </cell>
        </row>
        <row r="1437">
          <cell r="H1437" t="str">
            <v>9599_I390072</v>
          </cell>
        </row>
        <row r="1438">
          <cell r="H1438" t="str">
            <v>9599_C178315</v>
          </cell>
        </row>
        <row r="1439">
          <cell r="H1439" t="str">
            <v>9599_NVT86100</v>
          </cell>
        </row>
        <row r="1440">
          <cell r="H1440" t="str">
            <v>9599_B373958</v>
          </cell>
        </row>
        <row r="1441">
          <cell r="H1441" t="str">
            <v>5697_B371851</v>
          </cell>
        </row>
        <row r="1442">
          <cell r="H1442" t="str">
            <v>9599_E122300</v>
          </cell>
        </row>
        <row r="1443">
          <cell r="H1443" t="str">
            <v>9599_E123110</v>
          </cell>
        </row>
        <row r="1444">
          <cell r="H1444" t="str">
            <v>9599_K178515</v>
          </cell>
        </row>
        <row r="1445">
          <cell r="H1445" t="str">
            <v>9599_B371570</v>
          </cell>
        </row>
        <row r="1446">
          <cell r="H1446" t="str">
            <v>EALV2_B170310</v>
          </cell>
        </row>
        <row r="1447">
          <cell r="H1447" t="str">
            <v>50182_O177890</v>
          </cell>
        </row>
        <row r="1448">
          <cell r="H1448" t="str">
            <v>9601_B373859</v>
          </cell>
        </row>
        <row r="1449">
          <cell r="H1449" t="str">
            <v>9599_A151100</v>
          </cell>
        </row>
        <row r="1450">
          <cell r="H1450" t="str">
            <v>9599_B373955</v>
          </cell>
        </row>
        <row r="1451">
          <cell r="H1451" t="str">
            <v>9599_I398903</v>
          </cell>
        </row>
        <row r="1452">
          <cell r="H1452" t="str">
            <v>50180_C178760</v>
          </cell>
        </row>
        <row r="1453">
          <cell r="H1453" t="str">
            <v>2529_B373520</v>
          </cell>
        </row>
        <row r="1454">
          <cell r="H1454" t="str">
            <v>50182_NVT82310</v>
          </cell>
        </row>
        <row r="1455">
          <cell r="H1455" t="str">
            <v>3832_I190001</v>
          </cell>
        </row>
        <row r="1456">
          <cell r="H1456" t="str">
            <v>9599_B578269</v>
          </cell>
        </row>
        <row r="1457">
          <cell r="H1457" t="str">
            <v>EALVP_B377324</v>
          </cell>
        </row>
        <row r="1458">
          <cell r="H1458" t="str">
            <v>3801_N176890</v>
          </cell>
        </row>
        <row r="1459">
          <cell r="H1459" t="str">
            <v>50180_I197401</v>
          </cell>
        </row>
        <row r="1460">
          <cell r="H1460" t="str">
            <v>9599_I396002</v>
          </cell>
        </row>
        <row r="1461">
          <cell r="H1461" t="str">
            <v>9599_N199950</v>
          </cell>
        </row>
        <row r="1462">
          <cell r="H1462" t="str">
            <v>EALV3_B377327</v>
          </cell>
        </row>
        <row r="1463">
          <cell r="H1463" t="str">
            <v>9599_I190151</v>
          </cell>
        </row>
        <row r="1464">
          <cell r="H1464" t="str">
            <v>9599_C178318</v>
          </cell>
        </row>
        <row r="1465">
          <cell r="H1465" t="str">
            <v>9601_NVT89250</v>
          </cell>
        </row>
        <row r="1466">
          <cell r="H1466" t="str">
            <v>2542_B371723</v>
          </cell>
        </row>
        <row r="1467">
          <cell r="H1467" t="str">
            <v>9599_P179550</v>
          </cell>
        </row>
        <row r="1468">
          <cell r="H1468" t="str">
            <v>9596_P179530</v>
          </cell>
        </row>
        <row r="1469">
          <cell r="H1469" t="str">
            <v>9599_E120100</v>
          </cell>
        </row>
        <row r="1470">
          <cell r="H1470" t="str">
            <v>9599_NVT88400</v>
          </cell>
        </row>
        <row r="1471">
          <cell r="H1471" t="str">
            <v>9601_E120510</v>
          </cell>
        </row>
        <row r="1472">
          <cell r="H1472" t="str">
            <v>3832_I194001</v>
          </cell>
        </row>
        <row r="1473">
          <cell r="H1473" t="str">
            <v>9599_NVT88000</v>
          </cell>
        </row>
        <row r="1474">
          <cell r="H1474" t="str">
            <v>9599_J175360</v>
          </cell>
        </row>
        <row r="1475">
          <cell r="H1475" t="str">
            <v>7398_O177530</v>
          </cell>
        </row>
        <row r="1476">
          <cell r="H1476" t="str">
            <v>9599_I125100</v>
          </cell>
        </row>
        <row r="1477">
          <cell r="H1477" t="str">
            <v>9601_NVT89250</v>
          </cell>
        </row>
        <row r="1478">
          <cell r="H1478" t="str">
            <v>3832_I198301</v>
          </cell>
        </row>
        <row r="1479">
          <cell r="H1479" t="str">
            <v>9599_I396002</v>
          </cell>
        </row>
        <row r="1480">
          <cell r="H1480" t="str">
            <v>9599_B371731</v>
          </cell>
        </row>
        <row r="1481">
          <cell r="H1481" t="str">
            <v>9599_J175520</v>
          </cell>
        </row>
        <row r="1482">
          <cell r="H1482" t="str">
            <v>9601_NVT89250</v>
          </cell>
        </row>
        <row r="1483">
          <cell r="H1483" t="str">
            <v>3832_I398202</v>
          </cell>
        </row>
        <row r="1484">
          <cell r="H1484" t="str">
            <v>3832_I190301</v>
          </cell>
        </row>
        <row r="1485">
          <cell r="H1485" t="str">
            <v>3832_A251140</v>
          </cell>
        </row>
        <row r="1486">
          <cell r="H1486" t="str">
            <v>2529_B373819</v>
          </cell>
        </row>
        <row r="1487">
          <cell r="H1487" t="str">
            <v>3832_I192401</v>
          </cell>
        </row>
        <row r="1488">
          <cell r="H1488" t="str">
            <v>9599_B373958</v>
          </cell>
        </row>
        <row r="1489">
          <cell r="H1489" t="str">
            <v>9599_NVT86400</v>
          </cell>
        </row>
        <row r="1490">
          <cell r="H1490" t="str">
            <v>9599_P179530</v>
          </cell>
        </row>
        <row r="1491">
          <cell r="H1491" t="str">
            <v>9601_K178524</v>
          </cell>
        </row>
        <row r="1492">
          <cell r="H1492" t="str">
            <v>9599_A157600</v>
          </cell>
        </row>
        <row r="1493">
          <cell r="H1493" t="str">
            <v>2523_B170006</v>
          </cell>
        </row>
        <row r="1494">
          <cell r="H1494" t="str">
            <v>9599_NVT86300</v>
          </cell>
        </row>
        <row r="1495">
          <cell r="H1495" t="str">
            <v>9599_NVT82050</v>
          </cell>
        </row>
        <row r="1496">
          <cell r="H1496" t="str">
            <v>3832_I392403</v>
          </cell>
        </row>
        <row r="1497">
          <cell r="H1497" t="str">
            <v>3832_B578272</v>
          </cell>
        </row>
        <row r="1498">
          <cell r="H1498" t="str">
            <v>3832_I198431</v>
          </cell>
        </row>
        <row r="1499">
          <cell r="H1499" t="str">
            <v>9599_J378481</v>
          </cell>
        </row>
        <row r="1500">
          <cell r="H1500" t="str">
            <v>9599_A156320</v>
          </cell>
        </row>
        <row r="1501">
          <cell r="H1501" t="str">
            <v>2542_B371570</v>
          </cell>
        </row>
        <row r="1502">
          <cell r="H1502" t="str">
            <v>9599_J198144</v>
          </cell>
        </row>
        <row r="1503">
          <cell r="H1503" t="str">
            <v>9599_I197651</v>
          </cell>
        </row>
        <row r="1504">
          <cell r="H1504" t="str">
            <v>9599_B271010</v>
          </cell>
        </row>
        <row r="1505">
          <cell r="H1505" t="str">
            <v>9599_A157700</v>
          </cell>
        </row>
        <row r="1506">
          <cell r="H1506" t="str">
            <v>9599_B373954</v>
          </cell>
        </row>
        <row r="1507">
          <cell r="H1507" t="str">
            <v>3832_I398482</v>
          </cell>
        </row>
        <row r="1508">
          <cell r="H1508" t="str">
            <v>3832_NR99970</v>
          </cell>
        </row>
        <row r="1509">
          <cell r="H1509" t="str">
            <v>9599_B371731</v>
          </cell>
        </row>
        <row r="1510">
          <cell r="H1510" t="str">
            <v>9599_E122300</v>
          </cell>
        </row>
        <row r="1511">
          <cell r="H1511" t="str">
            <v>9599_K178880</v>
          </cell>
        </row>
        <row r="1512">
          <cell r="H1512" t="str">
            <v>3832_I196001</v>
          </cell>
        </row>
        <row r="1513">
          <cell r="H1513" t="str">
            <v>9599_B578269</v>
          </cell>
        </row>
        <row r="1514">
          <cell r="H1514" t="str">
            <v>50178_I195001</v>
          </cell>
        </row>
        <row r="1515">
          <cell r="H1515" t="str">
            <v>50178_A154100</v>
          </cell>
        </row>
        <row r="1516">
          <cell r="H1516" t="str">
            <v>3832_I395002</v>
          </cell>
        </row>
        <row r="1517">
          <cell r="H1517" t="str">
            <v>9601_B373958</v>
          </cell>
        </row>
        <row r="1518">
          <cell r="H1518" t="str">
            <v>9599_I398482</v>
          </cell>
        </row>
        <row r="1519">
          <cell r="H1519" t="str">
            <v>4361_J174010</v>
          </cell>
        </row>
        <row r="1520">
          <cell r="H1520" t="str">
            <v>9596_J175729</v>
          </cell>
        </row>
        <row r="1521">
          <cell r="H1521" t="str">
            <v>9599_B578269</v>
          </cell>
        </row>
        <row r="1522">
          <cell r="H1522" t="str">
            <v>7214_P179510</v>
          </cell>
        </row>
        <row r="1523">
          <cell r="H1523" t="str">
            <v>5741_E122500</v>
          </cell>
        </row>
        <row r="1524">
          <cell r="H1524" t="str">
            <v>3832_K178508</v>
          </cell>
        </row>
        <row r="1525">
          <cell r="H1525" t="str">
            <v>9599_I394323</v>
          </cell>
        </row>
        <row r="1526">
          <cell r="H1526" t="str">
            <v>50182_M184180</v>
          </cell>
        </row>
        <row r="1527">
          <cell r="H1527" t="str">
            <v>9599_I398112</v>
          </cell>
        </row>
        <row r="1528">
          <cell r="H1528" t="str">
            <v>9599_B373870</v>
          </cell>
        </row>
        <row r="1529">
          <cell r="H1529" t="str">
            <v>5741_NVT82410</v>
          </cell>
        </row>
        <row r="1530">
          <cell r="H1530" t="str">
            <v>9599_B373958</v>
          </cell>
        </row>
        <row r="1531">
          <cell r="H1531" t="str">
            <v>9599_E123100</v>
          </cell>
        </row>
        <row r="1532">
          <cell r="H1532" t="str">
            <v>9601_C178308</v>
          </cell>
        </row>
        <row r="1533">
          <cell r="H1533" t="str">
            <v>9599_J174010</v>
          </cell>
        </row>
        <row r="1534">
          <cell r="H1534" t="str">
            <v>50182_E120100</v>
          </cell>
        </row>
        <row r="1535">
          <cell r="H1535" t="str">
            <v>9601_NVT84100</v>
          </cell>
        </row>
        <row r="1536">
          <cell r="H1536" t="str">
            <v>3832_E123100</v>
          </cell>
        </row>
        <row r="1537">
          <cell r="H1537" t="str">
            <v>3832_A151100</v>
          </cell>
        </row>
        <row r="1538">
          <cell r="H1538" t="str">
            <v>3832_B371733</v>
          </cell>
        </row>
        <row r="1539">
          <cell r="H1539" t="str">
            <v>9599_B371350</v>
          </cell>
        </row>
        <row r="1540">
          <cell r="H1540" t="str">
            <v>9596_B371734</v>
          </cell>
        </row>
        <row r="1541">
          <cell r="H1541" t="str">
            <v>9601_NVT83100</v>
          </cell>
        </row>
        <row r="1542">
          <cell r="H1542" t="str">
            <v>50178_B373819</v>
          </cell>
        </row>
        <row r="1543">
          <cell r="H1543" t="str">
            <v>3832_I192401</v>
          </cell>
        </row>
        <row r="1544">
          <cell r="H1544" t="str">
            <v>9599_B371723</v>
          </cell>
        </row>
        <row r="1545">
          <cell r="H1545" t="str">
            <v>9599_J378486</v>
          </cell>
        </row>
        <row r="1546">
          <cell r="H1546" t="str">
            <v>7398_NR99970</v>
          </cell>
        </row>
        <row r="1547">
          <cell r="H1547" t="str">
            <v>50182_I327100</v>
          </cell>
        </row>
        <row r="1548">
          <cell r="H1548" t="str">
            <v>9599_I190101</v>
          </cell>
        </row>
        <row r="1549">
          <cell r="H1549" t="str">
            <v>9599_I198891</v>
          </cell>
        </row>
        <row r="1550">
          <cell r="H1550" t="str">
            <v>50180_I125700</v>
          </cell>
        </row>
        <row r="1551">
          <cell r="H1551" t="str">
            <v>9599_J378460</v>
          </cell>
        </row>
        <row r="1552">
          <cell r="H1552" t="str">
            <v>9599_C178760</v>
          </cell>
        </row>
        <row r="1553">
          <cell r="H1553" t="str">
            <v>5697_B373590</v>
          </cell>
        </row>
        <row r="1554">
          <cell r="H1554" t="str">
            <v>9599_J175959</v>
          </cell>
        </row>
        <row r="1555">
          <cell r="H1555" t="str">
            <v>5697_P179510</v>
          </cell>
        </row>
        <row r="1556">
          <cell r="H1556" t="str">
            <v>9599_B373870</v>
          </cell>
        </row>
        <row r="1557">
          <cell r="H1557" t="str">
            <v>9599_NVT89210</v>
          </cell>
        </row>
        <row r="1558">
          <cell r="H1558" t="str">
            <v>50178_I125990</v>
          </cell>
        </row>
        <row r="1559">
          <cell r="H1559" t="str">
            <v>9599_B373640</v>
          </cell>
        </row>
        <row r="1560">
          <cell r="H1560" t="str">
            <v>9599_I192401</v>
          </cell>
        </row>
        <row r="1561">
          <cell r="H1561" t="str">
            <v>3832_J174848</v>
          </cell>
        </row>
        <row r="1562">
          <cell r="H1562" t="str">
            <v>9599_E121100</v>
          </cell>
        </row>
        <row r="1563">
          <cell r="H1563" t="str">
            <v>9599_B578261</v>
          </cell>
        </row>
        <row r="1564">
          <cell r="H1564" t="str">
            <v>9599_I395002</v>
          </cell>
        </row>
        <row r="1565">
          <cell r="H1565" t="str">
            <v>9601_B371726</v>
          </cell>
        </row>
        <row r="1566">
          <cell r="H1566" t="str">
            <v>9599_B371731</v>
          </cell>
        </row>
        <row r="1567">
          <cell r="H1567" t="str">
            <v>9599_A156300</v>
          </cell>
        </row>
        <row r="1568">
          <cell r="H1568" t="str">
            <v>9601_H128400</v>
          </cell>
        </row>
        <row r="1569">
          <cell r="H1569" t="str">
            <v>9599_NVT89100</v>
          </cell>
        </row>
        <row r="1570">
          <cell r="H1570" t="str">
            <v>9599_B373620</v>
          </cell>
        </row>
        <row r="1571">
          <cell r="H1571" t="str">
            <v>9599_I398112</v>
          </cell>
        </row>
        <row r="1572">
          <cell r="H1572" t="str">
            <v>3835_B373640</v>
          </cell>
        </row>
        <row r="1573">
          <cell r="H1573" t="str">
            <v>9599_J175729</v>
          </cell>
        </row>
        <row r="1574">
          <cell r="H1574" t="str">
            <v>5741_B373819</v>
          </cell>
        </row>
        <row r="1575">
          <cell r="H1575" t="str">
            <v>EALV3_J174317</v>
          </cell>
        </row>
        <row r="1576">
          <cell r="H1576" t="str">
            <v>9599_E122400</v>
          </cell>
        </row>
        <row r="1577">
          <cell r="H1577" t="str">
            <v>50180_B578269</v>
          </cell>
        </row>
        <row r="1578">
          <cell r="H1578" t="str">
            <v>9599_I392403</v>
          </cell>
        </row>
        <row r="1579">
          <cell r="H1579" t="str">
            <v>50182_B371858</v>
          </cell>
        </row>
        <row r="1580">
          <cell r="H1580" t="str">
            <v>78331</v>
          </cell>
        </row>
        <row r="1581">
          <cell r="H1581" t="str">
            <v>9599_H128200</v>
          </cell>
        </row>
        <row r="1582">
          <cell r="H1582" t="str">
            <v>9599_B373590</v>
          </cell>
        </row>
        <row r="1583">
          <cell r="H1583" t="str">
            <v>9599_A156400</v>
          </cell>
        </row>
        <row r="1584">
          <cell r="H1584" t="str">
            <v>2529_J175729</v>
          </cell>
        </row>
        <row r="1585">
          <cell r="H1585" t="str">
            <v>5697_B373640</v>
          </cell>
        </row>
        <row r="1586">
          <cell r="H1586" t="str">
            <v>9599_B373880</v>
          </cell>
        </row>
        <row r="1587">
          <cell r="H1587" t="str">
            <v>2523_B271010</v>
          </cell>
        </row>
        <row r="1588">
          <cell r="H1588" t="str">
            <v>9601_E123950</v>
          </cell>
        </row>
        <row r="1589">
          <cell r="H1589" t="str">
            <v>9599_J378475</v>
          </cell>
        </row>
        <row r="1590">
          <cell r="H1590" t="str">
            <v>5741_O177890</v>
          </cell>
        </row>
        <row r="1591">
          <cell r="H1591" t="str">
            <v>3832_I394422</v>
          </cell>
        </row>
        <row r="1592">
          <cell r="H1592" t="str">
            <v>9599_B373819</v>
          </cell>
        </row>
        <row r="1593">
          <cell r="H1593" t="str">
            <v>9599_J378475</v>
          </cell>
        </row>
        <row r="1594">
          <cell r="H1594" t="str">
            <v>9596_C178347</v>
          </cell>
        </row>
        <row r="1595">
          <cell r="H1595" t="str">
            <v>9599_A251180</v>
          </cell>
        </row>
        <row r="1596">
          <cell r="H1596" t="str">
            <v>9596_B371736</v>
          </cell>
        </row>
        <row r="1597">
          <cell r="H1597" t="str">
            <v>3832_B371722</v>
          </cell>
        </row>
        <row r="1598">
          <cell r="H1598" t="str">
            <v>9599_E122100</v>
          </cell>
        </row>
        <row r="1599">
          <cell r="H1599" t="str">
            <v>9601_G129100</v>
          </cell>
        </row>
        <row r="1600">
          <cell r="H1600" t="str">
            <v>50182_E122240</v>
          </cell>
        </row>
        <row r="1601">
          <cell r="H1601" t="str">
            <v>9599_E121100</v>
          </cell>
        </row>
        <row r="1602">
          <cell r="H1602" t="str">
            <v>5741_I398483</v>
          </cell>
        </row>
        <row r="1603">
          <cell r="H1603" t="str">
            <v>3832_K178524</v>
          </cell>
        </row>
        <row r="1604">
          <cell r="H1604" t="str">
            <v>9599_A155300</v>
          </cell>
        </row>
        <row r="1605">
          <cell r="H1605" t="str">
            <v>50180_N176810</v>
          </cell>
        </row>
        <row r="1606">
          <cell r="H1606" t="str">
            <v>3832_I190071</v>
          </cell>
        </row>
        <row r="1607">
          <cell r="H1607" t="str">
            <v>50178_B373640</v>
          </cell>
        </row>
        <row r="1608">
          <cell r="H1608" t="str">
            <v>9599_I398902</v>
          </cell>
        </row>
        <row r="1609">
          <cell r="H1609" t="str">
            <v>9599_I398203</v>
          </cell>
        </row>
        <row r="1610">
          <cell r="H1610" t="str">
            <v>9599_A151200</v>
          </cell>
        </row>
        <row r="1611">
          <cell r="H1611" t="str">
            <v>3801_B271040</v>
          </cell>
        </row>
        <row r="1612">
          <cell r="H1612" t="str">
            <v>9601_J175959</v>
          </cell>
        </row>
        <row r="1613">
          <cell r="H1613" t="str">
            <v>9599_I398902</v>
          </cell>
        </row>
        <row r="1614">
          <cell r="H1614" t="str">
            <v>9601_C178314</v>
          </cell>
        </row>
        <row r="1615">
          <cell r="H1615" t="str">
            <v>9599_J378475</v>
          </cell>
        </row>
        <row r="1616">
          <cell r="H1616" t="str">
            <v>9599_B373859</v>
          </cell>
        </row>
        <row r="1617">
          <cell r="H1617" t="str">
            <v>9599_I391002</v>
          </cell>
        </row>
        <row r="1618">
          <cell r="H1618" t="str">
            <v>9599_G129100</v>
          </cell>
        </row>
        <row r="1619">
          <cell r="H1619" t="str">
            <v>3832_I390302</v>
          </cell>
        </row>
        <row r="1620">
          <cell r="H1620" t="str">
            <v>9599_C178312</v>
          </cell>
        </row>
        <row r="1621">
          <cell r="H1621" t="str">
            <v>9599_I190811</v>
          </cell>
        </row>
        <row r="1622">
          <cell r="H1622" t="str">
            <v>9599_J175961</v>
          </cell>
        </row>
        <row r="1623">
          <cell r="H1623" t="str">
            <v>9599_B371851</v>
          </cell>
        </row>
        <row r="1624">
          <cell r="H1624" t="str">
            <v>3832_E120100</v>
          </cell>
        </row>
        <row r="1625">
          <cell r="H1625" t="str">
            <v>4361_B373819</v>
          </cell>
        </row>
        <row r="1626">
          <cell r="H1626" t="str">
            <v>9599_B578269</v>
          </cell>
        </row>
        <row r="1627">
          <cell r="H1627" t="str">
            <v>9599_I390073</v>
          </cell>
        </row>
        <row r="1628">
          <cell r="H1628" t="str">
            <v>7398_B271090</v>
          </cell>
        </row>
        <row r="1629">
          <cell r="H1629" t="str">
            <v>50178_B371724</v>
          </cell>
        </row>
        <row r="1630">
          <cell r="H1630" t="str">
            <v>9599_J378475</v>
          </cell>
        </row>
        <row r="1631">
          <cell r="H1631" t="str">
            <v>3832_B377327</v>
          </cell>
        </row>
        <row r="1632">
          <cell r="H1632" t="str">
            <v>9599_I390302</v>
          </cell>
        </row>
        <row r="1633">
          <cell r="H1633" t="str">
            <v>9599_B373819</v>
          </cell>
        </row>
        <row r="1634">
          <cell r="H1634" t="str">
            <v>9599_N199950</v>
          </cell>
        </row>
        <row r="1635">
          <cell r="H1635" t="str">
            <v>9599_A154300</v>
          </cell>
        </row>
        <row r="1636">
          <cell r="H1636" t="str">
            <v>3832_B376897</v>
          </cell>
        </row>
        <row r="1637">
          <cell r="H1637" t="str">
            <v>9599_B373620</v>
          </cell>
        </row>
        <row r="1638">
          <cell r="H1638" t="str">
            <v>50178_C178760</v>
          </cell>
        </row>
        <row r="1639">
          <cell r="H1639" t="str">
            <v>9599_K178515</v>
          </cell>
        </row>
        <row r="1640">
          <cell r="H1640" t="str">
            <v>9599_A154300</v>
          </cell>
        </row>
        <row r="1641">
          <cell r="H1641" t="str">
            <v>9601_I229102</v>
          </cell>
        </row>
        <row r="1642">
          <cell r="H1642" t="str">
            <v>5741_B578273</v>
          </cell>
        </row>
        <row r="1643">
          <cell r="H1643" t="str">
            <v>9599_H128400</v>
          </cell>
        </row>
        <row r="1644">
          <cell r="H1644" t="str">
            <v>5741_NVT89400</v>
          </cell>
        </row>
        <row r="1645">
          <cell r="H1645" t="str">
            <v>3832_I398892</v>
          </cell>
        </row>
        <row r="1646">
          <cell r="H1646" t="str">
            <v>9599_A157690</v>
          </cell>
        </row>
        <row r="1647">
          <cell r="H1647" t="str">
            <v>9599_E122200</v>
          </cell>
        </row>
        <row r="1648">
          <cell r="H1648" t="str">
            <v>9599_N199950</v>
          </cell>
        </row>
        <row r="1649">
          <cell r="H1649" t="str">
            <v>9596_J175729</v>
          </cell>
        </row>
        <row r="1650">
          <cell r="H1650" t="str">
            <v>EALV3_B578220</v>
          </cell>
        </row>
        <row r="1651">
          <cell r="H1651" t="str">
            <v>9599_P179521</v>
          </cell>
        </row>
        <row r="1652">
          <cell r="H1652" t="str">
            <v>9599_B271010</v>
          </cell>
        </row>
        <row r="1653">
          <cell r="H1653" t="str">
            <v>50180_A251150</v>
          </cell>
        </row>
        <row r="1654">
          <cell r="H1654" t="str">
            <v>9599_E122200</v>
          </cell>
        </row>
        <row r="1655">
          <cell r="H1655" t="str">
            <v>EALV2_J177521</v>
          </cell>
        </row>
        <row r="1656">
          <cell r="H1656" t="str">
            <v>9599_E122500</v>
          </cell>
        </row>
        <row r="1657">
          <cell r="H1657" t="str">
            <v>5741_I392002</v>
          </cell>
        </row>
        <row r="1658">
          <cell r="H1658" t="str">
            <v>50180_N176890</v>
          </cell>
        </row>
        <row r="1659">
          <cell r="H1659" t="str">
            <v>9599_C178318</v>
          </cell>
        </row>
        <row r="1660">
          <cell r="H1660" t="str">
            <v>5741_I398302</v>
          </cell>
        </row>
        <row r="1661">
          <cell r="H1661" t="str">
            <v>2523_B371851</v>
          </cell>
        </row>
        <row r="1662">
          <cell r="H1662" t="str">
            <v>9599_I397652</v>
          </cell>
        </row>
        <row r="1663">
          <cell r="H1663" t="str">
            <v>9601_G129802</v>
          </cell>
        </row>
        <row r="1664">
          <cell r="H1664" t="str">
            <v>9599_I397653</v>
          </cell>
        </row>
        <row r="1665">
          <cell r="H1665" t="str">
            <v>3832_I190071</v>
          </cell>
        </row>
        <row r="1666">
          <cell r="H1666" t="str">
            <v>5697_B373640</v>
          </cell>
        </row>
        <row r="1667">
          <cell r="H1667" t="str">
            <v>5741_I390213</v>
          </cell>
        </row>
        <row r="1668">
          <cell r="H1668" t="str">
            <v>9599_I197501</v>
          </cell>
        </row>
        <row r="1669">
          <cell r="H1669" t="str">
            <v>9599_J378499</v>
          </cell>
        </row>
        <row r="1670">
          <cell r="H1670" t="str">
            <v>5741_E122200</v>
          </cell>
        </row>
        <row r="1671">
          <cell r="H1671" t="str">
            <v>50178_M184180</v>
          </cell>
        </row>
        <row r="1672">
          <cell r="H1672" t="str">
            <v>9599_E123100</v>
          </cell>
        </row>
        <row r="1673">
          <cell r="H1673" t="str">
            <v>9599_I198111</v>
          </cell>
        </row>
        <row r="1674">
          <cell r="H1674" t="str">
            <v>3832_I327500</v>
          </cell>
        </row>
        <row r="1675">
          <cell r="H1675" t="str">
            <v>9599_E122400</v>
          </cell>
        </row>
        <row r="1676">
          <cell r="H1676" t="str">
            <v>50178_C178760</v>
          </cell>
        </row>
        <row r="1677">
          <cell r="H1677" t="str">
            <v>9601_C178760</v>
          </cell>
        </row>
        <row r="1678">
          <cell r="H1678" t="str">
            <v>9599_B371733</v>
          </cell>
        </row>
        <row r="1679">
          <cell r="H1679" t="str">
            <v>5741_I391083</v>
          </cell>
        </row>
        <row r="1680">
          <cell r="H1680" t="str">
            <v>9601_A151110</v>
          </cell>
        </row>
        <row r="1681">
          <cell r="H1681" t="str">
            <v>9599_I191411</v>
          </cell>
        </row>
        <row r="1682">
          <cell r="H1682" t="str">
            <v>9601_NVT84400</v>
          </cell>
        </row>
        <row r="1683">
          <cell r="H1683" t="str">
            <v>9599_B373880</v>
          </cell>
        </row>
        <row r="1684">
          <cell r="H1684" t="str">
            <v>9599_J175729</v>
          </cell>
        </row>
        <row r="1685">
          <cell r="H1685" t="str">
            <v>3832_I394322</v>
          </cell>
        </row>
        <row r="1686">
          <cell r="H1686" t="str">
            <v>5741_NVT88300</v>
          </cell>
        </row>
        <row r="1687">
          <cell r="H1687" t="str">
            <v>9599_A157690</v>
          </cell>
        </row>
        <row r="1688">
          <cell r="H1688" t="str">
            <v>9599_NVT89110</v>
          </cell>
        </row>
        <row r="1689">
          <cell r="H1689" t="str">
            <v>3832_B371205</v>
          </cell>
        </row>
        <row r="1690">
          <cell r="H1690" t="str">
            <v>9599_P179530</v>
          </cell>
        </row>
        <row r="1691">
          <cell r="H1691" t="str">
            <v>50182_H128400</v>
          </cell>
        </row>
        <row r="1692">
          <cell r="H1692" t="str">
            <v>9599_P179550</v>
          </cell>
        </row>
        <row r="1693">
          <cell r="H1693" t="str">
            <v>5741_I398213</v>
          </cell>
        </row>
        <row r="1694">
          <cell r="H1694" t="str">
            <v>5741_I393003</v>
          </cell>
        </row>
        <row r="1695">
          <cell r="H1695" t="str">
            <v>9599_C178760</v>
          </cell>
        </row>
        <row r="1696">
          <cell r="H1696" t="str">
            <v>9601_G129500</v>
          </cell>
        </row>
        <row r="1697">
          <cell r="H1697" t="str">
            <v>EALVT_B373640</v>
          </cell>
        </row>
        <row r="1698">
          <cell r="H1698" t="str">
            <v>9599_E122120</v>
          </cell>
        </row>
        <row r="1699">
          <cell r="H1699" t="str">
            <v>9599_B373958</v>
          </cell>
        </row>
        <row r="1700">
          <cell r="H1700" t="str">
            <v>9599_A151110</v>
          </cell>
        </row>
        <row r="1701">
          <cell r="H1701" t="str">
            <v>9601_NVT82010</v>
          </cell>
        </row>
        <row r="1702">
          <cell r="H1702" t="str">
            <v>3835_P179510</v>
          </cell>
        </row>
        <row r="1703">
          <cell r="H1703" t="str">
            <v>9599_E122100</v>
          </cell>
        </row>
        <row r="1704">
          <cell r="H1704" t="str">
            <v>9599_I398003</v>
          </cell>
        </row>
        <row r="1705">
          <cell r="H1705" t="str">
            <v>9599_A155320</v>
          </cell>
        </row>
        <row r="1706">
          <cell r="H1706" t="str">
            <v>3832_I198481</v>
          </cell>
        </row>
        <row r="1707">
          <cell r="H1707" t="str">
            <v>2529_B371851</v>
          </cell>
        </row>
        <row r="1708">
          <cell r="H1708" t="str">
            <v>9599_B371722</v>
          </cell>
        </row>
        <row r="1709">
          <cell r="H1709" t="str">
            <v>50180_B371732</v>
          </cell>
        </row>
        <row r="1710">
          <cell r="H1710" t="str">
            <v>9599_I391083</v>
          </cell>
        </row>
        <row r="1711">
          <cell r="H1711" t="str">
            <v>9599_B373420</v>
          </cell>
        </row>
        <row r="1712">
          <cell r="H1712" t="str">
            <v>2523_B271010</v>
          </cell>
        </row>
        <row r="1713">
          <cell r="H1713" t="str">
            <v>9599_B371350</v>
          </cell>
        </row>
        <row r="1714">
          <cell r="H1714" t="str">
            <v>3832_B371410</v>
          </cell>
        </row>
        <row r="1715">
          <cell r="H1715" t="str">
            <v>50182_K178546</v>
          </cell>
        </row>
        <row r="1716">
          <cell r="H1716" t="str">
            <v>9599_E122500</v>
          </cell>
        </row>
        <row r="1717">
          <cell r="H1717" t="str">
            <v>3835_NR99970</v>
          </cell>
        </row>
        <row r="1718">
          <cell r="H1718" t="str">
            <v>9599_I199501</v>
          </cell>
        </row>
        <row r="1719">
          <cell r="H1719" t="str">
            <v>2529_NR99970</v>
          </cell>
        </row>
        <row r="1720">
          <cell r="H1720" t="str">
            <v>9599_I399502</v>
          </cell>
        </row>
        <row r="1721">
          <cell r="H1721" t="str">
            <v>9599_A151100</v>
          </cell>
        </row>
        <row r="1722">
          <cell r="H1722" t="str">
            <v>2529_P179521</v>
          </cell>
        </row>
        <row r="1723">
          <cell r="H1723" t="str">
            <v>9599_C178289</v>
          </cell>
        </row>
        <row r="1724">
          <cell r="H1724" t="str">
            <v>50178_C178760</v>
          </cell>
        </row>
        <row r="1725">
          <cell r="H1725" t="str">
            <v>9599_J177521</v>
          </cell>
        </row>
        <row r="1726">
          <cell r="H1726" t="str">
            <v>9599_I397303</v>
          </cell>
        </row>
        <row r="1727">
          <cell r="H1727" t="str">
            <v>4361_B373859</v>
          </cell>
        </row>
        <row r="1728">
          <cell r="H1728" t="str">
            <v>9601_B578250</v>
          </cell>
        </row>
        <row r="1729">
          <cell r="H1729" t="str">
            <v>9599_I198481</v>
          </cell>
        </row>
        <row r="1730">
          <cell r="H1730" t="str">
            <v>50182_B373810</v>
          </cell>
        </row>
        <row r="1731">
          <cell r="H1731" t="str">
            <v>50178_G129570</v>
          </cell>
        </row>
        <row r="1732">
          <cell r="H1732" t="str">
            <v>9599_E122200</v>
          </cell>
        </row>
        <row r="1733">
          <cell r="H1733" t="str">
            <v>9599_B371400</v>
          </cell>
        </row>
        <row r="1734">
          <cell r="H1734" t="str">
            <v>9599_B578272</v>
          </cell>
        </row>
        <row r="1735">
          <cell r="H1735" t="str">
            <v>9599_I390302</v>
          </cell>
        </row>
        <row r="1736">
          <cell r="H1736" t="str">
            <v>9599_B373620</v>
          </cell>
        </row>
        <row r="1737">
          <cell r="H1737" t="str">
            <v>9599_I398433</v>
          </cell>
        </row>
        <row r="1738">
          <cell r="H1738" t="str">
            <v>9599_A154400</v>
          </cell>
        </row>
        <row r="1739">
          <cell r="H1739" t="str">
            <v>9599_N199950</v>
          </cell>
        </row>
        <row r="1740">
          <cell r="H1740" t="str">
            <v>9599_J175729</v>
          </cell>
        </row>
        <row r="1741">
          <cell r="H1741" t="str">
            <v>5741_C178309</v>
          </cell>
        </row>
        <row r="1742">
          <cell r="H1742" t="str">
            <v>9599_A157690</v>
          </cell>
        </row>
        <row r="1743">
          <cell r="H1743" t="str">
            <v>9599_I390003</v>
          </cell>
        </row>
        <row r="1744">
          <cell r="H1744" t="str">
            <v>9599_I195001</v>
          </cell>
        </row>
        <row r="1745">
          <cell r="H1745" t="str">
            <v>9599_I398903</v>
          </cell>
        </row>
        <row r="1746">
          <cell r="H1746" t="str">
            <v>9599_B373859</v>
          </cell>
        </row>
        <row r="1747">
          <cell r="H1747" t="str">
            <v>9599_A157600</v>
          </cell>
        </row>
        <row r="1748">
          <cell r="H1748" t="str">
            <v>9599_B371731</v>
          </cell>
        </row>
        <row r="1749">
          <cell r="H1749" t="str">
            <v>50182_J177760</v>
          </cell>
        </row>
        <row r="1750">
          <cell r="H1750" t="str">
            <v>9601_I428470</v>
          </cell>
        </row>
        <row r="1751">
          <cell r="H1751" t="str">
            <v>3832_B371406</v>
          </cell>
        </row>
        <row r="1752">
          <cell r="H1752" t="str">
            <v>9601_E120100</v>
          </cell>
        </row>
        <row r="1753">
          <cell r="H1753" t="str">
            <v>2523_N176890</v>
          </cell>
        </row>
        <row r="1754">
          <cell r="H1754" t="str">
            <v>3832_I198891</v>
          </cell>
        </row>
        <row r="1755">
          <cell r="H1755" t="str">
            <v>9596_P179522</v>
          </cell>
        </row>
        <row r="1756">
          <cell r="H1756" t="str">
            <v>9599_B373819</v>
          </cell>
        </row>
        <row r="1757">
          <cell r="H1757" t="str">
            <v>9601_NVT89250</v>
          </cell>
        </row>
        <row r="1758">
          <cell r="H1758" t="str">
            <v>5697_B578220</v>
          </cell>
        </row>
        <row r="1759">
          <cell r="H1759" t="str">
            <v>9599_B373859</v>
          </cell>
        </row>
        <row r="1760">
          <cell r="H1760" t="str">
            <v>9599_I390153</v>
          </cell>
        </row>
        <row r="1761">
          <cell r="H1761" t="str">
            <v>9599_A157690</v>
          </cell>
        </row>
        <row r="1762">
          <cell r="H1762" t="str">
            <v>9599_E121100</v>
          </cell>
        </row>
        <row r="1763">
          <cell r="H1763" t="str">
            <v>9599_I398902</v>
          </cell>
        </row>
        <row r="1764">
          <cell r="H1764" t="str">
            <v>9599_A152200</v>
          </cell>
        </row>
        <row r="1765">
          <cell r="H1765" t="str">
            <v>9599_J175520</v>
          </cell>
        </row>
        <row r="1766">
          <cell r="H1766" t="str">
            <v>3832_I198431</v>
          </cell>
        </row>
        <row r="1767">
          <cell r="H1767" t="str">
            <v>9601_B373590</v>
          </cell>
        </row>
        <row r="1768">
          <cell r="H1768" t="str">
            <v>9599_J175729</v>
          </cell>
        </row>
        <row r="1769">
          <cell r="H1769" t="str">
            <v>9599_NVT84410</v>
          </cell>
        </row>
        <row r="1770">
          <cell r="H1770" t="str">
            <v>9601_E122100</v>
          </cell>
        </row>
        <row r="1771">
          <cell r="H1771" t="str">
            <v>9599_H128400</v>
          </cell>
        </row>
        <row r="1772">
          <cell r="H1772" t="str">
            <v>3832_B371508</v>
          </cell>
        </row>
        <row r="1773">
          <cell r="H1773" t="str">
            <v>9599_H128200</v>
          </cell>
        </row>
        <row r="1774">
          <cell r="H1774" t="str">
            <v>9599_B578271</v>
          </cell>
        </row>
        <row r="1775">
          <cell r="H1775" t="str">
            <v>EALV3_B371733</v>
          </cell>
        </row>
        <row r="1776">
          <cell r="H1776" t="str">
            <v>9596_J177865</v>
          </cell>
        </row>
        <row r="1777">
          <cell r="H1777" t="str">
            <v>50180_J175230</v>
          </cell>
        </row>
        <row r="1778">
          <cell r="H1778" t="str">
            <v>9599_B371725</v>
          </cell>
        </row>
        <row r="1779">
          <cell r="H1779" t="str">
            <v>9599_I198201</v>
          </cell>
        </row>
        <row r="1780">
          <cell r="H1780" t="str">
            <v>50178_I191101</v>
          </cell>
        </row>
        <row r="1781">
          <cell r="H1781" t="str">
            <v>9599_E123100</v>
          </cell>
        </row>
        <row r="1782">
          <cell r="H1782" t="str">
            <v>9599_E121100</v>
          </cell>
        </row>
        <row r="1783">
          <cell r="H1783" t="str">
            <v>9599_B578273</v>
          </cell>
        </row>
        <row r="1784">
          <cell r="H1784" t="str">
            <v>9599_H128400</v>
          </cell>
        </row>
        <row r="1785">
          <cell r="H1785" t="str">
            <v>3801_B373590</v>
          </cell>
        </row>
        <row r="1786">
          <cell r="H1786" t="str">
            <v>9601_NR99970</v>
          </cell>
        </row>
        <row r="1787">
          <cell r="H1787" t="str">
            <v>9599_I398113</v>
          </cell>
        </row>
        <row r="1788">
          <cell r="H1788" t="str">
            <v>9599_C178315</v>
          </cell>
        </row>
        <row r="1789">
          <cell r="H1789" t="str">
            <v>9601_I392402</v>
          </cell>
        </row>
        <row r="1790">
          <cell r="H1790" t="str">
            <v>9599_E122300</v>
          </cell>
        </row>
        <row r="1791">
          <cell r="H1791" t="str">
            <v>50178_C178760</v>
          </cell>
        </row>
        <row r="1792">
          <cell r="H1792" t="str">
            <v>3832_C178308</v>
          </cell>
        </row>
        <row r="1793">
          <cell r="H1793" t="str">
            <v>9599_I190301</v>
          </cell>
        </row>
        <row r="1794">
          <cell r="H1794" t="str">
            <v>9599_NVT82410</v>
          </cell>
        </row>
        <row r="1795">
          <cell r="H1795" t="str">
            <v>9599_A151110</v>
          </cell>
        </row>
        <row r="1796">
          <cell r="H1796" t="str">
            <v>3832_NVT80100</v>
          </cell>
        </row>
        <row r="1797">
          <cell r="H1797" t="str">
            <v>50182_G129500</v>
          </cell>
        </row>
        <row r="1798">
          <cell r="H1798" t="str">
            <v>9599_I397602</v>
          </cell>
        </row>
        <row r="1799">
          <cell r="H1799" t="str">
            <v>9599_A157790</v>
          </cell>
        </row>
        <row r="1800">
          <cell r="H1800" t="str">
            <v>9599_B371350</v>
          </cell>
        </row>
        <row r="1801">
          <cell r="H1801" t="str">
            <v>3832_E121110</v>
          </cell>
        </row>
        <row r="1802">
          <cell r="H1802" t="str">
            <v>9599_A151100</v>
          </cell>
        </row>
        <row r="1803">
          <cell r="H1803" t="str">
            <v>5741_A151200</v>
          </cell>
        </row>
        <row r="1804">
          <cell r="H1804" t="str">
            <v>EALVP_NS99940</v>
          </cell>
        </row>
        <row r="1805">
          <cell r="H1805" t="str">
            <v>9599_NVT83600</v>
          </cell>
        </row>
        <row r="1806">
          <cell r="H1806" t="str">
            <v>9599_A154300</v>
          </cell>
        </row>
        <row r="1807">
          <cell r="H1807" t="str">
            <v>9599_I327500</v>
          </cell>
        </row>
        <row r="1808">
          <cell r="H1808" t="str">
            <v>3832_NR99970</v>
          </cell>
        </row>
        <row r="1809">
          <cell r="H1809" t="str">
            <v>9599_E122300</v>
          </cell>
        </row>
        <row r="1810">
          <cell r="H1810" t="str">
            <v>9599_I194421</v>
          </cell>
        </row>
        <row r="1811">
          <cell r="H1811" t="str">
            <v>9599_I190811</v>
          </cell>
        </row>
        <row r="1812">
          <cell r="H1812" t="str">
            <v>9599_B373870</v>
          </cell>
        </row>
        <row r="1813">
          <cell r="H1813" t="str">
            <v>5741_I398903</v>
          </cell>
        </row>
        <row r="1814">
          <cell r="H1814" t="str">
            <v>9599_N199950</v>
          </cell>
        </row>
        <row r="1815">
          <cell r="H1815" t="str">
            <v>9599_C178324</v>
          </cell>
        </row>
        <row r="1816">
          <cell r="H1816" t="str">
            <v>9599_I197651</v>
          </cell>
        </row>
        <row r="1817">
          <cell r="H1817" t="str">
            <v>3832_I327500</v>
          </cell>
        </row>
        <row r="1818">
          <cell r="H1818" t="str">
            <v>9599_NR99970</v>
          </cell>
        </row>
        <row r="1819">
          <cell r="H1819" t="str">
            <v>9599_G129500</v>
          </cell>
        </row>
        <row r="1820">
          <cell r="H1820" t="str">
            <v>3832_A154300</v>
          </cell>
        </row>
        <row r="1821">
          <cell r="H1821" t="str">
            <v>9601_P179510</v>
          </cell>
        </row>
        <row r="1822">
          <cell r="H1822" t="str">
            <v>50182_M182580</v>
          </cell>
        </row>
        <row r="1823">
          <cell r="H1823" t="str">
            <v>9599_E122100</v>
          </cell>
        </row>
        <row r="1824">
          <cell r="H1824" t="str">
            <v>9596_B371733</v>
          </cell>
        </row>
        <row r="1825">
          <cell r="H1825" t="str">
            <v>50178_I194001</v>
          </cell>
        </row>
        <row r="1826">
          <cell r="H1826" t="str">
            <v>9599_C178309</v>
          </cell>
        </row>
        <row r="1827">
          <cell r="H1827" t="str">
            <v>9599_B373952</v>
          </cell>
        </row>
        <row r="1828">
          <cell r="H1828" t="str">
            <v>9599_H128400</v>
          </cell>
        </row>
        <row r="1829">
          <cell r="H1829" t="str">
            <v>3832_N176890</v>
          </cell>
        </row>
        <row r="1830">
          <cell r="H1830" t="str">
            <v>9601_NVT80100</v>
          </cell>
        </row>
        <row r="1831">
          <cell r="H1831" t="str">
            <v>5741_E122400</v>
          </cell>
        </row>
        <row r="1832">
          <cell r="H1832" t="str">
            <v>9599_J174406</v>
          </cell>
        </row>
        <row r="1833">
          <cell r="H1833" t="str">
            <v>9601_B371719</v>
          </cell>
        </row>
        <row r="1834">
          <cell r="H1834" t="str">
            <v>50182_B377327</v>
          </cell>
        </row>
        <row r="1835">
          <cell r="H1835" t="str">
            <v>9599_B373955</v>
          </cell>
        </row>
        <row r="1836">
          <cell r="H1836" t="str">
            <v>3801_B371851</v>
          </cell>
        </row>
        <row r="1837">
          <cell r="H1837" t="str">
            <v>9599_G129500</v>
          </cell>
        </row>
        <row r="1838">
          <cell r="H1838" t="str">
            <v>5741_NVT88200</v>
          </cell>
        </row>
        <row r="1839">
          <cell r="H1839" t="str">
            <v>7398_J171070</v>
          </cell>
        </row>
        <row r="1840">
          <cell r="H1840" t="str">
            <v>50178_N176890</v>
          </cell>
        </row>
        <row r="1841">
          <cell r="H1841" t="str">
            <v>9599_J378494</v>
          </cell>
        </row>
        <row r="1842">
          <cell r="H1842" t="str">
            <v>50178_N176890</v>
          </cell>
        </row>
        <row r="1843">
          <cell r="H1843" t="str">
            <v>9599_E122500</v>
          </cell>
        </row>
        <row r="1844">
          <cell r="H1844" t="str">
            <v>9599_I194001</v>
          </cell>
        </row>
        <row r="1845">
          <cell r="H1845" t="str">
            <v>3832_C178309</v>
          </cell>
        </row>
        <row r="1846">
          <cell r="H1846" t="str">
            <v>9599_B371732</v>
          </cell>
        </row>
        <row r="1847">
          <cell r="H1847" t="str">
            <v>3832_I195001</v>
          </cell>
        </row>
        <row r="1848">
          <cell r="H1848" t="str">
            <v>7398_NS99940</v>
          </cell>
        </row>
        <row r="1849">
          <cell r="H1849" t="str">
            <v>9599_B371595</v>
          </cell>
        </row>
        <row r="1850">
          <cell r="H1850" t="str">
            <v>9599_H128200</v>
          </cell>
        </row>
        <row r="1851">
          <cell r="H1851" t="str">
            <v>9601_NVT82050</v>
          </cell>
        </row>
        <row r="1852">
          <cell r="H1852" t="str">
            <v>9599_NVT82200</v>
          </cell>
        </row>
        <row r="1853">
          <cell r="H1853" t="str">
            <v>9599_B373859</v>
          </cell>
        </row>
        <row r="1854">
          <cell r="H1854" t="str">
            <v>9599_C178760</v>
          </cell>
        </row>
        <row r="1855">
          <cell r="H1855" t="str">
            <v>3832_B373640</v>
          </cell>
        </row>
        <row r="1856">
          <cell r="H1856" t="str">
            <v>5741_I390212</v>
          </cell>
        </row>
        <row r="1857">
          <cell r="H1857" t="str">
            <v>71620</v>
          </cell>
        </row>
        <row r="1858">
          <cell r="H1858" t="str">
            <v>4361_B371719</v>
          </cell>
        </row>
        <row r="1859">
          <cell r="H1859" t="str">
            <v>9599_E122200</v>
          </cell>
        </row>
        <row r="1860">
          <cell r="H1860" t="str">
            <v>EALVP_B377327</v>
          </cell>
        </row>
        <row r="1861">
          <cell r="H1861" t="str">
            <v>2523_B373640</v>
          </cell>
        </row>
        <row r="1862">
          <cell r="H1862" t="str">
            <v>3832_B578261</v>
          </cell>
        </row>
        <row r="1863">
          <cell r="H1863" t="str">
            <v>9599_I196001</v>
          </cell>
        </row>
        <row r="1864">
          <cell r="H1864" t="str">
            <v>9601_K178515</v>
          </cell>
        </row>
        <row r="1865">
          <cell r="H1865" t="str">
            <v>9601_NVT82410</v>
          </cell>
        </row>
        <row r="1866">
          <cell r="H1866" t="str">
            <v>9599_A157100</v>
          </cell>
        </row>
        <row r="1867">
          <cell r="H1867" t="str">
            <v>3832_J378461</v>
          </cell>
        </row>
        <row r="1868">
          <cell r="H1868" t="str">
            <v>9599_B371722</v>
          </cell>
        </row>
        <row r="1869">
          <cell r="H1869" t="str">
            <v>9599_I190811</v>
          </cell>
        </row>
        <row r="1870">
          <cell r="H1870" t="str">
            <v>EALV2_J174310</v>
          </cell>
        </row>
        <row r="1871">
          <cell r="H1871" t="str">
            <v>9599_N199950</v>
          </cell>
        </row>
        <row r="1872">
          <cell r="H1872" t="str">
            <v>3832_I197301</v>
          </cell>
        </row>
        <row r="1873">
          <cell r="H1873" t="str">
            <v>9599_I198891</v>
          </cell>
        </row>
        <row r="1874">
          <cell r="H1874" t="str">
            <v>2523_J171070</v>
          </cell>
        </row>
        <row r="1875">
          <cell r="H1875" t="str">
            <v>5697_B373819</v>
          </cell>
        </row>
        <row r="1876">
          <cell r="H1876" t="str">
            <v>5741_I397653</v>
          </cell>
        </row>
        <row r="1877">
          <cell r="H1877" t="str">
            <v>9599_B371322</v>
          </cell>
        </row>
        <row r="1878">
          <cell r="H1878" t="str">
            <v>9601_C178346</v>
          </cell>
        </row>
        <row r="1879">
          <cell r="H1879" t="str">
            <v>3832_NVT84400</v>
          </cell>
        </row>
        <row r="1880">
          <cell r="H1880" t="str">
            <v>50182_I327100</v>
          </cell>
        </row>
        <row r="1881">
          <cell r="H1881" t="str">
            <v>7398_B373850</v>
          </cell>
        </row>
        <row r="1882">
          <cell r="H1882" t="str">
            <v>5741_P179522</v>
          </cell>
        </row>
        <row r="1883">
          <cell r="H1883" t="str">
            <v>5697_B371595</v>
          </cell>
        </row>
        <row r="1884">
          <cell r="H1884" t="str">
            <v>50182_G129800</v>
          </cell>
        </row>
        <row r="1885">
          <cell r="H1885" t="str">
            <v>9599_H128400</v>
          </cell>
        </row>
        <row r="1886">
          <cell r="H1886" t="str">
            <v>9599_A157700</v>
          </cell>
        </row>
        <row r="1887">
          <cell r="H1887" t="str">
            <v>9599_I390152</v>
          </cell>
        </row>
        <row r="1888">
          <cell r="H1888" t="str">
            <v>50180_C178760</v>
          </cell>
        </row>
        <row r="1889">
          <cell r="H1889" t="str">
            <v>9599_N199950</v>
          </cell>
        </row>
        <row r="1890">
          <cell r="H1890" t="str">
            <v>9599_I190201</v>
          </cell>
        </row>
        <row r="1891">
          <cell r="H1891" t="str">
            <v>9599_A157690</v>
          </cell>
        </row>
        <row r="1892">
          <cell r="H1892" t="str">
            <v>3832_G129802</v>
          </cell>
        </row>
        <row r="1893">
          <cell r="H1893" t="str">
            <v>9596_B371733</v>
          </cell>
        </row>
        <row r="1894">
          <cell r="H1894" t="str">
            <v>50178_P179550</v>
          </cell>
        </row>
        <row r="1895">
          <cell r="H1895" t="str">
            <v>9599_B373819</v>
          </cell>
        </row>
        <row r="1896">
          <cell r="H1896" t="str">
            <v>3801_P179521</v>
          </cell>
        </row>
        <row r="1897">
          <cell r="H1897" t="str">
            <v>5696_B170075</v>
          </cell>
        </row>
        <row r="1898">
          <cell r="H1898" t="str">
            <v>9599_A154300</v>
          </cell>
        </row>
        <row r="1899">
          <cell r="H1899" t="str">
            <v>9599_C178780</v>
          </cell>
        </row>
        <row r="1900">
          <cell r="H1900" t="str">
            <v>3832_B371210</v>
          </cell>
        </row>
        <row r="1901">
          <cell r="H1901" t="str">
            <v>9599_C178321</v>
          </cell>
        </row>
        <row r="1902">
          <cell r="H1902" t="str">
            <v>9599_I191081</v>
          </cell>
        </row>
        <row r="1903">
          <cell r="H1903" t="str">
            <v>9599_B373870</v>
          </cell>
        </row>
        <row r="1904">
          <cell r="H1904" t="str">
            <v>9599_A151200</v>
          </cell>
        </row>
        <row r="1905">
          <cell r="H1905" t="str">
            <v>9599_I398213</v>
          </cell>
        </row>
        <row r="1906">
          <cell r="H1906" t="str">
            <v>9599_B371350</v>
          </cell>
        </row>
        <row r="1907">
          <cell r="H1907" t="str">
            <v>5741_NVT84400</v>
          </cell>
        </row>
        <row r="1908">
          <cell r="H1908" t="str">
            <v>9599_I190071</v>
          </cell>
        </row>
        <row r="1909">
          <cell r="H1909" t="str">
            <v>9596_P179550</v>
          </cell>
        </row>
        <row r="1910">
          <cell r="H1910" t="str">
            <v>9599_I198301</v>
          </cell>
        </row>
        <row r="1911">
          <cell r="H1911" t="str">
            <v>5741_I399502</v>
          </cell>
        </row>
        <row r="1912">
          <cell r="H1912" t="str">
            <v>3832_A156300</v>
          </cell>
        </row>
        <row r="1913">
          <cell r="H1913" t="str">
            <v>9599_B371714</v>
          </cell>
        </row>
        <row r="1914">
          <cell r="H1914" t="str">
            <v>9599_M184180</v>
          </cell>
        </row>
        <row r="1915">
          <cell r="H1915" t="str">
            <v>9599_B371205</v>
          </cell>
        </row>
        <row r="1916">
          <cell r="H1916" t="str">
            <v>9599_G229140</v>
          </cell>
        </row>
        <row r="1917">
          <cell r="H1917" t="str">
            <v>9601_NVT82510</v>
          </cell>
        </row>
        <row r="1918">
          <cell r="H1918" t="str">
            <v>EALV3_J174319</v>
          </cell>
        </row>
        <row r="1919">
          <cell r="H1919" t="str">
            <v>9599_I192401</v>
          </cell>
        </row>
        <row r="1920">
          <cell r="H1920" t="str">
            <v>3832_A151100</v>
          </cell>
        </row>
        <row r="1921">
          <cell r="H1921" t="str">
            <v>9599_B373958</v>
          </cell>
        </row>
        <row r="1922">
          <cell r="H1922" t="str">
            <v>9599_B371732</v>
          </cell>
        </row>
        <row r="1923">
          <cell r="H1923" t="str">
            <v>50180_G129500</v>
          </cell>
        </row>
        <row r="1924">
          <cell r="H1924" t="str">
            <v>9599_E122300</v>
          </cell>
        </row>
        <row r="1925">
          <cell r="H1925" t="str">
            <v>2523_O177530</v>
          </cell>
        </row>
        <row r="1926">
          <cell r="H1926" t="str">
            <v>3832_I198901</v>
          </cell>
        </row>
        <row r="1927">
          <cell r="H1927" t="str">
            <v>9599_E122400</v>
          </cell>
        </row>
        <row r="1928">
          <cell r="H1928" t="str">
            <v>3832_J378469</v>
          </cell>
        </row>
        <row r="1929">
          <cell r="H1929" t="str">
            <v>9599_B371319</v>
          </cell>
        </row>
        <row r="1930">
          <cell r="H1930" t="str">
            <v>9599_NR99990</v>
          </cell>
        </row>
        <row r="1931">
          <cell r="H1931" t="str">
            <v>9599_E123100</v>
          </cell>
        </row>
        <row r="1932">
          <cell r="H1932" t="str">
            <v>9599_J175729</v>
          </cell>
        </row>
        <row r="1933">
          <cell r="H1933" t="str">
            <v>9599_A157100</v>
          </cell>
        </row>
        <row r="1934">
          <cell r="H1934" t="str">
            <v>3832_E123100</v>
          </cell>
        </row>
        <row r="1935">
          <cell r="H1935" t="str">
            <v>9596_C178347</v>
          </cell>
        </row>
        <row r="1936">
          <cell r="H1936" t="str">
            <v>9599_A157100</v>
          </cell>
        </row>
        <row r="1937">
          <cell r="H1937" t="str">
            <v>50180_NVT82050</v>
          </cell>
        </row>
        <row r="1938">
          <cell r="H1938" t="str">
            <v>3832_J378478</v>
          </cell>
        </row>
        <row r="1939">
          <cell r="H1939" t="str">
            <v>5741_J177407</v>
          </cell>
        </row>
        <row r="1940">
          <cell r="H1940" t="str">
            <v>50178_B373640</v>
          </cell>
        </row>
        <row r="1941">
          <cell r="H1941" t="str">
            <v>5741_NVT85900</v>
          </cell>
        </row>
        <row r="1942">
          <cell r="H1942" t="str">
            <v>3832_B371719</v>
          </cell>
        </row>
        <row r="1943">
          <cell r="H1943" t="str">
            <v>4361_B373819</v>
          </cell>
        </row>
        <row r="1944">
          <cell r="H1944" t="str">
            <v>9599_E122400</v>
          </cell>
        </row>
        <row r="1945">
          <cell r="H1945" t="str">
            <v>9599_K178860</v>
          </cell>
        </row>
        <row r="1946">
          <cell r="H1946" t="str">
            <v>2529_B271010</v>
          </cell>
        </row>
        <row r="1947">
          <cell r="H1947" t="str">
            <v>3832_B578273</v>
          </cell>
        </row>
        <row r="1948">
          <cell r="H1948" t="str">
            <v>9599_B371735</v>
          </cell>
        </row>
        <row r="1949">
          <cell r="H1949" t="str">
            <v>5741_NVT82110</v>
          </cell>
        </row>
        <row r="1950">
          <cell r="H1950" t="str">
            <v>2529_J175790</v>
          </cell>
        </row>
        <row r="1951">
          <cell r="H1951" t="str">
            <v>9599_I394322</v>
          </cell>
        </row>
        <row r="1952">
          <cell r="H1952" t="str">
            <v>9596_P179522</v>
          </cell>
        </row>
        <row r="1953">
          <cell r="H1953" t="str">
            <v>9599_I391413</v>
          </cell>
        </row>
        <row r="1954">
          <cell r="H1954" t="str">
            <v>2529_C178314</v>
          </cell>
        </row>
        <row r="1955">
          <cell r="H1955" t="str">
            <v>9599_E123100</v>
          </cell>
        </row>
        <row r="1956">
          <cell r="H1956" t="str">
            <v>7398_B271010</v>
          </cell>
        </row>
        <row r="1957">
          <cell r="H1957" t="str">
            <v>9599_A157600</v>
          </cell>
        </row>
        <row r="1958">
          <cell r="H1958" t="str">
            <v>9599_J174010</v>
          </cell>
        </row>
        <row r="1959">
          <cell r="H1959" t="str">
            <v>2523_B373520</v>
          </cell>
        </row>
        <row r="1960">
          <cell r="H1960" t="str">
            <v>9599_J174010</v>
          </cell>
        </row>
        <row r="1961">
          <cell r="H1961" t="str">
            <v>3832_I398302</v>
          </cell>
        </row>
        <row r="1962">
          <cell r="H1962" t="str">
            <v>9599_A152200</v>
          </cell>
        </row>
        <row r="1963">
          <cell r="H1963" t="str">
            <v>9601_B371735</v>
          </cell>
        </row>
        <row r="1964">
          <cell r="H1964" t="str">
            <v>9599_H128400</v>
          </cell>
        </row>
        <row r="1965">
          <cell r="H1965" t="str">
            <v>50178_B578266</v>
          </cell>
        </row>
        <row r="1966">
          <cell r="H1966" t="str">
            <v>9599_A154400</v>
          </cell>
        </row>
        <row r="1967">
          <cell r="H1967" t="str">
            <v>9599_J378475</v>
          </cell>
        </row>
        <row r="1968">
          <cell r="H1968" t="str">
            <v>9599_I198431</v>
          </cell>
        </row>
        <row r="1969">
          <cell r="H1969" t="str">
            <v>9599_B371731</v>
          </cell>
        </row>
        <row r="1970">
          <cell r="H1970" t="str">
            <v>9599_NVT85200</v>
          </cell>
        </row>
        <row r="1971">
          <cell r="H1971" t="str">
            <v>9599_B371732</v>
          </cell>
        </row>
        <row r="1972">
          <cell r="H1972" t="str">
            <v>9599_I198111</v>
          </cell>
        </row>
        <row r="1973">
          <cell r="H1973" t="str">
            <v>9599_NVT82110</v>
          </cell>
        </row>
        <row r="1974">
          <cell r="H1974" t="str">
            <v>2523_NR99970</v>
          </cell>
        </row>
        <row r="1975">
          <cell r="H1975" t="str">
            <v>9599_J378469</v>
          </cell>
        </row>
        <row r="1976">
          <cell r="H1976" t="str">
            <v>3801_J177521</v>
          </cell>
        </row>
        <row r="1977">
          <cell r="H1977" t="str">
            <v>9599_I397303</v>
          </cell>
        </row>
        <row r="1978">
          <cell r="H1978" t="str">
            <v>3832_NVT83100</v>
          </cell>
        </row>
        <row r="1979">
          <cell r="H1979" t="str">
            <v>3832_I390102</v>
          </cell>
        </row>
        <row r="1980">
          <cell r="H1980" t="str">
            <v>9599_I198901</v>
          </cell>
        </row>
        <row r="1981">
          <cell r="H1981" t="str">
            <v>3832_H128100</v>
          </cell>
        </row>
        <row r="1982">
          <cell r="H1982" t="str">
            <v>9599_I390212</v>
          </cell>
        </row>
        <row r="1983">
          <cell r="H1983" t="str">
            <v>9599_J175729</v>
          </cell>
        </row>
        <row r="1984">
          <cell r="H1984" t="str">
            <v>9599_E122300</v>
          </cell>
        </row>
        <row r="1985">
          <cell r="H1985" t="str">
            <v>9599_B373819</v>
          </cell>
        </row>
        <row r="1986">
          <cell r="H1986" t="str">
            <v>7214_NR99970</v>
          </cell>
        </row>
        <row r="1987">
          <cell r="H1987" t="str">
            <v>3832_I398432</v>
          </cell>
        </row>
        <row r="1988">
          <cell r="H1988" t="str">
            <v>9599_I395003</v>
          </cell>
        </row>
        <row r="1989">
          <cell r="H1989" t="str">
            <v>9599_B373953</v>
          </cell>
        </row>
        <row r="1990">
          <cell r="H1990" t="str">
            <v>9599_J378469</v>
          </cell>
        </row>
        <row r="1991">
          <cell r="H1991" t="str">
            <v>9599_A154300</v>
          </cell>
        </row>
        <row r="1992">
          <cell r="H1992" t="str">
            <v>9601_B371400</v>
          </cell>
        </row>
        <row r="1993">
          <cell r="H1993" t="str">
            <v>50180_B372990</v>
          </cell>
        </row>
        <row r="1994">
          <cell r="H1994" t="str">
            <v>9599_I390212</v>
          </cell>
        </row>
        <row r="1995">
          <cell r="H1995" t="str">
            <v>EALVT_NS99940</v>
          </cell>
        </row>
        <row r="1996">
          <cell r="H1996" t="str">
            <v>3832_NVT82510</v>
          </cell>
        </row>
        <row r="1997">
          <cell r="H1997" t="str">
            <v>9599_I190151</v>
          </cell>
        </row>
        <row r="1998">
          <cell r="H1998" t="str">
            <v>3832_B371852</v>
          </cell>
        </row>
        <row r="1999">
          <cell r="H1999" t="str">
            <v>9601_B373819</v>
          </cell>
        </row>
        <row r="2000">
          <cell r="H2000" t="str">
            <v>9599_I398303</v>
          </cell>
        </row>
        <row r="2001">
          <cell r="H2001" t="str">
            <v>3801_B373520</v>
          </cell>
        </row>
        <row r="2002">
          <cell r="H2002" t="str">
            <v>9599_A154400</v>
          </cell>
        </row>
        <row r="2003">
          <cell r="H2003" t="str">
            <v>2529_B373859</v>
          </cell>
        </row>
        <row r="2004">
          <cell r="H2004" t="str">
            <v>50178_I198111</v>
          </cell>
        </row>
        <row r="2005">
          <cell r="H2005" t="str">
            <v>9599_I327500</v>
          </cell>
        </row>
        <row r="2006">
          <cell r="H2006" t="str">
            <v>EALVT_B371851</v>
          </cell>
        </row>
        <row r="2007">
          <cell r="H2007" t="str">
            <v>EALV3_NS99940</v>
          </cell>
        </row>
        <row r="2008">
          <cell r="H2008" t="str">
            <v>9599_C178760</v>
          </cell>
        </row>
        <row r="2009">
          <cell r="H2009" t="str">
            <v>7214_B271090</v>
          </cell>
        </row>
        <row r="2010">
          <cell r="H2010" t="str">
            <v>2529_J177762</v>
          </cell>
        </row>
        <row r="2011">
          <cell r="H2011" t="str">
            <v>9599_B373870</v>
          </cell>
        </row>
        <row r="2012">
          <cell r="H2012" t="str">
            <v>9596_J177866</v>
          </cell>
        </row>
        <row r="2013">
          <cell r="H2013" t="str">
            <v>50180_B371210</v>
          </cell>
        </row>
        <row r="2014">
          <cell r="H2014" t="str">
            <v>50180_I126800</v>
          </cell>
        </row>
        <row r="2015">
          <cell r="H2015" t="str">
            <v>9599_C176814</v>
          </cell>
        </row>
        <row r="2016">
          <cell r="H2016" t="str">
            <v>9601_J378481</v>
          </cell>
        </row>
        <row r="2017">
          <cell r="H2017" t="str">
            <v>5741_NVT83200</v>
          </cell>
        </row>
        <row r="2018">
          <cell r="H2018" t="str">
            <v>9599_E122200</v>
          </cell>
        </row>
        <row r="2019">
          <cell r="H2019" t="str">
            <v>9599_I397603</v>
          </cell>
        </row>
        <row r="2020">
          <cell r="H2020" t="str">
            <v>9599_A154500</v>
          </cell>
        </row>
        <row r="2021">
          <cell r="H2021" t="str">
            <v>9599_I192001</v>
          </cell>
        </row>
        <row r="2022">
          <cell r="H2022" t="str">
            <v>3832_I192401</v>
          </cell>
        </row>
        <row r="2023">
          <cell r="H2023" t="str">
            <v>9599_B578338</v>
          </cell>
        </row>
        <row r="2024">
          <cell r="H2024" t="str">
            <v>9599_A151100</v>
          </cell>
        </row>
        <row r="2025">
          <cell r="H2025" t="str">
            <v>9599_A155300</v>
          </cell>
        </row>
        <row r="2026">
          <cell r="H2026" t="str">
            <v>9596_B373859</v>
          </cell>
        </row>
        <row r="2027">
          <cell r="H2027" t="str">
            <v>4361_B373640</v>
          </cell>
        </row>
        <row r="2028">
          <cell r="H2028" t="str">
            <v>3832_A155200</v>
          </cell>
        </row>
        <row r="2029">
          <cell r="H2029" t="str">
            <v>9599_I394322</v>
          </cell>
        </row>
        <row r="2030">
          <cell r="H2030" t="str">
            <v>9599_NVT80100</v>
          </cell>
        </row>
        <row r="2031">
          <cell r="H2031" t="str">
            <v>9599_G129100</v>
          </cell>
        </row>
        <row r="2032">
          <cell r="H2032" t="str">
            <v>50178_C178314</v>
          </cell>
        </row>
        <row r="2033">
          <cell r="H2033" t="str">
            <v>9599_J175958</v>
          </cell>
        </row>
        <row r="2034">
          <cell r="H2034" t="str">
            <v>9599_C178802</v>
          </cell>
        </row>
        <row r="2035">
          <cell r="H2035" t="str">
            <v>9599_J378455</v>
          </cell>
        </row>
        <row r="2036">
          <cell r="H2036" t="str">
            <v>9599_B373859</v>
          </cell>
        </row>
        <row r="2037">
          <cell r="H2037" t="str">
            <v>50178_I194421</v>
          </cell>
        </row>
        <row r="2038">
          <cell r="H2038" t="str">
            <v>9599_J175520</v>
          </cell>
        </row>
        <row r="2039">
          <cell r="H2039" t="str">
            <v>50182_B373640</v>
          </cell>
        </row>
        <row r="2040">
          <cell r="H2040" t="str">
            <v>9599_J198144</v>
          </cell>
        </row>
        <row r="2041">
          <cell r="H2041" t="str">
            <v>9599_A152210</v>
          </cell>
        </row>
        <row r="2042">
          <cell r="H2042" t="str">
            <v>9599_I398483</v>
          </cell>
        </row>
        <row r="2043">
          <cell r="H2043" t="str">
            <v>3832_J174925</v>
          </cell>
        </row>
        <row r="2044">
          <cell r="H2044" t="str">
            <v>3832_NVT84100</v>
          </cell>
        </row>
        <row r="2045">
          <cell r="H2045" t="str">
            <v>9599_B373819</v>
          </cell>
        </row>
        <row r="2046">
          <cell r="H2046" t="str">
            <v>3832_P179550</v>
          </cell>
        </row>
        <row r="2047">
          <cell r="H2047" t="str">
            <v>50182_A251150</v>
          </cell>
        </row>
        <row r="2048">
          <cell r="H2048" t="str">
            <v>9601_N176890</v>
          </cell>
        </row>
        <row r="2049">
          <cell r="H2049" t="str">
            <v>9599_P179521</v>
          </cell>
        </row>
        <row r="2050">
          <cell r="H2050" t="str">
            <v>9599_J378455</v>
          </cell>
        </row>
        <row r="2051">
          <cell r="H2051" t="str">
            <v>9599_E122200</v>
          </cell>
        </row>
        <row r="2052">
          <cell r="H2052" t="str">
            <v>5741_B373880</v>
          </cell>
        </row>
        <row r="2053">
          <cell r="H2053" t="str">
            <v>9599_I198481</v>
          </cell>
        </row>
        <row r="2054">
          <cell r="H2054" t="str">
            <v>5741_I398892</v>
          </cell>
        </row>
        <row r="2055">
          <cell r="H2055" t="str">
            <v>9599_G129100</v>
          </cell>
        </row>
        <row r="2056">
          <cell r="H2056" t="str">
            <v>9599_E122100</v>
          </cell>
        </row>
        <row r="2057">
          <cell r="H2057" t="str">
            <v>9599_J177770</v>
          </cell>
        </row>
        <row r="2058">
          <cell r="H2058" t="str">
            <v>9599_I390072</v>
          </cell>
        </row>
        <row r="2059">
          <cell r="H2059" t="str">
            <v>2529_B578220</v>
          </cell>
        </row>
        <row r="2060">
          <cell r="H2060" t="str">
            <v>3832_E121100</v>
          </cell>
        </row>
        <row r="2061">
          <cell r="H2061" t="str">
            <v>50178_O177890</v>
          </cell>
        </row>
        <row r="2062">
          <cell r="H2062" t="str">
            <v>5741_I391102</v>
          </cell>
        </row>
        <row r="2063">
          <cell r="H2063" t="str">
            <v>3832_NVT83400</v>
          </cell>
        </row>
        <row r="2064">
          <cell r="H2064" t="str">
            <v>9599_I399502</v>
          </cell>
        </row>
        <row r="2065">
          <cell r="H2065" t="str">
            <v>9599_A157800</v>
          </cell>
        </row>
        <row r="2066">
          <cell r="H2066" t="str">
            <v>5741_B373880</v>
          </cell>
        </row>
        <row r="2067">
          <cell r="H2067" t="str">
            <v>50180_B371724</v>
          </cell>
        </row>
        <row r="2068">
          <cell r="H2068" t="str">
            <v>9599_B373870</v>
          </cell>
        </row>
        <row r="2069">
          <cell r="H2069" t="str">
            <v>50180_NVT82410</v>
          </cell>
        </row>
        <row r="2070">
          <cell r="H2070" t="str">
            <v>9599_B371595</v>
          </cell>
        </row>
        <row r="2071">
          <cell r="H2071" t="str">
            <v>9599_C178321</v>
          </cell>
        </row>
        <row r="2072">
          <cell r="H2072" t="str">
            <v>3832_I393002</v>
          </cell>
        </row>
        <row r="2073">
          <cell r="H2073" t="str">
            <v>EALV2_B373640</v>
          </cell>
        </row>
        <row r="2074">
          <cell r="H2074" t="str">
            <v>2523_O177890</v>
          </cell>
        </row>
        <row r="2075">
          <cell r="H2075" t="str">
            <v>9599_NVT88100</v>
          </cell>
        </row>
        <row r="2076">
          <cell r="H2076" t="str">
            <v>EALV3_B371851</v>
          </cell>
        </row>
        <row r="2077">
          <cell r="H2077" t="str">
            <v>9599_I190151</v>
          </cell>
        </row>
        <row r="2078">
          <cell r="H2078" t="str">
            <v>5741_B371735</v>
          </cell>
        </row>
        <row r="2079">
          <cell r="H2079" t="str">
            <v>50182_B371722</v>
          </cell>
        </row>
        <row r="2080">
          <cell r="H2080" t="str">
            <v>50180_K178860</v>
          </cell>
        </row>
        <row r="2081">
          <cell r="H2081" t="str">
            <v>3832_E121950</v>
          </cell>
        </row>
        <row r="2082">
          <cell r="H2082" t="str">
            <v>9599_J175729</v>
          </cell>
        </row>
        <row r="2083">
          <cell r="H2083" t="str">
            <v>9599_I391102</v>
          </cell>
        </row>
        <row r="2084">
          <cell r="H2084" t="str">
            <v>9599_E122130</v>
          </cell>
        </row>
        <row r="2085">
          <cell r="H2085" t="str">
            <v>9599_A151200</v>
          </cell>
        </row>
        <row r="2086">
          <cell r="H2086" t="str">
            <v>3832_I197501</v>
          </cell>
        </row>
        <row r="2087">
          <cell r="H2087" t="str">
            <v>9599_I398433</v>
          </cell>
        </row>
        <row r="2088">
          <cell r="H2088" t="str">
            <v>9599_B373880</v>
          </cell>
        </row>
        <row r="2089">
          <cell r="H2089" t="str">
            <v>9599_J177526</v>
          </cell>
        </row>
        <row r="2090">
          <cell r="H2090" t="str">
            <v>9599_NVT83600</v>
          </cell>
        </row>
        <row r="2091">
          <cell r="H2091" t="str">
            <v>9599_I198901</v>
          </cell>
        </row>
        <row r="2092">
          <cell r="H2092" t="str">
            <v>9599_NVT88200</v>
          </cell>
        </row>
        <row r="2093">
          <cell r="H2093" t="str">
            <v>9599_E122300</v>
          </cell>
        </row>
        <row r="2094">
          <cell r="H2094" t="str">
            <v>9599_NVT89110</v>
          </cell>
        </row>
        <row r="2095">
          <cell r="H2095" t="str">
            <v>9599_E121100</v>
          </cell>
        </row>
        <row r="2096">
          <cell r="H2096" t="str">
            <v>9599_E120100</v>
          </cell>
        </row>
        <row r="2097">
          <cell r="H2097" t="str">
            <v>9599_H128400</v>
          </cell>
        </row>
        <row r="2098">
          <cell r="H2098" t="str">
            <v>9599_B371724</v>
          </cell>
        </row>
        <row r="2099">
          <cell r="H2099" t="str">
            <v>9599_I392003</v>
          </cell>
        </row>
        <row r="2100">
          <cell r="H2100" t="str">
            <v>9599_B373955</v>
          </cell>
        </row>
        <row r="2101">
          <cell r="H2101" t="str">
            <v>9599_A157100</v>
          </cell>
        </row>
        <row r="2102">
          <cell r="H2102" t="str">
            <v>9599_A157600</v>
          </cell>
        </row>
        <row r="2103">
          <cell r="H2103" t="str">
            <v>9601_K178524</v>
          </cell>
        </row>
        <row r="2104">
          <cell r="H2104" t="str">
            <v>9599_NVT83150</v>
          </cell>
        </row>
        <row r="2105">
          <cell r="H2105" t="str">
            <v>9599_B371210</v>
          </cell>
        </row>
        <row r="2106">
          <cell r="H2106" t="str">
            <v>3832_NVT89110</v>
          </cell>
        </row>
        <row r="2107">
          <cell r="H2107" t="str">
            <v>5741_NVT87400</v>
          </cell>
        </row>
        <row r="2108">
          <cell r="H2108" t="str">
            <v>50180_B371733</v>
          </cell>
        </row>
        <row r="2109">
          <cell r="H2109" t="str">
            <v>9599_A157810</v>
          </cell>
        </row>
        <row r="2110">
          <cell r="H2110" t="str">
            <v>9599_I391412</v>
          </cell>
        </row>
        <row r="2111">
          <cell r="H2111" t="str">
            <v>5741_B373620</v>
          </cell>
        </row>
        <row r="2112">
          <cell r="H2112" t="str">
            <v>9599_E123100</v>
          </cell>
        </row>
        <row r="2113">
          <cell r="H2113" t="str">
            <v>9599_I193001</v>
          </cell>
        </row>
        <row r="2114">
          <cell r="H2114" t="str">
            <v>9599_H128200</v>
          </cell>
        </row>
        <row r="2115">
          <cell r="H2115" t="str">
            <v>9599_I394422</v>
          </cell>
        </row>
        <row r="2116">
          <cell r="H2116" t="str">
            <v>9599_NVT85700</v>
          </cell>
        </row>
        <row r="2117">
          <cell r="H2117" t="str">
            <v>3832_G129580</v>
          </cell>
        </row>
        <row r="2118">
          <cell r="H2118" t="str">
            <v>3832_E122100</v>
          </cell>
        </row>
        <row r="2119">
          <cell r="H2119" t="str">
            <v>9596_J177865</v>
          </cell>
        </row>
        <row r="2120">
          <cell r="H2120" t="str">
            <v>9599_B371350</v>
          </cell>
        </row>
        <row r="2121">
          <cell r="H2121" t="str">
            <v>9599_A157100</v>
          </cell>
        </row>
        <row r="2122">
          <cell r="H2122" t="str">
            <v>9599_A154500</v>
          </cell>
        </row>
        <row r="2123">
          <cell r="H2123" t="str">
            <v>9601_D176390</v>
          </cell>
        </row>
        <row r="2124">
          <cell r="H2124" t="str">
            <v>3832_J378478</v>
          </cell>
        </row>
        <row r="2125">
          <cell r="H2125" t="str">
            <v>5741_A157600</v>
          </cell>
        </row>
        <row r="2126">
          <cell r="H2126" t="str">
            <v>9599_G129100</v>
          </cell>
        </row>
        <row r="2127">
          <cell r="H2127" t="str">
            <v>5741_E122300</v>
          </cell>
        </row>
        <row r="2128">
          <cell r="H2128" t="str">
            <v>9599_B373420</v>
          </cell>
        </row>
        <row r="2129">
          <cell r="H2129" t="str">
            <v>9599_I190071</v>
          </cell>
        </row>
        <row r="2130">
          <cell r="H2130" t="str">
            <v>9599_I392003</v>
          </cell>
        </row>
        <row r="2131">
          <cell r="H2131" t="str">
            <v>EALV2_NVT82510</v>
          </cell>
        </row>
        <row r="2132">
          <cell r="H2132" t="str">
            <v>9601_E121100</v>
          </cell>
        </row>
        <row r="2133">
          <cell r="H2133" t="str">
            <v>5741_J378475</v>
          </cell>
        </row>
        <row r="2134">
          <cell r="H2134" t="str">
            <v>9599_A251140</v>
          </cell>
        </row>
        <row r="2135">
          <cell r="H2135" t="str">
            <v>9599_B373953</v>
          </cell>
        </row>
        <row r="2136">
          <cell r="H2136" t="str">
            <v>9599_B373859</v>
          </cell>
        </row>
        <row r="2137">
          <cell r="H2137" t="str">
            <v>50178_G129580</v>
          </cell>
        </row>
        <row r="2138">
          <cell r="H2138" t="str">
            <v>9599_H128200</v>
          </cell>
        </row>
        <row r="2139">
          <cell r="H2139" t="str">
            <v>9599_NVT88200</v>
          </cell>
        </row>
        <row r="2140">
          <cell r="H2140" t="str">
            <v>2529_J175790</v>
          </cell>
        </row>
        <row r="2141">
          <cell r="H2141" t="str">
            <v>3832_I197651</v>
          </cell>
        </row>
        <row r="2142">
          <cell r="H2142" t="str">
            <v>9601_NVT82310</v>
          </cell>
        </row>
        <row r="2143">
          <cell r="H2143" t="str">
            <v>5741_J175820</v>
          </cell>
        </row>
        <row r="2144">
          <cell r="H2144" t="str">
            <v>3832_NVT89110</v>
          </cell>
        </row>
        <row r="2145">
          <cell r="H2145" t="str">
            <v>2529_NR99970</v>
          </cell>
        </row>
        <row r="2146">
          <cell r="H2146" t="str">
            <v>9599_J174010</v>
          </cell>
        </row>
        <row r="2147">
          <cell r="H2147" t="str">
            <v>9601_NVT82050</v>
          </cell>
        </row>
        <row r="2148">
          <cell r="H2148" t="str">
            <v>9596_J177866</v>
          </cell>
        </row>
        <row r="2149">
          <cell r="H2149" t="str">
            <v>9599_B371733</v>
          </cell>
        </row>
        <row r="2150">
          <cell r="H2150" t="str">
            <v>5741_B371407</v>
          </cell>
        </row>
        <row r="2151">
          <cell r="H2151" t="str">
            <v>9599_I198111</v>
          </cell>
        </row>
        <row r="2152">
          <cell r="H2152" t="str">
            <v>9599_B373420</v>
          </cell>
        </row>
        <row r="2153">
          <cell r="H2153" t="str">
            <v>9601_NVT83400</v>
          </cell>
        </row>
        <row r="2154">
          <cell r="H2154" t="str">
            <v>3832_I392402</v>
          </cell>
        </row>
        <row r="2155">
          <cell r="H2155" t="str">
            <v>9599_H128200</v>
          </cell>
        </row>
        <row r="2156">
          <cell r="H2156" t="str">
            <v>2542_B373859</v>
          </cell>
        </row>
        <row r="2157">
          <cell r="H2157" t="str">
            <v>9599_B371734</v>
          </cell>
        </row>
        <row r="2158">
          <cell r="H2158" t="str">
            <v>50180_NVT80100</v>
          </cell>
        </row>
        <row r="2159">
          <cell r="H2159" t="str">
            <v>9599_B373819</v>
          </cell>
        </row>
        <row r="2160">
          <cell r="H2160" t="str">
            <v>9599_B373965</v>
          </cell>
        </row>
        <row r="2161">
          <cell r="H2161" t="str">
            <v>2523_B372840</v>
          </cell>
        </row>
        <row r="2162">
          <cell r="H2162" t="str">
            <v>9599_H128200</v>
          </cell>
        </row>
        <row r="2163">
          <cell r="H2163" t="str">
            <v>9599_O177890</v>
          </cell>
        </row>
        <row r="2164">
          <cell r="H2164" t="str">
            <v>9599_K178542</v>
          </cell>
        </row>
        <row r="2165">
          <cell r="H2165" t="str">
            <v>9599_A151220</v>
          </cell>
        </row>
        <row r="2166">
          <cell r="H2166" t="str">
            <v>3832_I390072</v>
          </cell>
        </row>
        <row r="2167">
          <cell r="H2167" t="str">
            <v>9599_A157690</v>
          </cell>
        </row>
        <row r="2168">
          <cell r="H2168" t="str">
            <v>9599_I398113</v>
          </cell>
        </row>
        <row r="2169">
          <cell r="H2169" t="str">
            <v>50182_K178527</v>
          </cell>
        </row>
        <row r="2170">
          <cell r="H2170" t="str">
            <v>9599_E122500</v>
          </cell>
        </row>
        <row r="2171">
          <cell r="H2171" t="str">
            <v>50180_B373640</v>
          </cell>
        </row>
        <row r="2172">
          <cell r="H2172" t="str">
            <v>50178_B371595</v>
          </cell>
        </row>
        <row r="2173">
          <cell r="H2173" t="str">
            <v>9599_I390102</v>
          </cell>
        </row>
        <row r="2174">
          <cell r="H2174" t="str">
            <v>5741_I390812</v>
          </cell>
        </row>
        <row r="2175">
          <cell r="H2175" t="str">
            <v>9599_A157100</v>
          </cell>
        </row>
        <row r="2176">
          <cell r="H2176" t="str">
            <v>9599_NVT80100</v>
          </cell>
        </row>
        <row r="2177">
          <cell r="H2177" t="str">
            <v>2523_P179522</v>
          </cell>
        </row>
        <row r="2178">
          <cell r="H2178" t="str">
            <v>EALVP_B371736</v>
          </cell>
        </row>
        <row r="2179">
          <cell r="H2179" t="str">
            <v>3832_B373859</v>
          </cell>
        </row>
        <row r="2180">
          <cell r="H2180" t="str">
            <v>9599_A157100</v>
          </cell>
        </row>
        <row r="2181">
          <cell r="H2181" t="str">
            <v>9599_J378461</v>
          </cell>
        </row>
        <row r="2182">
          <cell r="H2182" t="str">
            <v>9599_B578399</v>
          </cell>
        </row>
        <row r="2183">
          <cell r="H2183" t="str">
            <v>9599_B578271</v>
          </cell>
        </row>
        <row r="2184">
          <cell r="H2184" t="str">
            <v>2523_B376898</v>
          </cell>
        </row>
        <row r="2185">
          <cell r="H2185" t="str">
            <v>5741_J175770</v>
          </cell>
        </row>
        <row r="2186">
          <cell r="H2186" t="str">
            <v>9599_B373620</v>
          </cell>
        </row>
        <row r="2187">
          <cell r="H2187" t="str">
            <v>3832_I428470</v>
          </cell>
        </row>
        <row r="2188">
          <cell r="H2188" t="str">
            <v>9599_I398202</v>
          </cell>
        </row>
        <row r="2189">
          <cell r="H2189" t="str">
            <v>9599_E123100</v>
          </cell>
        </row>
        <row r="2190">
          <cell r="H2190" t="str">
            <v>9599_B371220</v>
          </cell>
        </row>
        <row r="2191">
          <cell r="H2191" t="str">
            <v>9599_I392402</v>
          </cell>
        </row>
        <row r="2192">
          <cell r="H2192" t="str">
            <v>9599_B373958</v>
          </cell>
        </row>
        <row r="2193">
          <cell r="H2193" t="str">
            <v>9599_I398213</v>
          </cell>
        </row>
        <row r="2194">
          <cell r="H2194" t="str">
            <v>9599_I398212</v>
          </cell>
        </row>
        <row r="2195">
          <cell r="H2195" t="str">
            <v>3832_O125900</v>
          </cell>
        </row>
        <row r="2196">
          <cell r="H2196" t="str">
            <v>5741_H128200</v>
          </cell>
        </row>
        <row r="2197">
          <cell r="H2197" t="str">
            <v>3832_B371595</v>
          </cell>
        </row>
        <row r="2198">
          <cell r="H2198" t="str">
            <v>9599_B371724</v>
          </cell>
        </row>
        <row r="2199">
          <cell r="H2199" t="str">
            <v>7214_B373640</v>
          </cell>
        </row>
        <row r="2200">
          <cell r="H2200" t="str">
            <v>3832_C178760</v>
          </cell>
        </row>
        <row r="2201">
          <cell r="H2201" t="str">
            <v>50178_J377552</v>
          </cell>
        </row>
        <row r="2202">
          <cell r="H2202" t="str">
            <v>3801_B271030</v>
          </cell>
        </row>
        <row r="2203">
          <cell r="H2203" t="str">
            <v>9599_I398893</v>
          </cell>
        </row>
        <row r="2204">
          <cell r="H2204" t="str">
            <v>9599_NVT86600</v>
          </cell>
        </row>
        <row r="2205">
          <cell r="H2205" t="str">
            <v>9599_N199950</v>
          </cell>
        </row>
        <row r="2206">
          <cell r="H2206" t="str">
            <v>9599_A157600</v>
          </cell>
        </row>
        <row r="2207">
          <cell r="H2207" t="str">
            <v>9599_NVT88800</v>
          </cell>
        </row>
        <row r="2208">
          <cell r="H2208" t="str">
            <v>9596_P179521</v>
          </cell>
        </row>
        <row r="2209">
          <cell r="H2209" t="str">
            <v>50182_J174406</v>
          </cell>
        </row>
        <row r="2210">
          <cell r="H2210" t="str">
            <v>9599_NVT88400</v>
          </cell>
        </row>
        <row r="2211">
          <cell r="H2211" t="str">
            <v>9599_A157690</v>
          </cell>
        </row>
        <row r="2212">
          <cell r="H2212" t="str">
            <v>9599_H128400</v>
          </cell>
        </row>
        <row r="2213">
          <cell r="H2213" t="str">
            <v>3832_I390002</v>
          </cell>
        </row>
        <row r="2214">
          <cell r="H2214" t="str">
            <v>50178_P179510</v>
          </cell>
        </row>
        <row r="2215">
          <cell r="H2215" t="str">
            <v>9599_J197404</v>
          </cell>
        </row>
        <row r="2216">
          <cell r="H2216" t="str">
            <v>50180_O177890</v>
          </cell>
        </row>
        <row r="2217">
          <cell r="H2217" t="str">
            <v>50178_NVT89100</v>
          </cell>
        </row>
        <row r="2218">
          <cell r="H2218" t="str">
            <v>9599_I391412</v>
          </cell>
        </row>
        <row r="2219">
          <cell r="H2219" t="str">
            <v>3832_K178542</v>
          </cell>
        </row>
        <row r="2220">
          <cell r="H2220" t="str">
            <v>9599_I398893</v>
          </cell>
        </row>
        <row r="2221">
          <cell r="H2221" t="str">
            <v>9599_E122200</v>
          </cell>
        </row>
        <row r="2222">
          <cell r="H2222" t="str">
            <v>9599_E122400</v>
          </cell>
        </row>
        <row r="2223">
          <cell r="H2223" t="str">
            <v>5741_E122100</v>
          </cell>
        </row>
        <row r="2224">
          <cell r="H2224" t="str">
            <v>2523_J177523</v>
          </cell>
        </row>
        <row r="2225">
          <cell r="H2225" t="str">
            <v>9599_B376898</v>
          </cell>
        </row>
        <row r="2226">
          <cell r="H2226" t="str">
            <v>9599_A152100</v>
          </cell>
        </row>
        <row r="2227">
          <cell r="H2227" t="str">
            <v>9599_I391083</v>
          </cell>
        </row>
        <row r="2228">
          <cell r="H2228" t="str">
            <v>9599_J378469</v>
          </cell>
        </row>
        <row r="2229">
          <cell r="H2229" t="str">
            <v>9599_E122400</v>
          </cell>
        </row>
        <row r="2230">
          <cell r="H2230" t="str">
            <v>9599_A151110</v>
          </cell>
        </row>
        <row r="2231">
          <cell r="H2231" t="str">
            <v>3832_B371726</v>
          </cell>
        </row>
        <row r="2232">
          <cell r="H2232" t="str">
            <v>4361_J174010</v>
          </cell>
        </row>
        <row r="2233">
          <cell r="H2233" t="str">
            <v>9599_B371570</v>
          </cell>
        </row>
        <row r="2234">
          <cell r="H2234" t="str">
            <v>9599_A157600</v>
          </cell>
        </row>
        <row r="2235">
          <cell r="H2235" t="str">
            <v>7214_B271090</v>
          </cell>
        </row>
        <row r="2236">
          <cell r="H2236" t="str">
            <v>3832_I198001</v>
          </cell>
        </row>
        <row r="2237">
          <cell r="H2237" t="str">
            <v>3832_NVT82410</v>
          </cell>
        </row>
        <row r="2238">
          <cell r="H2238" t="str">
            <v>2529_P179510</v>
          </cell>
        </row>
        <row r="2239">
          <cell r="H2239" t="str">
            <v>9599_A159920</v>
          </cell>
        </row>
        <row r="2240">
          <cell r="H2240" t="str">
            <v>9599_E122300</v>
          </cell>
        </row>
        <row r="2241">
          <cell r="H2241" t="str">
            <v>9599_I191411</v>
          </cell>
        </row>
        <row r="2242">
          <cell r="H2242" t="str">
            <v>9601_D171970</v>
          </cell>
        </row>
        <row r="2243">
          <cell r="H2243" t="str">
            <v>9599_H128400</v>
          </cell>
        </row>
        <row r="2244">
          <cell r="H2244" t="str">
            <v>9599_B373880</v>
          </cell>
        </row>
        <row r="2245">
          <cell r="H2245" t="str">
            <v>3832_I390072</v>
          </cell>
        </row>
        <row r="2246">
          <cell r="H2246" t="str">
            <v>9599_NVT84510</v>
          </cell>
        </row>
        <row r="2247">
          <cell r="H2247" t="str">
            <v>9599_N199950</v>
          </cell>
        </row>
        <row r="2248">
          <cell r="H2248" t="str">
            <v>9599_NVT85700</v>
          </cell>
        </row>
        <row r="2249">
          <cell r="H2249" t="str">
            <v>50178_NVT80100</v>
          </cell>
        </row>
        <row r="2250">
          <cell r="H2250" t="str">
            <v>9599_I191191</v>
          </cell>
        </row>
        <row r="2251">
          <cell r="H2251" t="str">
            <v>EALV2_J378481</v>
          </cell>
        </row>
        <row r="2252">
          <cell r="H2252" t="str">
            <v>9599_A151100</v>
          </cell>
        </row>
        <row r="2253">
          <cell r="H2253" t="str">
            <v>9599_I390073</v>
          </cell>
        </row>
        <row r="2254">
          <cell r="H2254" t="str">
            <v>3832_NVT82050</v>
          </cell>
        </row>
        <row r="2255">
          <cell r="H2255" t="str">
            <v>9599_K178880</v>
          </cell>
        </row>
        <row r="2256">
          <cell r="H2256" t="str">
            <v>50180_M182480</v>
          </cell>
        </row>
        <row r="2257">
          <cell r="H2257" t="str">
            <v>9599_I398432</v>
          </cell>
        </row>
        <row r="2258">
          <cell r="H2258" t="str">
            <v>9596_J177866</v>
          </cell>
        </row>
        <row r="2259">
          <cell r="H2259" t="str">
            <v>9599_A154300</v>
          </cell>
        </row>
        <row r="2260">
          <cell r="H2260" t="str">
            <v>50180_I226410</v>
          </cell>
        </row>
        <row r="2261">
          <cell r="H2261" t="str">
            <v>9596_NR99970</v>
          </cell>
        </row>
        <row r="2262">
          <cell r="H2262" t="str">
            <v>9599_J198104</v>
          </cell>
        </row>
        <row r="2263">
          <cell r="H2263" t="str">
            <v>3832_I390212</v>
          </cell>
        </row>
        <row r="2264">
          <cell r="H2264" t="str">
            <v>9599_I393002</v>
          </cell>
        </row>
        <row r="2265">
          <cell r="H2265" t="str">
            <v>9599_I390103</v>
          </cell>
        </row>
        <row r="2266">
          <cell r="H2266" t="str">
            <v>2523_B271011</v>
          </cell>
        </row>
        <row r="2267">
          <cell r="H2267" t="str">
            <v>5741_I398303</v>
          </cell>
        </row>
        <row r="2268">
          <cell r="H2268" t="str">
            <v>9599_B371910</v>
          </cell>
        </row>
        <row r="2269">
          <cell r="H2269" t="str">
            <v>50178_J175729</v>
          </cell>
        </row>
        <row r="2270">
          <cell r="H2270" t="str">
            <v>3832_NVT82110</v>
          </cell>
        </row>
        <row r="2271">
          <cell r="H2271" t="str">
            <v>9599_B371734</v>
          </cell>
        </row>
        <row r="2272">
          <cell r="H2272" t="str">
            <v>3832_I198201</v>
          </cell>
        </row>
        <row r="2273">
          <cell r="H2273" t="str">
            <v>9599_E124120</v>
          </cell>
        </row>
        <row r="2274">
          <cell r="H2274" t="str">
            <v>9599_J175770</v>
          </cell>
        </row>
        <row r="2275">
          <cell r="H2275" t="str">
            <v>2523_B371851</v>
          </cell>
        </row>
        <row r="2276">
          <cell r="H2276" t="str">
            <v>2529_B373850</v>
          </cell>
        </row>
        <row r="2277">
          <cell r="H2277" t="str">
            <v>9599_I390102</v>
          </cell>
        </row>
        <row r="2278">
          <cell r="H2278" t="str">
            <v>9599_NVT88300</v>
          </cell>
        </row>
        <row r="2279">
          <cell r="H2279" t="str">
            <v>3832_B373640</v>
          </cell>
        </row>
        <row r="2280">
          <cell r="H2280" t="str">
            <v>9599_B371350</v>
          </cell>
        </row>
        <row r="2281">
          <cell r="H2281" t="str">
            <v>3832_NVT84100</v>
          </cell>
        </row>
        <row r="2282">
          <cell r="H2282" t="str">
            <v>3835_B373640</v>
          </cell>
        </row>
        <row r="2283">
          <cell r="H2283" t="str">
            <v>9599_I394423</v>
          </cell>
        </row>
        <row r="2284">
          <cell r="H2284" t="str">
            <v>9601_B373640</v>
          </cell>
        </row>
        <row r="2285">
          <cell r="H2285" t="str">
            <v>50180_NR99970</v>
          </cell>
        </row>
        <row r="2286">
          <cell r="H2286" t="str">
            <v>3832_I392403</v>
          </cell>
        </row>
        <row r="2287">
          <cell r="H2287" t="str">
            <v>3832_I192401</v>
          </cell>
        </row>
        <row r="2288">
          <cell r="H2288" t="str">
            <v>9599_K178860</v>
          </cell>
        </row>
        <row r="2289">
          <cell r="H2289" t="str">
            <v>9599_E122100</v>
          </cell>
        </row>
        <row r="2290">
          <cell r="H2290" t="str">
            <v>9599_J175770</v>
          </cell>
        </row>
        <row r="2291">
          <cell r="H2291" t="str">
            <v>5741_NVT86600</v>
          </cell>
        </row>
        <row r="2292">
          <cell r="H2292" t="str">
            <v>EALV2_B371736</v>
          </cell>
        </row>
        <row r="2293">
          <cell r="H2293" t="str">
            <v>9599_E122100</v>
          </cell>
        </row>
        <row r="2294">
          <cell r="H2294" t="str">
            <v>9599_J175958</v>
          </cell>
        </row>
        <row r="2295">
          <cell r="H2295" t="str">
            <v>50178_I197601</v>
          </cell>
        </row>
        <row r="2296">
          <cell r="H2296" t="str">
            <v>9599_G129100</v>
          </cell>
        </row>
        <row r="2297">
          <cell r="H2297" t="str">
            <v>2523_B271010</v>
          </cell>
        </row>
        <row r="2298">
          <cell r="H2298" t="str">
            <v>5741_I394322</v>
          </cell>
        </row>
        <row r="2299">
          <cell r="H2299" t="str">
            <v>9599_I391412</v>
          </cell>
        </row>
        <row r="2300">
          <cell r="H2300" t="str">
            <v>3832_B373640</v>
          </cell>
        </row>
        <row r="2301">
          <cell r="H2301" t="str">
            <v>9599_B371852</v>
          </cell>
        </row>
        <row r="2302">
          <cell r="H2302" t="str">
            <v>9599_A151200</v>
          </cell>
        </row>
        <row r="2303">
          <cell r="H2303" t="str">
            <v>9596_P179550</v>
          </cell>
        </row>
        <row r="2304">
          <cell r="H2304" t="str">
            <v>2542_B373640</v>
          </cell>
        </row>
        <row r="2305">
          <cell r="H2305" t="str">
            <v>9599_I197601</v>
          </cell>
        </row>
        <row r="2306">
          <cell r="H2306" t="str">
            <v>2529_P179522</v>
          </cell>
        </row>
        <row r="2307">
          <cell r="H2307" t="str">
            <v>9599_B378339</v>
          </cell>
        </row>
        <row r="2308">
          <cell r="H2308" t="str">
            <v>9599_I397302</v>
          </cell>
        </row>
        <row r="2309">
          <cell r="H2309" t="str">
            <v>2523_J177521</v>
          </cell>
        </row>
        <row r="2310">
          <cell r="H2310" t="str">
            <v>3832_I193001</v>
          </cell>
        </row>
        <row r="2311">
          <cell r="H2311" t="str">
            <v>9601_J175910</v>
          </cell>
        </row>
        <row r="2312">
          <cell r="H2312" t="str">
            <v>3832_NVT88400</v>
          </cell>
        </row>
        <row r="2313">
          <cell r="H2313" t="str">
            <v>50182_B371207</v>
          </cell>
        </row>
        <row r="2314">
          <cell r="H2314" t="str">
            <v>9599_A157790</v>
          </cell>
        </row>
        <row r="2315">
          <cell r="H2315" t="str">
            <v>9599_M182180</v>
          </cell>
        </row>
        <row r="2316">
          <cell r="H2316" t="str">
            <v>3801_B373810</v>
          </cell>
        </row>
        <row r="2317">
          <cell r="H2317" t="str">
            <v>9599_A152200</v>
          </cell>
        </row>
        <row r="2318">
          <cell r="H2318" t="str">
            <v>9599_I390072</v>
          </cell>
        </row>
        <row r="2319">
          <cell r="H2319" t="str">
            <v>9599_H128400</v>
          </cell>
        </row>
        <row r="2320">
          <cell r="H2320" t="str">
            <v>9599_J175961</v>
          </cell>
        </row>
        <row r="2321">
          <cell r="H2321" t="str">
            <v>9599_E120700</v>
          </cell>
        </row>
        <row r="2322">
          <cell r="H2322" t="str">
            <v>9599_I198891</v>
          </cell>
        </row>
        <row r="2323">
          <cell r="H2323" t="str">
            <v>9599_A152100</v>
          </cell>
        </row>
        <row r="2324">
          <cell r="H2324" t="str">
            <v>9599_B373810</v>
          </cell>
        </row>
        <row r="2325">
          <cell r="H2325" t="str">
            <v>2523_NR99970</v>
          </cell>
        </row>
        <row r="2326">
          <cell r="H2326" t="str">
            <v>9599_B371716</v>
          </cell>
        </row>
        <row r="2327">
          <cell r="H2327" t="str">
            <v>9599_I190001</v>
          </cell>
        </row>
        <row r="2328">
          <cell r="H2328" t="str">
            <v>9599_J175770</v>
          </cell>
        </row>
        <row r="2329">
          <cell r="H2329" t="str">
            <v>9596_C178321</v>
          </cell>
        </row>
        <row r="2330">
          <cell r="H2330" t="str">
            <v>50178_NVT89200</v>
          </cell>
        </row>
        <row r="2331">
          <cell r="H2331" t="str">
            <v>9599_A154300</v>
          </cell>
        </row>
        <row r="2332">
          <cell r="H2332" t="str">
            <v>9599_A157100</v>
          </cell>
        </row>
        <row r="2333">
          <cell r="H2333" t="str">
            <v>9601_H128100</v>
          </cell>
        </row>
        <row r="2334">
          <cell r="H2334" t="str">
            <v>9599_A157100</v>
          </cell>
        </row>
        <row r="2335">
          <cell r="H2335" t="str">
            <v>50182_C178296</v>
          </cell>
        </row>
        <row r="2336">
          <cell r="H2336" t="str">
            <v>9599_I391102</v>
          </cell>
        </row>
        <row r="2337">
          <cell r="H2337" t="str">
            <v>9599_J378475</v>
          </cell>
        </row>
        <row r="2338">
          <cell r="H2338" t="str">
            <v>9599_A255340</v>
          </cell>
        </row>
        <row r="2339">
          <cell r="H2339" t="str">
            <v>9599_I390813</v>
          </cell>
        </row>
        <row r="2340">
          <cell r="H2340" t="str">
            <v>9601_P179510</v>
          </cell>
        </row>
        <row r="2341">
          <cell r="H2341" t="str">
            <v>3832_NVT89100</v>
          </cell>
        </row>
        <row r="2342">
          <cell r="H2342" t="str">
            <v>9599_I398892</v>
          </cell>
        </row>
        <row r="2343">
          <cell r="H2343" t="str">
            <v>7398_J177521</v>
          </cell>
        </row>
        <row r="2344">
          <cell r="H2344" t="str">
            <v>9599_J175959</v>
          </cell>
        </row>
        <row r="2345">
          <cell r="H2345" t="str">
            <v>2529_B373520</v>
          </cell>
        </row>
        <row r="2346">
          <cell r="H2346" t="str">
            <v>9599_A157600</v>
          </cell>
        </row>
        <row r="2347">
          <cell r="H2347" t="str">
            <v>2529_B373819</v>
          </cell>
        </row>
        <row r="2348">
          <cell r="H2348" t="str">
            <v>9599_B373819</v>
          </cell>
        </row>
        <row r="2349">
          <cell r="H2349" t="str">
            <v>9601_K178517</v>
          </cell>
        </row>
        <row r="2350">
          <cell r="H2350" t="str">
            <v>9599_C178780</v>
          </cell>
        </row>
        <row r="2351">
          <cell r="H2351" t="str">
            <v>5697_J175790</v>
          </cell>
        </row>
        <row r="2352">
          <cell r="H2352" t="str">
            <v>9599_B371733</v>
          </cell>
        </row>
        <row r="2353">
          <cell r="H2353" t="str">
            <v>9599_E122500</v>
          </cell>
        </row>
        <row r="2354">
          <cell r="H2354" t="str">
            <v>9599_B371595</v>
          </cell>
        </row>
        <row r="2355">
          <cell r="H2355" t="str">
            <v>9596_J378481</v>
          </cell>
        </row>
        <row r="2356">
          <cell r="H2356" t="str">
            <v>9599_C178780</v>
          </cell>
        </row>
        <row r="2357">
          <cell r="H2357" t="str">
            <v>3832_N199950</v>
          </cell>
        </row>
        <row r="2358">
          <cell r="H2358" t="str">
            <v>3801_B373590</v>
          </cell>
        </row>
        <row r="2359">
          <cell r="H2359" t="str">
            <v>3832_NVT84400</v>
          </cell>
        </row>
        <row r="2360">
          <cell r="H2360" t="str">
            <v>3832_I197301</v>
          </cell>
        </row>
        <row r="2361">
          <cell r="H2361" t="str">
            <v>9599_I398482</v>
          </cell>
        </row>
        <row r="2362">
          <cell r="H2362" t="str">
            <v>5741_NVT86500</v>
          </cell>
        </row>
        <row r="2363">
          <cell r="H2363" t="str">
            <v>9599_A156310</v>
          </cell>
        </row>
        <row r="2364">
          <cell r="H2364" t="str">
            <v>9599_B371570</v>
          </cell>
        </row>
        <row r="2365">
          <cell r="H2365" t="str">
            <v>9601_J175958</v>
          </cell>
        </row>
        <row r="2366">
          <cell r="H2366" t="str">
            <v>3832_J174319</v>
          </cell>
        </row>
        <row r="2367">
          <cell r="H2367" t="str">
            <v>3832_C178324</v>
          </cell>
        </row>
        <row r="2368">
          <cell r="H2368" t="str">
            <v>50178_C178760</v>
          </cell>
        </row>
        <row r="2369">
          <cell r="H2369" t="str">
            <v>9599_A151100</v>
          </cell>
        </row>
        <row r="2370">
          <cell r="H2370" t="str">
            <v>3801_NR99970</v>
          </cell>
        </row>
        <row r="2371">
          <cell r="H2371" t="str">
            <v>3832_D171970</v>
          </cell>
        </row>
        <row r="2372">
          <cell r="H2372" t="str">
            <v>9601_K178546</v>
          </cell>
        </row>
        <row r="2373">
          <cell r="H2373" t="str">
            <v>9599_J175770</v>
          </cell>
        </row>
        <row r="2374">
          <cell r="H2374" t="str">
            <v>9601_J175610</v>
          </cell>
        </row>
        <row r="2375">
          <cell r="H2375" t="str">
            <v>50182_K178860</v>
          </cell>
        </row>
        <row r="2376">
          <cell r="H2376" t="str">
            <v>3832_E123100</v>
          </cell>
        </row>
        <row r="2377">
          <cell r="H2377" t="str">
            <v>5741_I398113</v>
          </cell>
        </row>
        <row r="2378">
          <cell r="H2378" t="str">
            <v>9599_A155310</v>
          </cell>
        </row>
        <row r="2379">
          <cell r="H2379" t="str">
            <v>50182_B371346</v>
          </cell>
        </row>
        <row r="2380">
          <cell r="H2380" t="str">
            <v>9599_I398202</v>
          </cell>
        </row>
        <row r="2381">
          <cell r="H2381" t="str">
            <v>3832_E120200</v>
          </cell>
        </row>
        <row r="2382">
          <cell r="H2382" t="str">
            <v>9599_A152120</v>
          </cell>
        </row>
        <row r="2383">
          <cell r="H2383" t="str">
            <v>50180_B373640</v>
          </cell>
        </row>
        <row r="2384">
          <cell r="H2384" t="str">
            <v>9599_B371350</v>
          </cell>
        </row>
        <row r="2385">
          <cell r="H2385" t="str">
            <v>50182_J175230</v>
          </cell>
        </row>
        <row r="2386">
          <cell r="H2386" t="str">
            <v>9599_I394423</v>
          </cell>
        </row>
        <row r="2387">
          <cell r="H2387" t="str">
            <v>9601_B371851</v>
          </cell>
        </row>
        <row r="2388">
          <cell r="H2388" t="str">
            <v>3832_NVT80100</v>
          </cell>
        </row>
        <row r="2389">
          <cell r="H2389" t="str">
            <v>2529_J177521</v>
          </cell>
        </row>
        <row r="2390">
          <cell r="H2390" t="str">
            <v>9599_I393002</v>
          </cell>
        </row>
        <row r="2391">
          <cell r="H2391" t="str">
            <v>50178_I194341</v>
          </cell>
        </row>
        <row r="2392">
          <cell r="H2392" t="str">
            <v>9599_A151100</v>
          </cell>
        </row>
        <row r="2393">
          <cell r="H2393" t="str">
            <v>9599_B371722</v>
          </cell>
        </row>
        <row r="2394">
          <cell r="H2394" t="str">
            <v>9599_I190201</v>
          </cell>
        </row>
        <row r="2395">
          <cell r="H2395" t="str">
            <v>9599_H128200</v>
          </cell>
        </row>
        <row r="2396">
          <cell r="H2396" t="str">
            <v>50180_O179406</v>
          </cell>
        </row>
        <row r="2397">
          <cell r="H2397" t="str">
            <v>9599_B578271</v>
          </cell>
        </row>
        <row r="2398">
          <cell r="H2398" t="str">
            <v>50178_I198901</v>
          </cell>
        </row>
        <row r="2399">
          <cell r="H2399" t="str">
            <v>50178_I191081</v>
          </cell>
        </row>
        <row r="2400">
          <cell r="H2400" t="str">
            <v>9599_A151210</v>
          </cell>
        </row>
        <row r="2401">
          <cell r="H2401" t="str">
            <v>9599_A151120</v>
          </cell>
        </row>
        <row r="2402">
          <cell r="H2402" t="str">
            <v>9599_I195001</v>
          </cell>
        </row>
        <row r="2403">
          <cell r="H2403" t="str">
            <v>9599_I192001</v>
          </cell>
        </row>
        <row r="2404">
          <cell r="H2404" t="str">
            <v>3832_G129580</v>
          </cell>
        </row>
        <row r="2405">
          <cell r="H2405" t="str">
            <v>9599_B371595</v>
          </cell>
        </row>
        <row r="2406">
          <cell r="H2406" t="str">
            <v>9599_A152200</v>
          </cell>
        </row>
        <row r="2407">
          <cell r="H2407" t="str">
            <v>3832_B373640</v>
          </cell>
        </row>
        <row r="2408">
          <cell r="H2408" t="str">
            <v>9596_B371570</v>
          </cell>
        </row>
        <row r="2409">
          <cell r="H2409" t="str">
            <v>9599_J175959</v>
          </cell>
        </row>
        <row r="2410">
          <cell r="H2410" t="str">
            <v>7214_B373520</v>
          </cell>
        </row>
        <row r="2411">
          <cell r="H2411" t="str">
            <v>3832_I190151</v>
          </cell>
        </row>
        <row r="2412">
          <cell r="H2412" t="str">
            <v>9599_I390202</v>
          </cell>
        </row>
        <row r="2413">
          <cell r="H2413" t="str">
            <v>5741_NVT88400</v>
          </cell>
        </row>
        <row r="2414">
          <cell r="H2414" t="str">
            <v>50182_I198001</v>
          </cell>
        </row>
        <row r="2415">
          <cell r="H2415" t="str">
            <v>9599_B371240</v>
          </cell>
        </row>
        <row r="2416">
          <cell r="H2416" t="str">
            <v>9599_I396002</v>
          </cell>
        </row>
        <row r="2417">
          <cell r="H2417" t="str">
            <v>3832_I398902</v>
          </cell>
        </row>
        <row r="2418">
          <cell r="H2418" t="str">
            <v>9599_NVT89200</v>
          </cell>
        </row>
        <row r="2419">
          <cell r="H2419" t="str">
            <v>2542_O177890</v>
          </cell>
        </row>
        <row r="2420">
          <cell r="H2420" t="str">
            <v>9599_B373957</v>
          </cell>
        </row>
        <row r="2421">
          <cell r="H2421" t="str">
            <v>9599_O177890</v>
          </cell>
        </row>
        <row r="2422">
          <cell r="H2422" t="str">
            <v>5697_P179550</v>
          </cell>
        </row>
        <row r="2423">
          <cell r="H2423" t="str">
            <v>9599_B578269</v>
          </cell>
        </row>
        <row r="2424">
          <cell r="H2424" t="str">
            <v>3832_NVT82010</v>
          </cell>
        </row>
        <row r="2425">
          <cell r="H2425" t="str">
            <v>2529_J177762</v>
          </cell>
        </row>
        <row r="2426">
          <cell r="H2426" t="str">
            <v>9599_J378455</v>
          </cell>
        </row>
        <row r="2427">
          <cell r="H2427" t="str">
            <v>9599_I199501</v>
          </cell>
        </row>
        <row r="2428">
          <cell r="H2428" t="str">
            <v>EALV2_B373520</v>
          </cell>
        </row>
        <row r="2429">
          <cell r="H2429" t="str">
            <v>9601_O125900</v>
          </cell>
        </row>
        <row r="2430">
          <cell r="H2430" t="str">
            <v>9599_E122100</v>
          </cell>
        </row>
        <row r="2431">
          <cell r="H2431" t="str">
            <v>2529_B373520</v>
          </cell>
        </row>
        <row r="2432">
          <cell r="H2432" t="str">
            <v>2529_J177898</v>
          </cell>
        </row>
        <row r="2433">
          <cell r="H2433" t="str">
            <v>9599_I391193</v>
          </cell>
        </row>
        <row r="2434">
          <cell r="H2434" t="str">
            <v>9599_J175958</v>
          </cell>
        </row>
        <row r="2435">
          <cell r="H2435" t="str">
            <v>EALVT_K178860</v>
          </cell>
        </row>
        <row r="2436">
          <cell r="H2436" t="str">
            <v>9599_I398892</v>
          </cell>
        </row>
        <row r="2437">
          <cell r="H2437" t="str">
            <v>9599_B371723</v>
          </cell>
        </row>
        <row r="2438">
          <cell r="H2438" t="str">
            <v>9599_A153200</v>
          </cell>
        </row>
        <row r="2439">
          <cell r="H2439" t="str">
            <v>50178_B373810</v>
          </cell>
        </row>
        <row r="2440">
          <cell r="H2440" t="str">
            <v>9599_J198004</v>
          </cell>
        </row>
        <row r="2441">
          <cell r="H2441" t="str">
            <v>9599_A151100</v>
          </cell>
        </row>
        <row r="2442">
          <cell r="H2442" t="str">
            <v>9599_A154400</v>
          </cell>
        </row>
        <row r="2443">
          <cell r="H2443" t="str">
            <v>2529_B373859</v>
          </cell>
        </row>
        <row r="2444">
          <cell r="H2444" t="str">
            <v>9601_B371723</v>
          </cell>
        </row>
        <row r="2445">
          <cell r="H2445" t="str">
            <v>3832_NVT86500</v>
          </cell>
        </row>
        <row r="2446">
          <cell r="H2446" t="str">
            <v>3832_E123950</v>
          </cell>
        </row>
        <row r="2447">
          <cell r="H2447" t="str">
            <v>5741_B371350</v>
          </cell>
        </row>
        <row r="2448">
          <cell r="H2448" t="str">
            <v>50178_C178760</v>
          </cell>
        </row>
        <row r="2449">
          <cell r="H2449" t="str">
            <v>9599_J378455</v>
          </cell>
        </row>
        <row r="2450">
          <cell r="H2450" t="str">
            <v>5741_NVT87500</v>
          </cell>
        </row>
        <row r="2451">
          <cell r="H2451" t="str">
            <v>50182_I127990</v>
          </cell>
        </row>
        <row r="2452">
          <cell r="H2452" t="str">
            <v>9599_J174010</v>
          </cell>
        </row>
        <row r="2453">
          <cell r="H2453" t="str">
            <v>9601_B377327</v>
          </cell>
        </row>
        <row r="2454">
          <cell r="H2454" t="str">
            <v>9599_NVT88300</v>
          </cell>
        </row>
        <row r="2455">
          <cell r="H2455" t="str">
            <v>9599_NVT89250</v>
          </cell>
        </row>
        <row r="2456">
          <cell r="H2456" t="str">
            <v>9599_I397502</v>
          </cell>
        </row>
        <row r="2457">
          <cell r="H2457" t="str">
            <v>9596_B371851</v>
          </cell>
        </row>
        <row r="2458">
          <cell r="H2458" t="str">
            <v>9599_J175520</v>
          </cell>
        </row>
        <row r="2459">
          <cell r="H2459" t="str">
            <v>9596_J175729</v>
          </cell>
        </row>
        <row r="2460">
          <cell r="H2460" t="str">
            <v>50182_B373859</v>
          </cell>
        </row>
        <row r="2461">
          <cell r="H2461" t="str">
            <v>9599_A154500</v>
          </cell>
        </row>
        <row r="2462">
          <cell r="H2462" t="str">
            <v>9599_J175958</v>
          </cell>
        </row>
        <row r="2463">
          <cell r="H2463" t="str">
            <v>9599_B373819</v>
          </cell>
        </row>
        <row r="2464">
          <cell r="H2464" t="str">
            <v>50180_A151100</v>
          </cell>
        </row>
        <row r="2465">
          <cell r="H2465" t="str">
            <v>9601_E121950</v>
          </cell>
        </row>
        <row r="2466">
          <cell r="H2466" t="str">
            <v>3832_K178583</v>
          </cell>
        </row>
        <row r="2467">
          <cell r="H2467" t="str">
            <v>50178_NVT83600</v>
          </cell>
        </row>
        <row r="2468">
          <cell r="H2468" t="str">
            <v>9599_G129100</v>
          </cell>
        </row>
        <row r="2469">
          <cell r="H2469" t="str">
            <v>9599_A153210</v>
          </cell>
        </row>
        <row r="2470">
          <cell r="H2470" t="str">
            <v>50182_G229140</v>
          </cell>
        </row>
        <row r="2471">
          <cell r="H2471" t="str">
            <v>9599_I397602</v>
          </cell>
        </row>
        <row r="2472">
          <cell r="H2472" t="str">
            <v>3832_NVT82510</v>
          </cell>
        </row>
        <row r="2473">
          <cell r="H2473" t="str">
            <v>9599_E122300</v>
          </cell>
        </row>
        <row r="2474">
          <cell r="H2474" t="str">
            <v>50182_B371319</v>
          </cell>
        </row>
        <row r="2475">
          <cell r="H2475" t="str">
            <v>3832_G129100</v>
          </cell>
        </row>
        <row r="2476">
          <cell r="H2476" t="str">
            <v>9599_I198431</v>
          </cell>
        </row>
        <row r="2477">
          <cell r="H2477" t="str">
            <v>5697_B373640</v>
          </cell>
        </row>
        <row r="2478">
          <cell r="H2478" t="str">
            <v>9601_J175360</v>
          </cell>
        </row>
        <row r="2479">
          <cell r="H2479" t="str">
            <v>5741_B377324</v>
          </cell>
        </row>
        <row r="2480">
          <cell r="H2480" t="str">
            <v>9599_G129570</v>
          </cell>
        </row>
        <row r="2481">
          <cell r="H2481" t="str">
            <v>3832_B578269</v>
          </cell>
        </row>
        <row r="2482">
          <cell r="H2482" t="str">
            <v>9599_I395003</v>
          </cell>
        </row>
        <row r="2483">
          <cell r="H2483" t="str">
            <v>5741_E122300</v>
          </cell>
        </row>
        <row r="2484">
          <cell r="H2484" t="str">
            <v>9599_J378494</v>
          </cell>
        </row>
        <row r="2485">
          <cell r="H2485" t="str">
            <v>9599_NVT82310</v>
          </cell>
        </row>
        <row r="2486">
          <cell r="H2486" t="str">
            <v>9599_B373620</v>
          </cell>
        </row>
        <row r="2487">
          <cell r="H2487" t="str">
            <v>3832_A156300</v>
          </cell>
        </row>
        <row r="2488">
          <cell r="H2488" t="str">
            <v>9599_A157790</v>
          </cell>
        </row>
        <row r="2489">
          <cell r="H2489" t="str">
            <v>2523_B271011</v>
          </cell>
        </row>
        <row r="2490">
          <cell r="H2490" t="str">
            <v>9599_E122300</v>
          </cell>
        </row>
        <row r="2491">
          <cell r="H2491" t="str">
            <v>9599_J174010</v>
          </cell>
        </row>
        <row r="2492">
          <cell r="H2492" t="str">
            <v>5741_I390003</v>
          </cell>
        </row>
        <row r="2493">
          <cell r="H2493" t="str">
            <v>50180_E123100</v>
          </cell>
        </row>
        <row r="2494">
          <cell r="H2494" t="str">
            <v>9601_B371322</v>
          </cell>
        </row>
        <row r="2495">
          <cell r="H2495" t="str">
            <v>9599_E123100</v>
          </cell>
        </row>
        <row r="2496">
          <cell r="H2496" t="str">
            <v>9601_B371400</v>
          </cell>
        </row>
        <row r="2497">
          <cell r="H2497" t="str">
            <v>9599_B373870</v>
          </cell>
        </row>
        <row r="2498">
          <cell r="H2498" t="str">
            <v>50180_C178760</v>
          </cell>
        </row>
        <row r="2499">
          <cell r="H2499" t="str">
            <v>3832_E120950</v>
          </cell>
        </row>
        <row r="2500">
          <cell r="H2500" t="str">
            <v>9599_NVT85900</v>
          </cell>
        </row>
        <row r="2501">
          <cell r="H2501" t="str">
            <v>9599_NVT80100</v>
          </cell>
        </row>
        <row r="2502">
          <cell r="H2502" t="str">
            <v>50182_E121100</v>
          </cell>
        </row>
        <row r="2503">
          <cell r="H2503" t="str">
            <v>3801_J171060</v>
          </cell>
        </row>
        <row r="2504">
          <cell r="H2504" t="str">
            <v>9599_N199950</v>
          </cell>
        </row>
        <row r="2505">
          <cell r="H2505" t="str">
            <v>9599_I398432</v>
          </cell>
        </row>
        <row r="2506">
          <cell r="H2506" t="str">
            <v>9599_A151100</v>
          </cell>
        </row>
        <row r="2507">
          <cell r="H2507" t="str">
            <v>9599_A157790</v>
          </cell>
        </row>
        <row r="2508">
          <cell r="H2508" t="str">
            <v>9599_B371207</v>
          </cell>
        </row>
        <row r="2509">
          <cell r="H2509" t="str">
            <v>9599_E123100</v>
          </cell>
        </row>
        <row r="2510">
          <cell r="H2510" t="str">
            <v>9599_A154400</v>
          </cell>
        </row>
        <row r="2511">
          <cell r="H2511" t="str">
            <v>9599_I192001</v>
          </cell>
        </row>
        <row r="2512">
          <cell r="H2512" t="str">
            <v>9596_J378469</v>
          </cell>
        </row>
        <row r="2513">
          <cell r="H2513" t="str">
            <v>3832_J378486</v>
          </cell>
        </row>
        <row r="2514">
          <cell r="H2514" t="str">
            <v>9599_B371733</v>
          </cell>
        </row>
        <row r="2515">
          <cell r="H2515" t="str">
            <v>9599_B371570</v>
          </cell>
        </row>
        <row r="2516">
          <cell r="H2516" t="str">
            <v>9599_I190201</v>
          </cell>
        </row>
        <row r="2517">
          <cell r="H2517" t="str">
            <v>9599_B578261</v>
          </cell>
        </row>
        <row r="2518">
          <cell r="H2518" t="str">
            <v>9599_N199950</v>
          </cell>
        </row>
        <row r="2519">
          <cell r="H2519" t="str">
            <v>5741_K178517</v>
          </cell>
        </row>
        <row r="2520">
          <cell r="H2520" t="str">
            <v>5696_P179510</v>
          </cell>
        </row>
        <row r="2521">
          <cell r="H2521" t="str">
            <v>3832_I198211</v>
          </cell>
        </row>
        <row r="2522">
          <cell r="H2522" t="str">
            <v>9599_A151200</v>
          </cell>
        </row>
        <row r="2523">
          <cell r="H2523" t="str">
            <v>50182_B371724</v>
          </cell>
        </row>
        <row r="2524">
          <cell r="H2524" t="str">
            <v>9599_B373953</v>
          </cell>
        </row>
        <row r="2525">
          <cell r="H2525" t="str">
            <v>50182_J174010</v>
          </cell>
        </row>
        <row r="2526">
          <cell r="H2526" t="str">
            <v>50178_B373850</v>
          </cell>
        </row>
        <row r="2527">
          <cell r="H2527" t="str">
            <v>9599_J175958</v>
          </cell>
        </row>
        <row r="2528">
          <cell r="H2528" t="str">
            <v>9599_I190101</v>
          </cell>
        </row>
        <row r="2529">
          <cell r="H2529" t="str">
            <v>9599_I397652</v>
          </cell>
        </row>
        <row r="2530">
          <cell r="H2530" t="str">
            <v>9601_E121100</v>
          </cell>
        </row>
        <row r="2531">
          <cell r="H2531" t="str">
            <v>9599_I192401</v>
          </cell>
        </row>
        <row r="2532">
          <cell r="H2532" t="str">
            <v>50180_C178760</v>
          </cell>
        </row>
        <row r="2533">
          <cell r="H2533" t="str">
            <v>9599_J378455</v>
          </cell>
        </row>
        <row r="2534">
          <cell r="H2534" t="str">
            <v>9596_B571748</v>
          </cell>
        </row>
        <row r="2535">
          <cell r="H2535" t="str">
            <v>9599_G129100</v>
          </cell>
        </row>
        <row r="2536">
          <cell r="H2536" t="str">
            <v>9599_I196001</v>
          </cell>
        </row>
        <row r="2537">
          <cell r="H2537" t="str">
            <v>50178_C178760</v>
          </cell>
        </row>
        <row r="2538">
          <cell r="H2538" t="str">
            <v>3832_B371857</v>
          </cell>
        </row>
        <row r="2539">
          <cell r="H2539" t="str">
            <v>9599_I390002</v>
          </cell>
        </row>
        <row r="2540">
          <cell r="H2540" t="str">
            <v>9599_E122300</v>
          </cell>
        </row>
        <row r="2541">
          <cell r="H2541" t="str">
            <v>9599_NVT82250</v>
          </cell>
        </row>
        <row r="2542">
          <cell r="H2542" t="str">
            <v>9599_H128400</v>
          </cell>
        </row>
        <row r="2543">
          <cell r="H2543" t="str">
            <v>9599_E122300</v>
          </cell>
        </row>
        <row r="2544">
          <cell r="H2544" t="str">
            <v>9599_I190811</v>
          </cell>
        </row>
        <row r="2545">
          <cell r="H2545" t="str">
            <v>9599_NVT84410</v>
          </cell>
        </row>
        <row r="2546">
          <cell r="H2546" t="str">
            <v>5697_J177582</v>
          </cell>
        </row>
        <row r="2547">
          <cell r="H2547" t="str">
            <v>9599_J378499</v>
          </cell>
        </row>
        <row r="2548">
          <cell r="H2548" t="str">
            <v>9599_J175959</v>
          </cell>
        </row>
        <row r="2549">
          <cell r="H2549" t="str">
            <v>9599_K177230</v>
          </cell>
        </row>
        <row r="2550">
          <cell r="H2550" t="str">
            <v>9599_B371734</v>
          </cell>
        </row>
        <row r="2551">
          <cell r="H2551" t="str">
            <v>9599_N199950</v>
          </cell>
        </row>
        <row r="2552">
          <cell r="H2552" t="str">
            <v>9599_A157700</v>
          </cell>
        </row>
        <row r="2553">
          <cell r="H2553" t="str">
            <v>EALV2_P179521</v>
          </cell>
        </row>
        <row r="2554">
          <cell r="H2554" t="str">
            <v>9599_C178780</v>
          </cell>
        </row>
        <row r="2555">
          <cell r="H2555" t="str">
            <v>7214_J171060</v>
          </cell>
        </row>
        <row r="2556">
          <cell r="H2556" t="str">
            <v>9599_A157690</v>
          </cell>
        </row>
        <row r="2557">
          <cell r="H2557" t="str">
            <v>9599_K178524</v>
          </cell>
        </row>
        <row r="2558">
          <cell r="H2558" t="str">
            <v>5741_J175520</v>
          </cell>
        </row>
        <row r="2559">
          <cell r="H2559" t="str">
            <v>50180_I226410</v>
          </cell>
        </row>
        <row r="2560">
          <cell r="H2560" t="str">
            <v>9601_B371725</v>
          </cell>
        </row>
        <row r="2561">
          <cell r="H2561" t="str">
            <v>9599_A157690</v>
          </cell>
        </row>
        <row r="2562">
          <cell r="H2562" t="str">
            <v>3832_I397652</v>
          </cell>
        </row>
        <row r="2563">
          <cell r="H2563" t="str">
            <v>3832_I190811</v>
          </cell>
        </row>
        <row r="2564">
          <cell r="H2564" t="str">
            <v>3835_A151100</v>
          </cell>
        </row>
        <row r="2565">
          <cell r="H2565" t="str">
            <v>7398_J171060</v>
          </cell>
        </row>
        <row r="2566">
          <cell r="H2566" t="str">
            <v>9599_A157600</v>
          </cell>
        </row>
        <row r="2567">
          <cell r="H2567" t="str">
            <v>3835_B373819</v>
          </cell>
        </row>
        <row r="2568">
          <cell r="H2568" t="str">
            <v>3832_A159900</v>
          </cell>
        </row>
        <row r="2569">
          <cell r="H2569" t="str">
            <v>9599_K178518</v>
          </cell>
        </row>
        <row r="2570">
          <cell r="H2570" t="str">
            <v>9599_E122100</v>
          </cell>
        </row>
        <row r="2571">
          <cell r="H2571" t="str">
            <v>2523_P179522</v>
          </cell>
        </row>
        <row r="2572">
          <cell r="H2572" t="str">
            <v>3832_B578278</v>
          </cell>
        </row>
        <row r="2573">
          <cell r="H2573" t="str">
            <v>9599_B373870</v>
          </cell>
        </row>
        <row r="2574">
          <cell r="H2574" t="str">
            <v>9599_E123100</v>
          </cell>
        </row>
        <row r="2575">
          <cell r="H2575" t="str">
            <v>3832_NVT89400</v>
          </cell>
        </row>
        <row r="2576">
          <cell r="H2576" t="str">
            <v>9599_NVT87600</v>
          </cell>
        </row>
        <row r="2577">
          <cell r="H2577" t="str">
            <v>9599_I191411</v>
          </cell>
        </row>
        <row r="2578">
          <cell r="H2578" t="str">
            <v>9599_A151200</v>
          </cell>
        </row>
        <row r="2579">
          <cell r="H2579" t="str">
            <v>50178_B371508</v>
          </cell>
        </row>
        <row r="2580">
          <cell r="H2580" t="str">
            <v>9599_I391003</v>
          </cell>
        </row>
        <row r="2581">
          <cell r="H2581" t="str">
            <v>50182_K178528</v>
          </cell>
        </row>
        <row r="2582">
          <cell r="H2582" t="str">
            <v>9599_J175729</v>
          </cell>
        </row>
        <row r="2583">
          <cell r="H2583" t="str">
            <v>9599_E122300</v>
          </cell>
        </row>
        <row r="2584">
          <cell r="H2584" t="str">
            <v>9599_I390002</v>
          </cell>
        </row>
        <row r="2585">
          <cell r="H2585" t="str">
            <v>5741_I399503</v>
          </cell>
        </row>
        <row r="2586">
          <cell r="H2586" t="str">
            <v>9599_E122200</v>
          </cell>
        </row>
        <row r="2587">
          <cell r="H2587" t="str">
            <v>EALVT_J174319</v>
          </cell>
        </row>
        <row r="2588">
          <cell r="H2588" t="str">
            <v>9599_I398302</v>
          </cell>
        </row>
        <row r="2589">
          <cell r="H2589" t="str">
            <v>7398_NR99970</v>
          </cell>
        </row>
        <row r="2590">
          <cell r="H2590" t="str">
            <v>50180_NVT82010</v>
          </cell>
        </row>
        <row r="2591">
          <cell r="H2591" t="str">
            <v>3832_B371848</v>
          </cell>
        </row>
        <row r="2592">
          <cell r="H2592" t="str">
            <v>50178_G129570</v>
          </cell>
        </row>
        <row r="2593">
          <cell r="H2593" t="str">
            <v>9599_H128400</v>
          </cell>
        </row>
        <row r="2594">
          <cell r="H2594" t="str">
            <v>9599_NVT82250</v>
          </cell>
        </row>
        <row r="2595">
          <cell r="H2595" t="str">
            <v>3832_I391102</v>
          </cell>
        </row>
        <row r="2596">
          <cell r="H2596" t="str">
            <v>3832_I190001</v>
          </cell>
        </row>
        <row r="2597">
          <cell r="H2597" t="str">
            <v>4361_B371719</v>
          </cell>
        </row>
        <row r="2598">
          <cell r="H2598" t="str">
            <v>9599_A151200</v>
          </cell>
        </row>
        <row r="2599">
          <cell r="H2599" t="str">
            <v>9599_C178346</v>
          </cell>
        </row>
        <row r="2600">
          <cell r="H2600" t="str">
            <v>9599_A152100</v>
          </cell>
        </row>
        <row r="2601">
          <cell r="H2601" t="str">
            <v>3832_I196001</v>
          </cell>
        </row>
        <row r="2602">
          <cell r="H2602" t="str">
            <v>2529_B373640</v>
          </cell>
        </row>
        <row r="2603">
          <cell r="H2603" t="str">
            <v>2523_B373810</v>
          </cell>
        </row>
        <row r="2604">
          <cell r="H2604" t="str">
            <v>3832_B373640</v>
          </cell>
        </row>
        <row r="2605">
          <cell r="H2605" t="str">
            <v>9599_N176890</v>
          </cell>
        </row>
        <row r="2606">
          <cell r="H2606" t="str">
            <v>50182_I327500</v>
          </cell>
        </row>
        <row r="2607">
          <cell r="H2607" t="str">
            <v>9599_B578271</v>
          </cell>
        </row>
        <row r="2608">
          <cell r="H2608" t="str">
            <v>9599_A154300</v>
          </cell>
        </row>
        <row r="2609">
          <cell r="H2609" t="str">
            <v>EALV2_M182580</v>
          </cell>
        </row>
        <row r="2610">
          <cell r="H2610" t="str">
            <v>9599_B373819</v>
          </cell>
        </row>
        <row r="2611">
          <cell r="H2611" t="str">
            <v>9599_NVT89200</v>
          </cell>
        </row>
        <row r="2612">
          <cell r="H2612" t="str">
            <v>3832_D176390</v>
          </cell>
        </row>
        <row r="2613">
          <cell r="H2613" t="str">
            <v>9599_J175520</v>
          </cell>
        </row>
        <row r="2614">
          <cell r="H2614" t="str">
            <v>3832_B373640</v>
          </cell>
        </row>
        <row r="2615">
          <cell r="H2615" t="str">
            <v>3832_E123100</v>
          </cell>
        </row>
        <row r="2616">
          <cell r="H2616" t="str">
            <v>9599_NVT88300</v>
          </cell>
        </row>
        <row r="2617">
          <cell r="H2617" t="str">
            <v>3832_I392402</v>
          </cell>
        </row>
        <row r="2618">
          <cell r="H2618" t="str">
            <v>3832_NVT85000</v>
          </cell>
        </row>
        <row r="2619">
          <cell r="H2619" t="str">
            <v>3832_I197601</v>
          </cell>
        </row>
        <row r="2620">
          <cell r="H2620" t="str">
            <v>50180_A151100</v>
          </cell>
        </row>
        <row r="2621">
          <cell r="H2621" t="str">
            <v>50182_B170006</v>
          </cell>
        </row>
        <row r="2622">
          <cell r="H2622" t="str">
            <v>9599_A154300</v>
          </cell>
        </row>
        <row r="2623">
          <cell r="H2623" t="str">
            <v>9599_B371595</v>
          </cell>
        </row>
        <row r="2624">
          <cell r="H2624" t="str">
            <v>3832_NVT82510</v>
          </cell>
        </row>
        <row r="2625">
          <cell r="H2625" t="str">
            <v>9599_E122200</v>
          </cell>
        </row>
        <row r="2626">
          <cell r="H2626" t="str">
            <v>3832_C178324</v>
          </cell>
        </row>
        <row r="2627">
          <cell r="H2627" t="str">
            <v>9596_B371723</v>
          </cell>
        </row>
        <row r="2628">
          <cell r="H2628" t="str">
            <v>9599_I398213</v>
          </cell>
        </row>
        <row r="2629">
          <cell r="H2629" t="str">
            <v>9601_K178519</v>
          </cell>
        </row>
        <row r="2630">
          <cell r="H2630" t="str">
            <v>3832_NVT86000</v>
          </cell>
        </row>
        <row r="2631">
          <cell r="H2631" t="str">
            <v>EALVP_NR99970</v>
          </cell>
        </row>
        <row r="2632">
          <cell r="H2632" t="str">
            <v>9599_J175770</v>
          </cell>
        </row>
        <row r="2633">
          <cell r="H2633" t="str">
            <v>5741_A151200</v>
          </cell>
        </row>
        <row r="2634">
          <cell r="H2634" t="str">
            <v>9601_NVT82010</v>
          </cell>
        </row>
        <row r="2635">
          <cell r="H2635" t="str">
            <v>9599_NVT85900</v>
          </cell>
        </row>
        <row r="2636">
          <cell r="H2636" t="str">
            <v>3832_B371723</v>
          </cell>
        </row>
        <row r="2637">
          <cell r="H2637" t="str">
            <v>50178_B371722</v>
          </cell>
        </row>
        <row r="2638">
          <cell r="H2638" t="str">
            <v>2523_B373520</v>
          </cell>
        </row>
        <row r="2639">
          <cell r="H2639" t="str">
            <v>50178_I190211</v>
          </cell>
        </row>
        <row r="2640">
          <cell r="H2640" t="str">
            <v>3832_B371734</v>
          </cell>
        </row>
        <row r="2641">
          <cell r="H2641" t="str">
            <v>3832_I327140</v>
          </cell>
        </row>
        <row r="2642">
          <cell r="H2642" t="str">
            <v>9599_A151200</v>
          </cell>
        </row>
        <row r="2643">
          <cell r="H2643" t="str">
            <v>2542_B373819</v>
          </cell>
        </row>
        <row r="2644">
          <cell r="H2644" t="str">
            <v>5697_O177890</v>
          </cell>
        </row>
        <row r="2645">
          <cell r="H2645" t="str">
            <v>50178_J177898</v>
          </cell>
        </row>
        <row r="2646">
          <cell r="H2646" t="str">
            <v>9599_NVT86700</v>
          </cell>
        </row>
        <row r="2647">
          <cell r="H2647" t="str">
            <v>9599_NVT83200</v>
          </cell>
        </row>
        <row r="2648">
          <cell r="H2648" t="str">
            <v>9599_NVT89110</v>
          </cell>
        </row>
        <row r="2649">
          <cell r="H2649" t="str">
            <v>5697_O177890</v>
          </cell>
        </row>
        <row r="2650">
          <cell r="H2650" t="str">
            <v>9599_J175959</v>
          </cell>
        </row>
        <row r="2651">
          <cell r="H2651" t="str">
            <v>50178_C178760</v>
          </cell>
        </row>
        <row r="2652">
          <cell r="H2652" t="str">
            <v>3832_H128100</v>
          </cell>
        </row>
        <row r="2653">
          <cell r="H2653" t="str">
            <v>9599_I195001</v>
          </cell>
        </row>
        <row r="2654">
          <cell r="H2654" t="str">
            <v>3832_N199950</v>
          </cell>
        </row>
        <row r="2655">
          <cell r="H2655" t="str">
            <v>EALV3_J174317</v>
          </cell>
        </row>
        <row r="2656">
          <cell r="H2656" t="str">
            <v>50178_M182180</v>
          </cell>
        </row>
        <row r="2657">
          <cell r="H2657" t="str">
            <v>9599_E122100</v>
          </cell>
        </row>
        <row r="2658">
          <cell r="H2658" t="str">
            <v>9599_I392002</v>
          </cell>
        </row>
        <row r="2659">
          <cell r="H2659" t="str">
            <v>9601_NR99970</v>
          </cell>
        </row>
        <row r="2660">
          <cell r="H2660" t="str">
            <v>5741_NVT85400</v>
          </cell>
        </row>
        <row r="2661">
          <cell r="H2661" t="str">
            <v>5697_J175729</v>
          </cell>
        </row>
        <row r="2662">
          <cell r="H2662" t="str">
            <v>9596_J177865</v>
          </cell>
        </row>
        <row r="2663">
          <cell r="H2663" t="str">
            <v>9599_E122200</v>
          </cell>
        </row>
        <row r="2664">
          <cell r="H2664" t="str">
            <v>9599_A157600</v>
          </cell>
        </row>
        <row r="2665">
          <cell r="H2665" t="str">
            <v>50178_I190301</v>
          </cell>
        </row>
        <row r="2666">
          <cell r="H2666" t="str">
            <v>3832_J174400</v>
          </cell>
        </row>
        <row r="2667">
          <cell r="H2667" t="str">
            <v>3832_I194421</v>
          </cell>
        </row>
        <row r="2668">
          <cell r="H2668" t="str">
            <v>2529_B373859</v>
          </cell>
        </row>
        <row r="2669">
          <cell r="H2669" t="str">
            <v>9599_B578272</v>
          </cell>
        </row>
        <row r="2670">
          <cell r="H2670" t="str">
            <v>3832_I194421</v>
          </cell>
        </row>
        <row r="2671">
          <cell r="H2671" t="str">
            <v>9599_H128210</v>
          </cell>
        </row>
        <row r="2672">
          <cell r="H2672" t="str">
            <v>9599_A157790</v>
          </cell>
        </row>
        <row r="2673">
          <cell r="H2673" t="str">
            <v>5741_B371734</v>
          </cell>
        </row>
        <row r="2674">
          <cell r="H2674" t="str">
            <v>9599_B373640</v>
          </cell>
        </row>
        <row r="2675">
          <cell r="H2675" t="str">
            <v>5741_A151200</v>
          </cell>
        </row>
        <row r="2676">
          <cell r="H2676" t="str">
            <v>9599_B373859</v>
          </cell>
        </row>
        <row r="2677">
          <cell r="H2677" t="str">
            <v>3832_C178314</v>
          </cell>
        </row>
        <row r="2678">
          <cell r="H2678" t="str">
            <v>9599_B373880</v>
          </cell>
        </row>
        <row r="2679">
          <cell r="H2679" t="str">
            <v>9599_N199950</v>
          </cell>
        </row>
        <row r="2680">
          <cell r="H2680" t="str">
            <v>9599_NVT83150</v>
          </cell>
        </row>
        <row r="2681">
          <cell r="H2681" t="str">
            <v>9599_B371724</v>
          </cell>
        </row>
        <row r="2682">
          <cell r="H2682" t="str">
            <v>50182_B371733</v>
          </cell>
        </row>
        <row r="2683">
          <cell r="H2683" t="str">
            <v>9599_A157800</v>
          </cell>
        </row>
        <row r="2684">
          <cell r="H2684" t="str">
            <v>3832_I192401</v>
          </cell>
        </row>
        <row r="2685">
          <cell r="H2685" t="str">
            <v>3832_I391082</v>
          </cell>
        </row>
        <row r="2686">
          <cell r="H2686" t="str">
            <v>3832_NVT82050</v>
          </cell>
        </row>
        <row r="2687">
          <cell r="H2687" t="str">
            <v>9599_H128420</v>
          </cell>
        </row>
        <row r="2688">
          <cell r="H2688" t="str">
            <v>50182_B373810</v>
          </cell>
        </row>
        <row r="2689">
          <cell r="H2689" t="str">
            <v>5741_NVT89400</v>
          </cell>
        </row>
        <row r="2690">
          <cell r="H2690" t="str">
            <v>2529_B271011</v>
          </cell>
        </row>
        <row r="2691">
          <cell r="H2691" t="str">
            <v>50178_I193001</v>
          </cell>
        </row>
        <row r="2692">
          <cell r="H2692" t="str">
            <v>7214_J177521</v>
          </cell>
        </row>
        <row r="2693">
          <cell r="H2693" t="str">
            <v>5697_B371851</v>
          </cell>
        </row>
        <row r="2694">
          <cell r="H2694" t="str">
            <v>50182_A151100</v>
          </cell>
        </row>
        <row r="2695">
          <cell r="H2695" t="str">
            <v>9599_J197404</v>
          </cell>
        </row>
        <row r="2696">
          <cell r="H2696" t="str">
            <v>5741_K178543</v>
          </cell>
        </row>
        <row r="2697">
          <cell r="H2697" t="str">
            <v>50178_B373520</v>
          </cell>
        </row>
        <row r="2698">
          <cell r="H2698" t="str">
            <v>5697_J378420</v>
          </cell>
        </row>
        <row r="2699">
          <cell r="H2699" t="str">
            <v>EALVP_J174319</v>
          </cell>
        </row>
        <row r="2700">
          <cell r="H2700" t="str">
            <v>9599_A151200</v>
          </cell>
        </row>
        <row r="2701">
          <cell r="H2701" t="str">
            <v>9599_I126500</v>
          </cell>
        </row>
        <row r="2702">
          <cell r="H2702" t="str">
            <v>3832_I190151</v>
          </cell>
        </row>
        <row r="2703">
          <cell r="H2703" t="str">
            <v>9599_C178802</v>
          </cell>
        </row>
        <row r="2704">
          <cell r="H2704" t="str">
            <v>9599_B373620</v>
          </cell>
        </row>
        <row r="2705">
          <cell r="H2705" t="str">
            <v>9599_H128200</v>
          </cell>
        </row>
        <row r="2706">
          <cell r="H2706" t="str">
            <v>9599_NVT86700</v>
          </cell>
        </row>
        <row r="2707">
          <cell r="H2707" t="str">
            <v>50180_P179530</v>
          </cell>
        </row>
        <row r="2708">
          <cell r="H2708" t="str">
            <v>3832_O125920</v>
          </cell>
        </row>
        <row r="2709">
          <cell r="H2709" t="str">
            <v>9599_I390203</v>
          </cell>
        </row>
        <row r="2710">
          <cell r="H2710" t="str">
            <v>3832_E123110</v>
          </cell>
        </row>
        <row r="2711">
          <cell r="H2711" t="str">
            <v>50178_I125990</v>
          </cell>
        </row>
        <row r="2712">
          <cell r="H2712" t="str">
            <v>5741_NVT87300</v>
          </cell>
        </row>
        <row r="2713">
          <cell r="H2713" t="str">
            <v>50180_I125100</v>
          </cell>
        </row>
        <row r="2714">
          <cell r="H2714" t="str">
            <v>9599_NVT82530</v>
          </cell>
        </row>
        <row r="2715">
          <cell r="H2715" t="str">
            <v>5697_B373819</v>
          </cell>
        </row>
        <row r="2716">
          <cell r="H2716" t="str">
            <v>9599_I198481</v>
          </cell>
        </row>
        <row r="2717">
          <cell r="H2717" t="str">
            <v>3832_I398002</v>
          </cell>
        </row>
        <row r="2718">
          <cell r="H2718" t="str">
            <v>9599_I198211</v>
          </cell>
        </row>
        <row r="2719">
          <cell r="H2719" t="str">
            <v>5697_P179521</v>
          </cell>
        </row>
        <row r="2720">
          <cell r="H2720" t="str">
            <v>3832_I192001</v>
          </cell>
        </row>
        <row r="2721">
          <cell r="H2721" t="str">
            <v>9599_I397503</v>
          </cell>
        </row>
        <row r="2722">
          <cell r="H2722" t="str">
            <v>9599_I194421</v>
          </cell>
        </row>
        <row r="2723">
          <cell r="H2723" t="str">
            <v>5697_B577421</v>
          </cell>
        </row>
        <row r="2724">
          <cell r="H2724" t="str">
            <v>7398_N176890</v>
          </cell>
        </row>
        <row r="2725">
          <cell r="H2725" t="str">
            <v>9599_B371723</v>
          </cell>
        </row>
        <row r="2726">
          <cell r="H2726" t="str">
            <v>3832_B372510</v>
          </cell>
        </row>
        <row r="2727">
          <cell r="H2727" t="str">
            <v>9599_E122100</v>
          </cell>
        </row>
        <row r="2728">
          <cell r="H2728" t="str">
            <v>9599_E129900</v>
          </cell>
        </row>
        <row r="2729">
          <cell r="H2729" t="str">
            <v>EALV3_P179521</v>
          </cell>
        </row>
        <row r="2730">
          <cell r="H2730" t="str">
            <v>9599_NVT89950</v>
          </cell>
        </row>
        <row r="2731">
          <cell r="H2731" t="str">
            <v>9599_I397602</v>
          </cell>
        </row>
        <row r="2732">
          <cell r="H2732" t="str">
            <v>9601_I229102</v>
          </cell>
        </row>
        <row r="2733">
          <cell r="H2733" t="str">
            <v>9599_A157690</v>
          </cell>
        </row>
        <row r="2734">
          <cell r="H2734" t="str">
            <v>9599_E122500</v>
          </cell>
        </row>
        <row r="2735">
          <cell r="H2735" t="str">
            <v>50178_B578269</v>
          </cell>
        </row>
        <row r="2736">
          <cell r="H2736" t="str">
            <v>9599_B373590</v>
          </cell>
        </row>
        <row r="2737">
          <cell r="H2737" t="str">
            <v>9599_B373880</v>
          </cell>
        </row>
        <row r="2738">
          <cell r="H2738" t="str">
            <v>9599_J378481</v>
          </cell>
        </row>
        <row r="2739">
          <cell r="H2739" t="str">
            <v>9599_G129580</v>
          </cell>
        </row>
        <row r="2740">
          <cell r="H2740" t="str">
            <v>2523_B373640</v>
          </cell>
        </row>
        <row r="2741">
          <cell r="H2741" t="str">
            <v>9599_I197601</v>
          </cell>
        </row>
        <row r="2742">
          <cell r="H2742" t="str">
            <v>9599_NVT82010</v>
          </cell>
        </row>
        <row r="2743">
          <cell r="H2743" t="str">
            <v>5697_B373640</v>
          </cell>
        </row>
        <row r="2744">
          <cell r="H2744" t="str">
            <v>3832_B578268</v>
          </cell>
        </row>
        <row r="2745">
          <cell r="H2745" t="str">
            <v>9596_B371595</v>
          </cell>
        </row>
        <row r="2746">
          <cell r="H2746" t="str">
            <v>9599_A157100</v>
          </cell>
        </row>
        <row r="2747">
          <cell r="H2747" t="str">
            <v>9599_I391413</v>
          </cell>
        </row>
        <row r="2748">
          <cell r="H2748" t="str">
            <v>50180_C178760</v>
          </cell>
        </row>
        <row r="2749">
          <cell r="H2749" t="str">
            <v>50178_B371723</v>
          </cell>
        </row>
        <row r="2750">
          <cell r="H2750" t="str">
            <v>9599_H128200</v>
          </cell>
        </row>
        <row r="2751">
          <cell r="H2751" t="str">
            <v>50182_B371205</v>
          </cell>
        </row>
        <row r="2752">
          <cell r="H2752" t="str">
            <v>3832_C178286</v>
          </cell>
        </row>
        <row r="2753">
          <cell r="H2753" t="str">
            <v>3832_B371716</v>
          </cell>
        </row>
        <row r="2754">
          <cell r="H2754" t="str">
            <v>9599_B373859</v>
          </cell>
        </row>
        <row r="2755">
          <cell r="H2755" t="str">
            <v>50178_E122240</v>
          </cell>
        </row>
        <row r="2756">
          <cell r="H2756" t="str">
            <v>9599_B373958</v>
          </cell>
        </row>
        <row r="2757">
          <cell r="H2757" t="str">
            <v>9599_B373880</v>
          </cell>
        </row>
        <row r="2758">
          <cell r="H2758" t="str">
            <v>9599_E122400</v>
          </cell>
        </row>
        <row r="2759">
          <cell r="H2759" t="str">
            <v>9599_I390203</v>
          </cell>
        </row>
        <row r="2760">
          <cell r="H2760" t="str">
            <v>3832_NVT82110</v>
          </cell>
        </row>
        <row r="2761">
          <cell r="H2761" t="str">
            <v>9599_J175959</v>
          </cell>
        </row>
        <row r="2762">
          <cell r="H2762" t="str">
            <v>5697_B371851</v>
          </cell>
        </row>
        <row r="2763">
          <cell r="H2763" t="str">
            <v>9599_I398113</v>
          </cell>
        </row>
        <row r="2764">
          <cell r="H2764" t="str">
            <v>50182_A154100</v>
          </cell>
        </row>
        <row r="2765">
          <cell r="H2765" t="str">
            <v>3832_C178319</v>
          </cell>
        </row>
        <row r="2766">
          <cell r="H2766" t="str">
            <v>9599_A157690</v>
          </cell>
        </row>
        <row r="2767">
          <cell r="H2767" t="str">
            <v>9599_N199950</v>
          </cell>
        </row>
        <row r="2768">
          <cell r="H2768" t="str">
            <v>9599_B373958</v>
          </cell>
        </row>
        <row r="2769">
          <cell r="H2769" t="str">
            <v>9599_A154400</v>
          </cell>
        </row>
        <row r="2770">
          <cell r="H2770" t="str">
            <v>9599_E122500</v>
          </cell>
        </row>
        <row r="2771">
          <cell r="H2771" t="str">
            <v>50182_K178517</v>
          </cell>
        </row>
        <row r="2772">
          <cell r="H2772" t="str">
            <v>9599_I193001</v>
          </cell>
        </row>
        <row r="2773">
          <cell r="H2773" t="str">
            <v>9599_I397603</v>
          </cell>
        </row>
        <row r="2774">
          <cell r="H2774" t="str">
            <v>9599_G129100</v>
          </cell>
        </row>
        <row r="2775">
          <cell r="H2775" t="str">
            <v>9599_J174010</v>
          </cell>
        </row>
        <row r="2776">
          <cell r="H2776" t="str">
            <v>9599_B371714</v>
          </cell>
        </row>
        <row r="2777">
          <cell r="H2777" t="str">
            <v>9599_J175520</v>
          </cell>
        </row>
        <row r="2778">
          <cell r="H2778" t="str">
            <v>9599_E120100</v>
          </cell>
        </row>
        <row r="2779">
          <cell r="H2779" t="str">
            <v>2529_B376898</v>
          </cell>
        </row>
        <row r="2780">
          <cell r="H2780" t="str">
            <v>3832_I191101</v>
          </cell>
        </row>
        <row r="2781">
          <cell r="H2781" t="str">
            <v>9599_B373954</v>
          </cell>
        </row>
        <row r="2782">
          <cell r="H2782" t="str">
            <v>50178_C178760</v>
          </cell>
        </row>
        <row r="2783">
          <cell r="H2783" t="str">
            <v>9601_E121100</v>
          </cell>
        </row>
        <row r="2784">
          <cell r="H2784" t="str">
            <v>9599_I327520</v>
          </cell>
        </row>
        <row r="2785">
          <cell r="H2785" t="str">
            <v>9599_A157690</v>
          </cell>
        </row>
        <row r="2786">
          <cell r="H2786" t="str">
            <v>50182_I327500</v>
          </cell>
        </row>
        <row r="2787">
          <cell r="H2787" t="str">
            <v>50180_B373810</v>
          </cell>
        </row>
        <row r="2788">
          <cell r="H2788" t="str">
            <v>3832_I428470</v>
          </cell>
        </row>
        <row r="2789">
          <cell r="H2789" t="str">
            <v>9599_E122400</v>
          </cell>
        </row>
        <row r="2790">
          <cell r="H2790" t="str">
            <v>50178_I197401</v>
          </cell>
        </row>
        <row r="2791">
          <cell r="H2791" t="str">
            <v>3832_I125925</v>
          </cell>
        </row>
        <row r="2792">
          <cell r="H2792" t="str">
            <v>9599_J175770</v>
          </cell>
        </row>
        <row r="2793">
          <cell r="H2793" t="str">
            <v>50180_B371940</v>
          </cell>
        </row>
        <row r="2794">
          <cell r="H2794" t="str">
            <v>9599_I198201</v>
          </cell>
        </row>
        <row r="2795">
          <cell r="H2795" t="str">
            <v>9599_B371732</v>
          </cell>
        </row>
        <row r="2796">
          <cell r="H2796" t="str">
            <v>9599_B373420</v>
          </cell>
        </row>
        <row r="2797">
          <cell r="H2797" t="str">
            <v>9599_NVT88100</v>
          </cell>
        </row>
        <row r="2798">
          <cell r="H2798" t="str">
            <v>9599_A154300</v>
          </cell>
        </row>
        <row r="2799">
          <cell r="H2799" t="str">
            <v>9599_I392003</v>
          </cell>
        </row>
        <row r="2800">
          <cell r="H2800" t="str">
            <v>9599_E122400</v>
          </cell>
        </row>
        <row r="2801">
          <cell r="H2801" t="str">
            <v>9599_E122400</v>
          </cell>
        </row>
        <row r="2802">
          <cell r="H2802" t="str">
            <v>9599_E122110</v>
          </cell>
        </row>
        <row r="2803">
          <cell r="H2803" t="str">
            <v>9599_A157600</v>
          </cell>
        </row>
        <row r="2804">
          <cell r="H2804" t="str">
            <v>9601_B371724</v>
          </cell>
        </row>
        <row r="2805">
          <cell r="H2805" t="str">
            <v>5741_N176890</v>
          </cell>
        </row>
        <row r="2806">
          <cell r="H2806" t="str">
            <v>2529_B373859</v>
          </cell>
        </row>
        <row r="2807">
          <cell r="H2807" t="str">
            <v>9601_NVT83100</v>
          </cell>
        </row>
        <row r="2808">
          <cell r="H2808" t="str">
            <v>9599_B371851</v>
          </cell>
        </row>
        <row r="2809">
          <cell r="H2809" t="str">
            <v>2529_B373640</v>
          </cell>
        </row>
        <row r="2810">
          <cell r="H2810" t="str">
            <v>50182_NVT89950</v>
          </cell>
        </row>
        <row r="2811">
          <cell r="H2811" t="str">
            <v>9599_J174010</v>
          </cell>
        </row>
        <row r="2812">
          <cell r="H2812" t="str">
            <v>3832_I125440</v>
          </cell>
        </row>
        <row r="2813">
          <cell r="H2813" t="str">
            <v>9599_J198104</v>
          </cell>
        </row>
        <row r="2814">
          <cell r="H2814" t="str">
            <v>2529_B371851</v>
          </cell>
        </row>
        <row r="2815">
          <cell r="H2815" t="str">
            <v>3832_D176390</v>
          </cell>
        </row>
        <row r="2816">
          <cell r="H2816" t="str">
            <v>3832_I229102</v>
          </cell>
        </row>
        <row r="2817">
          <cell r="H2817" t="str">
            <v>5741_B371406</v>
          </cell>
        </row>
        <row r="2818">
          <cell r="H2818" t="str">
            <v>9599_E122500</v>
          </cell>
        </row>
        <row r="2819">
          <cell r="H2819" t="str">
            <v>9596_B371734</v>
          </cell>
        </row>
        <row r="2820">
          <cell r="H2820" t="str">
            <v>5697_B271010</v>
          </cell>
        </row>
        <row r="2821">
          <cell r="H2821" t="str">
            <v>9599_A151200</v>
          </cell>
        </row>
        <row r="2822">
          <cell r="H2822" t="str">
            <v>9599_NVT83950</v>
          </cell>
        </row>
        <row r="2823">
          <cell r="H2823" t="str">
            <v>9599_E122200</v>
          </cell>
        </row>
        <row r="2824">
          <cell r="H2824" t="str">
            <v>9599_B373859</v>
          </cell>
        </row>
        <row r="2825">
          <cell r="H2825" t="str">
            <v>9599_A154400</v>
          </cell>
        </row>
        <row r="2826">
          <cell r="H2826" t="str">
            <v>3832_I390212</v>
          </cell>
        </row>
        <row r="2827">
          <cell r="H2827" t="str">
            <v>9599_I391192</v>
          </cell>
        </row>
        <row r="2828">
          <cell r="H2828" t="str">
            <v>50182_K178515</v>
          </cell>
        </row>
        <row r="2829">
          <cell r="H2829" t="str">
            <v>50180_C178315</v>
          </cell>
        </row>
        <row r="2830">
          <cell r="H2830" t="str">
            <v>9599_J177762</v>
          </cell>
        </row>
        <row r="2831">
          <cell r="H2831" t="str">
            <v>9599_K178860</v>
          </cell>
        </row>
        <row r="2832">
          <cell r="H2832" t="str">
            <v>3832_NVT82010</v>
          </cell>
        </row>
        <row r="2833">
          <cell r="H2833" t="str">
            <v>9599_E122100</v>
          </cell>
        </row>
        <row r="2834">
          <cell r="H2834" t="str">
            <v>9601_P179521</v>
          </cell>
        </row>
        <row r="2835">
          <cell r="H2835" t="str">
            <v>9599_B377324</v>
          </cell>
        </row>
        <row r="2836">
          <cell r="H2836" t="str">
            <v>9596_J177865</v>
          </cell>
        </row>
        <row r="2837">
          <cell r="H2837" t="str">
            <v>3832_C178342</v>
          </cell>
        </row>
        <row r="2838">
          <cell r="H2838" t="str">
            <v>9599_B373520</v>
          </cell>
        </row>
        <row r="2839">
          <cell r="H2839" t="str">
            <v>9599_E122200</v>
          </cell>
        </row>
        <row r="2840">
          <cell r="H2840" t="str">
            <v>3832_I390102</v>
          </cell>
        </row>
        <row r="2841">
          <cell r="H2841" t="str">
            <v>3832_I226410</v>
          </cell>
        </row>
        <row r="2842">
          <cell r="H2842" t="str">
            <v>3832_E220240</v>
          </cell>
        </row>
        <row r="2843">
          <cell r="H2843" t="str">
            <v>9599_J175770</v>
          </cell>
        </row>
        <row r="2844">
          <cell r="H2844" t="str">
            <v>9599_I196001</v>
          </cell>
        </row>
        <row r="2845">
          <cell r="H2845" t="str">
            <v>9599_I398892</v>
          </cell>
        </row>
        <row r="2846">
          <cell r="H2846" t="str">
            <v>9599_E122300</v>
          </cell>
        </row>
        <row r="2847">
          <cell r="H2847" t="str">
            <v>9599_B371714</v>
          </cell>
        </row>
        <row r="2848">
          <cell r="H2848" t="str">
            <v>9601_NVT83100</v>
          </cell>
        </row>
        <row r="2849">
          <cell r="H2849" t="str">
            <v>9599_I190101</v>
          </cell>
        </row>
        <row r="2850">
          <cell r="H2850" t="str">
            <v>5697_NR99970</v>
          </cell>
        </row>
        <row r="2851">
          <cell r="H2851" t="str">
            <v>9601_O125930</v>
          </cell>
        </row>
        <row r="2852">
          <cell r="H2852" t="str">
            <v>3832_E123950</v>
          </cell>
        </row>
        <row r="2853">
          <cell r="H2853" t="str">
            <v>50178_N176890</v>
          </cell>
        </row>
        <row r="2854">
          <cell r="H2854" t="str">
            <v>2523_B577421</v>
          </cell>
        </row>
        <row r="2855">
          <cell r="H2855" t="str">
            <v>9599_NVT86500</v>
          </cell>
        </row>
        <row r="2856">
          <cell r="H2856" t="str">
            <v>9599_C176815</v>
          </cell>
        </row>
        <row r="2857">
          <cell r="H2857" t="str">
            <v>9599_N199950</v>
          </cell>
        </row>
        <row r="2858">
          <cell r="H2858" t="str">
            <v>2529_B371851</v>
          </cell>
        </row>
        <row r="2859">
          <cell r="H2859" t="str">
            <v>9599_O177890</v>
          </cell>
        </row>
        <row r="2860">
          <cell r="H2860" t="str">
            <v>2542_B376898</v>
          </cell>
        </row>
        <row r="2861">
          <cell r="H2861" t="str">
            <v>9599_I392403</v>
          </cell>
        </row>
        <row r="2862">
          <cell r="H2862" t="str">
            <v>9599_I390072</v>
          </cell>
        </row>
        <row r="2863">
          <cell r="H2863" t="str">
            <v>9599_A157600</v>
          </cell>
        </row>
        <row r="2864">
          <cell r="H2864" t="str">
            <v>50178_I191191</v>
          </cell>
        </row>
        <row r="2865">
          <cell r="H2865" t="str">
            <v>9599_H128200</v>
          </cell>
        </row>
        <row r="2866">
          <cell r="H2866" t="str">
            <v>3832_I198901</v>
          </cell>
        </row>
        <row r="2867">
          <cell r="H2867" t="str">
            <v>9599_I397652</v>
          </cell>
        </row>
        <row r="2868">
          <cell r="H2868" t="str">
            <v>3832_K178860</v>
          </cell>
        </row>
        <row r="2869">
          <cell r="H2869" t="str">
            <v>9599_B373880</v>
          </cell>
        </row>
        <row r="2870">
          <cell r="H2870" t="str">
            <v>9599_B371210</v>
          </cell>
        </row>
        <row r="2871">
          <cell r="H2871" t="str">
            <v>5741_I394422</v>
          </cell>
        </row>
        <row r="2872">
          <cell r="H2872" t="str">
            <v>9599_B373958</v>
          </cell>
        </row>
        <row r="2873">
          <cell r="H2873" t="str">
            <v>3832_A151100</v>
          </cell>
        </row>
        <row r="2874">
          <cell r="H2874" t="str">
            <v>9599_I198001</v>
          </cell>
        </row>
        <row r="2875">
          <cell r="H2875" t="str">
            <v>9599_E122300</v>
          </cell>
        </row>
        <row r="2876">
          <cell r="H2876" t="str">
            <v>9599_I198001</v>
          </cell>
        </row>
        <row r="2877">
          <cell r="H2877" t="str">
            <v>EALVT_B373640</v>
          </cell>
        </row>
        <row r="2878">
          <cell r="H2878" t="str">
            <v>9599_B371595</v>
          </cell>
        </row>
        <row r="2879">
          <cell r="H2879" t="str">
            <v>9599_A151200</v>
          </cell>
        </row>
        <row r="2880">
          <cell r="H2880" t="str">
            <v>9599_B578272</v>
          </cell>
        </row>
        <row r="2881">
          <cell r="H2881" t="str">
            <v>9599_I194421</v>
          </cell>
        </row>
        <row r="2882">
          <cell r="H2882" t="str">
            <v>3832_I398482</v>
          </cell>
        </row>
        <row r="2883">
          <cell r="H2883" t="str">
            <v>9599_NVT84100</v>
          </cell>
        </row>
        <row r="2884">
          <cell r="H2884" t="str">
            <v>50182_B376898</v>
          </cell>
        </row>
        <row r="2885">
          <cell r="H2885" t="str">
            <v>9599_A151100</v>
          </cell>
        </row>
        <row r="2886">
          <cell r="H2886" t="str">
            <v>9599_B373880</v>
          </cell>
        </row>
        <row r="2887">
          <cell r="H2887" t="str">
            <v>3832_C178314</v>
          </cell>
        </row>
        <row r="2888">
          <cell r="H2888" t="str">
            <v>2523_B371851</v>
          </cell>
        </row>
        <row r="2889">
          <cell r="H2889" t="str">
            <v>3832_I398112</v>
          </cell>
        </row>
        <row r="2890">
          <cell r="H2890" t="str">
            <v>5741_H128400</v>
          </cell>
        </row>
        <row r="2891">
          <cell r="H2891" t="str">
            <v>5741_J198144</v>
          </cell>
        </row>
        <row r="2892">
          <cell r="H2892" t="str">
            <v>9599_A151200</v>
          </cell>
        </row>
        <row r="2893">
          <cell r="H2893" t="str">
            <v>9599_B578272</v>
          </cell>
        </row>
        <row r="2894">
          <cell r="H2894" t="str">
            <v>9599_I125300</v>
          </cell>
        </row>
        <row r="2895">
          <cell r="H2895" t="str">
            <v>3832_N176890</v>
          </cell>
        </row>
        <row r="2896">
          <cell r="H2896" t="str">
            <v>9601_O177140</v>
          </cell>
        </row>
        <row r="2897">
          <cell r="H2897" t="str">
            <v>50180_B373520</v>
          </cell>
        </row>
        <row r="2898">
          <cell r="H2898" t="str">
            <v>9599_I198211</v>
          </cell>
        </row>
        <row r="2899">
          <cell r="H2899" t="str">
            <v>9599_H128200</v>
          </cell>
        </row>
        <row r="2900">
          <cell r="H2900" t="str">
            <v>3832_B371400</v>
          </cell>
        </row>
        <row r="2901">
          <cell r="H2901" t="str">
            <v>9599_I198001</v>
          </cell>
        </row>
        <row r="2902">
          <cell r="H2902" t="str">
            <v>9599_NVT83200</v>
          </cell>
        </row>
        <row r="2903">
          <cell r="H2903" t="str">
            <v>9601_E121110</v>
          </cell>
        </row>
        <row r="2904">
          <cell r="H2904" t="str">
            <v>9599_A157100</v>
          </cell>
        </row>
        <row r="2905">
          <cell r="H2905" t="str">
            <v>50180_B376898</v>
          </cell>
        </row>
        <row r="2906">
          <cell r="H2906" t="str">
            <v>9599_P179522</v>
          </cell>
        </row>
        <row r="2907">
          <cell r="H2907" t="str">
            <v>EALV3_B374730</v>
          </cell>
        </row>
        <row r="2908">
          <cell r="H2908" t="str">
            <v>9599_I398303</v>
          </cell>
        </row>
        <row r="2909">
          <cell r="H2909" t="str">
            <v>3832_G129500</v>
          </cell>
        </row>
        <row r="2910">
          <cell r="H2910" t="str">
            <v>2529_B578220</v>
          </cell>
        </row>
        <row r="2911">
          <cell r="H2911" t="str">
            <v>3832_A151110</v>
          </cell>
        </row>
        <row r="2912">
          <cell r="H2912" t="str">
            <v>5697_P179550</v>
          </cell>
        </row>
        <row r="2913">
          <cell r="H2913" t="str">
            <v>9599_B377327</v>
          </cell>
        </row>
        <row r="2914">
          <cell r="H2914" t="str">
            <v>50182_K178509</v>
          </cell>
        </row>
        <row r="2915">
          <cell r="H2915" t="str">
            <v>5697_O177890</v>
          </cell>
        </row>
        <row r="2916">
          <cell r="H2916" t="str">
            <v>9599_B373410</v>
          </cell>
        </row>
        <row r="2917">
          <cell r="H2917" t="str">
            <v>EALVP_P179550</v>
          </cell>
        </row>
        <row r="2918">
          <cell r="H2918" t="str">
            <v>9599_NVT86600</v>
          </cell>
        </row>
        <row r="2919">
          <cell r="H2919" t="str">
            <v>50182_O177890</v>
          </cell>
        </row>
        <row r="2920">
          <cell r="H2920" t="str">
            <v>5741_NVT83600</v>
          </cell>
        </row>
        <row r="2921">
          <cell r="H2921" t="str">
            <v>9599_E124100</v>
          </cell>
        </row>
        <row r="2922">
          <cell r="H2922" t="str">
            <v>2542_B371723</v>
          </cell>
        </row>
        <row r="2923">
          <cell r="H2923" t="str">
            <v>9599_B578394</v>
          </cell>
        </row>
        <row r="2924">
          <cell r="H2924" t="str">
            <v>9601_J378486</v>
          </cell>
        </row>
        <row r="2925">
          <cell r="H2925" t="str">
            <v>9599_J175959</v>
          </cell>
        </row>
        <row r="2926">
          <cell r="H2926" t="str">
            <v>9601_B372570</v>
          </cell>
        </row>
        <row r="2927">
          <cell r="H2927" t="str">
            <v>9599_B371940</v>
          </cell>
        </row>
        <row r="2928">
          <cell r="H2928" t="str">
            <v>3832_I198111</v>
          </cell>
        </row>
        <row r="2929">
          <cell r="H2929" t="str">
            <v>9599_C178319</v>
          </cell>
        </row>
        <row r="2930">
          <cell r="H2930" t="str">
            <v>9599_B371735</v>
          </cell>
        </row>
        <row r="2931">
          <cell r="H2931" t="str">
            <v>3832_B371851</v>
          </cell>
        </row>
        <row r="2932">
          <cell r="H2932" t="str">
            <v>3832_I398212</v>
          </cell>
        </row>
        <row r="2933">
          <cell r="H2933" t="str">
            <v>9599_J175520</v>
          </cell>
        </row>
        <row r="2934">
          <cell r="H2934" t="str">
            <v>9601_J174010</v>
          </cell>
        </row>
        <row r="2935">
          <cell r="H2935" t="str">
            <v>5741_I396002</v>
          </cell>
        </row>
        <row r="2936">
          <cell r="H2936" t="str">
            <v>50180_I226410</v>
          </cell>
        </row>
        <row r="2937">
          <cell r="H2937" t="str">
            <v>5741_NVT88100</v>
          </cell>
        </row>
        <row r="2938">
          <cell r="H2938" t="str">
            <v>9599_B578271</v>
          </cell>
        </row>
        <row r="2939">
          <cell r="H2939" t="str">
            <v>9599_I197601</v>
          </cell>
        </row>
        <row r="2940">
          <cell r="H2940" t="str">
            <v>50180_NVT84400</v>
          </cell>
        </row>
        <row r="2941">
          <cell r="H2941" t="str">
            <v>5741_I397303</v>
          </cell>
        </row>
        <row r="2942">
          <cell r="H2942" t="str">
            <v>9599_A151100</v>
          </cell>
        </row>
        <row r="2943">
          <cell r="H2943" t="str">
            <v>3832_I397302</v>
          </cell>
        </row>
        <row r="2944">
          <cell r="H2944" t="str">
            <v>5741_I390303</v>
          </cell>
        </row>
        <row r="2945">
          <cell r="H2945" t="str">
            <v>5741_B373640</v>
          </cell>
        </row>
        <row r="2946">
          <cell r="H2946" t="str">
            <v>9599_I392402</v>
          </cell>
        </row>
        <row r="2947">
          <cell r="H2947" t="str">
            <v>9599_J174320</v>
          </cell>
        </row>
        <row r="2948">
          <cell r="H2948" t="str">
            <v>9599_I390152</v>
          </cell>
        </row>
        <row r="2949">
          <cell r="H2949" t="str">
            <v>9599_A151200</v>
          </cell>
        </row>
        <row r="2950">
          <cell r="H2950" t="str">
            <v>50178_E123100</v>
          </cell>
        </row>
        <row r="2951">
          <cell r="H2951" t="str">
            <v>5697_B371851</v>
          </cell>
        </row>
        <row r="2952">
          <cell r="H2952" t="str">
            <v>9601_B578269</v>
          </cell>
        </row>
        <row r="2953">
          <cell r="H2953" t="str">
            <v>50178_O125900</v>
          </cell>
        </row>
        <row r="2954">
          <cell r="H2954" t="str">
            <v>9599_E122120</v>
          </cell>
        </row>
        <row r="2955">
          <cell r="H2955" t="str">
            <v>3832_NVT80100</v>
          </cell>
        </row>
        <row r="2956">
          <cell r="H2956" t="str">
            <v>3832_O125930</v>
          </cell>
        </row>
        <row r="2957">
          <cell r="H2957" t="str">
            <v>9599_I398002</v>
          </cell>
        </row>
        <row r="2958">
          <cell r="H2958" t="str">
            <v>5697_P179521</v>
          </cell>
        </row>
        <row r="2959">
          <cell r="H2959" t="str">
            <v>9599_N199950</v>
          </cell>
        </row>
        <row r="2960">
          <cell r="H2960" t="str">
            <v>9599_I398893</v>
          </cell>
        </row>
        <row r="2961">
          <cell r="H2961" t="str">
            <v>3832_I397502</v>
          </cell>
        </row>
        <row r="2962">
          <cell r="H2962" t="str">
            <v>9599_K178518</v>
          </cell>
        </row>
        <row r="2963">
          <cell r="H2963" t="str">
            <v>5741_B371722</v>
          </cell>
        </row>
        <row r="2964">
          <cell r="H2964" t="str">
            <v>9599_B371723</v>
          </cell>
        </row>
        <row r="2965">
          <cell r="H2965" t="str">
            <v>9599_B377327</v>
          </cell>
        </row>
        <row r="2966">
          <cell r="H2966" t="str">
            <v>2523_P179521</v>
          </cell>
        </row>
        <row r="2967">
          <cell r="H2967" t="str">
            <v>9599_B371930</v>
          </cell>
        </row>
        <row r="2968">
          <cell r="H2968" t="str">
            <v>9599_J175958</v>
          </cell>
        </row>
        <row r="2969">
          <cell r="H2969" t="str">
            <v>3832_J175958</v>
          </cell>
        </row>
        <row r="2970">
          <cell r="H2970" t="str">
            <v>9596_C178326</v>
          </cell>
        </row>
        <row r="2971">
          <cell r="H2971" t="str">
            <v>9599_A157600</v>
          </cell>
        </row>
        <row r="2972">
          <cell r="H2972" t="str">
            <v>9599_A157600</v>
          </cell>
        </row>
        <row r="2973">
          <cell r="H2973" t="str">
            <v>9599_H128200</v>
          </cell>
        </row>
        <row r="2974">
          <cell r="H2974" t="str">
            <v>EALVT_B372920</v>
          </cell>
        </row>
        <row r="2975">
          <cell r="H2975" t="str">
            <v>9599_B371732</v>
          </cell>
        </row>
        <row r="2976">
          <cell r="H2976" t="str">
            <v>50182_B372990</v>
          </cell>
        </row>
        <row r="2977">
          <cell r="H2977" t="str">
            <v>9599_E122400</v>
          </cell>
        </row>
        <row r="2978">
          <cell r="H2978" t="str">
            <v>9599_B373640</v>
          </cell>
        </row>
        <row r="2979">
          <cell r="H2979" t="str">
            <v>EVGO_B373520</v>
          </cell>
        </row>
        <row r="2980">
          <cell r="H2980" t="str">
            <v>7214_B271010</v>
          </cell>
        </row>
        <row r="2981">
          <cell r="H2981" t="str">
            <v>3832_B371851</v>
          </cell>
        </row>
        <row r="2982">
          <cell r="H2982" t="str">
            <v>9599_B373870</v>
          </cell>
        </row>
        <row r="2983">
          <cell r="H2983" t="str">
            <v>9601_J378482</v>
          </cell>
        </row>
        <row r="2984">
          <cell r="H2984" t="str">
            <v>50178_G129500</v>
          </cell>
        </row>
        <row r="2985">
          <cell r="H2985" t="str">
            <v>9599_B373620</v>
          </cell>
        </row>
        <row r="2986">
          <cell r="H2986" t="str">
            <v>9599_J378469</v>
          </cell>
        </row>
        <row r="2987">
          <cell r="H2987" t="str">
            <v>9596_B371723</v>
          </cell>
        </row>
        <row r="2988">
          <cell r="H2988" t="str">
            <v>2523_B578220</v>
          </cell>
        </row>
        <row r="2989">
          <cell r="H2989" t="str">
            <v>50182_G129100</v>
          </cell>
        </row>
        <row r="2990">
          <cell r="H2990" t="str">
            <v>9599_N199950</v>
          </cell>
        </row>
        <row r="2991">
          <cell r="H2991" t="str">
            <v>3832_I229102</v>
          </cell>
        </row>
        <row r="2992">
          <cell r="H2992" t="str">
            <v>9599_J175770</v>
          </cell>
        </row>
        <row r="2993">
          <cell r="H2993" t="str">
            <v>50182_M182180</v>
          </cell>
        </row>
        <row r="2994">
          <cell r="H2994" t="str">
            <v>9599_B170006</v>
          </cell>
        </row>
        <row r="2995">
          <cell r="H2995" t="str">
            <v>9599_I190301</v>
          </cell>
        </row>
        <row r="2996">
          <cell r="H2996" t="str">
            <v>9599_I197301</v>
          </cell>
        </row>
        <row r="2997">
          <cell r="H2997" t="str">
            <v>5697_B373590</v>
          </cell>
        </row>
        <row r="2998">
          <cell r="H2998" t="str">
            <v>9596_K178521</v>
          </cell>
        </row>
        <row r="2999">
          <cell r="H2999" t="str">
            <v>3832_B373810</v>
          </cell>
        </row>
        <row r="3000">
          <cell r="H3000" t="str">
            <v>3832_E220240</v>
          </cell>
        </row>
        <row r="3001">
          <cell r="H3001" t="str">
            <v>50178_M184480</v>
          </cell>
        </row>
        <row r="3002">
          <cell r="H3002" t="str">
            <v>3832_J377552</v>
          </cell>
        </row>
        <row r="3003">
          <cell r="H3003" t="str">
            <v>3832_E121180</v>
          </cell>
        </row>
        <row r="3004">
          <cell r="H3004" t="str">
            <v>9599_J175520</v>
          </cell>
        </row>
        <row r="3005">
          <cell r="H3005" t="str">
            <v>9599_C178342</v>
          </cell>
        </row>
        <row r="3006">
          <cell r="H3006" t="str">
            <v>9599_J175729</v>
          </cell>
        </row>
        <row r="3007">
          <cell r="H3007" t="str">
            <v>9599_I398903</v>
          </cell>
        </row>
        <row r="3008">
          <cell r="H3008" t="str">
            <v>3832_B377312</v>
          </cell>
        </row>
        <row r="3009">
          <cell r="H3009" t="str">
            <v>9599_NVT86100</v>
          </cell>
        </row>
        <row r="3010">
          <cell r="H3010" t="str">
            <v>9599_G229140</v>
          </cell>
        </row>
        <row r="3011">
          <cell r="H3011" t="str">
            <v>9599_J174010</v>
          </cell>
        </row>
        <row r="3012">
          <cell r="H3012" t="str">
            <v>3832_NVT80100</v>
          </cell>
        </row>
        <row r="3013">
          <cell r="H3013" t="str">
            <v>9599_NVT85400</v>
          </cell>
        </row>
        <row r="3014">
          <cell r="H3014" t="str">
            <v>9599_K178546</v>
          </cell>
        </row>
        <row r="3015">
          <cell r="H3015" t="str">
            <v>9599_B373819</v>
          </cell>
        </row>
        <row r="3016">
          <cell r="H3016" t="str">
            <v>9599_C178308</v>
          </cell>
        </row>
        <row r="3017">
          <cell r="H3017" t="str">
            <v>50182_C178308</v>
          </cell>
        </row>
        <row r="3018">
          <cell r="H3018" t="str">
            <v>9599_I398003</v>
          </cell>
        </row>
        <row r="3019">
          <cell r="H3019" t="str">
            <v>9601_I327500</v>
          </cell>
        </row>
        <row r="3020">
          <cell r="H3020" t="str">
            <v>5741_C178308</v>
          </cell>
        </row>
        <row r="3021">
          <cell r="H3021" t="str">
            <v>9599_A157700</v>
          </cell>
        </row>
        <row r="3022">
          <cell r="H3022" t="str">
            <v>9601_A151100</v>
          </cell>
        </row>
        <row r="3023">
          <cell r="H3023" t="str">
            <v>9599_A157600</v>
          </cell>
        </row>
        <row r="3024">
          <cell r="H3024" t="str">
            <v>9599_I390003</v>
          </cell>
        </row>
        <row r="3025">
          <cell r="H3025" t="str">
            <v>50178_G129500</v>
          </cell>
        </row>
        <row r="3026">
          <cell r="H3026" t="str">
            <v>9599_NVT82410</v>
          </cell>
        </row>
        <row r="3027">
          <cell r="H3027" t="str">
            <v>50178_E122240</v>
          </cell>
        </row>
        <row r="3028">
          <cell r="H3028" t="str">
            <v>9599_A157690</v>
          </cell>
        </row>
        <row r="3029">
          <cell r="H3029" t="str">
            <v>9599_B371714</v>
          </cell>
        </row>
        <row r="3030">
          <cell r="H3030" t="str">
            <v>5741_I398433</v>
          </cell>
        </row>
        <row r="3031">
          <cell r="H3031" t="str">
            <v>3832_I398212</v>
          </cell>
        </row>
        <row r="3032">
          <cell r="H3032" t="str">
            <v>9599_A156300</v>
          </cell>
        </row>
        <row r="3033">
          <cell r="H3033" t="str">
            <v>5696_NR99970</v>
          </cell>
        </row>
        <row r="3034">
          <cell r="H3034" t="str">
            <v>5696_B373640</v>
          </cell>
        </row>
        <row r="3035">
          <cell r="H3035" t="str">
            <v>9596_B578264</v>
          </cell>
        </row>
        <row r="3036">
          <cell r="H3036" t="str">
            <v>9599_NVT82200</v>
          </cell>
        </row>
        <row r="3037">
          <cell r="H3037" t="str">
            <v>9599_B578272</v>
          </cell>
        </row>
        <row r="3038">
          <cell r="H3038" t="str">
            <v>9601_P179522</v>
          </cell>
        </row>
        <row r="3039">
          <cell r="H3039" t="str">
            <v>9599_I390302</v>
          </cell>
        </row>
        <row r="3040">
          <cell r="H3040" t="str">
            <v>9599_B373880</v>
          </cell>
        </row>
        <row r="3041">
          <cell r="H3041" t="str">
            <v>9599_E121100</v>
          </cell>
        </row>
        <row r="3042">
          <cell r="H3042" t="str">
            <v>9599_J174010</v>
          </cell>
        </row>
        <row r="3043">
          <cell r="H3043" t="str">
            <v>5697_B373810</v>
          </cell>
        </row>
        <row r="3044">
          <cell r="H3044" t="str">
            <v>9599_B373955</v>
          </cell>
        </row>
        <row r="3045">
          <cell r="H3045" t="str">
            <v>2529_J177898</v>
          </cell>
        </row>
        <row r="3046">
          <cell r="H3046" t="str">
            <v>9599_NVT87500</v>
          </cell>
        </row>
        <row r="3047">
          <cell r="H3047" t="str">
            <v>9599_N199950</v>
          </cell>
        </row>
        <row r="3048">
          <cell r="H3048" t="str">
            <v>3832_I191411</v>
          </cell>
        </row>
        <row r="3049">
          <cell r="H3049" t="str">
            <v>9599_I390812</v>
          </cell>
        </row>
        <row r="3050">
          <cell r="H3050" t="str">
            <v>5741_I390072</v>
          </cell>
        </row>
        <row r="3051">
          <cell r="H3051" t="str">
            <v>3832_I394002</v>
          </cell>
        </row>
        <row r="3052">
          <cell r="H3052" t="str">
            <v>3832_I392402</v>
          </cell>
        </row>
        <row r="3053">
          <cell r="H3053" t="str">
            <v>9599_B373870</v>
          </cell>
        </row>
        <row r="3054">
          <cell r="H3054" t="str">
            <v>9599_B373957</v>
          </cell>
        </row>
        <row r="3055">
          <cell r="H3055" t="str">
            <v>5741_P179521</v>
          </cell>
        </row>
        <row r="3056">
          <cell r="H3056" t="str">
            <v>50180_B371595</v>
          </cell>
        </row>
        <row r="3057">
          <cell r="H3057" t="str">
            <v>9599_A157100</v>
          </cell>
        </row>
        <row r="3058">
          <cell r="H3058" t="str">
            <v>9599_B373880</v>
          </cell>
        </row>
        <row r="3059">
          <cell r="H3059" t="str">
            <v>9599_I395003</v>
          </cell>
        </row>
        <row r="3060">
          <cell r="H3060" t="str">
            <v>9599_G129100</v>
          </cell>
        </row>
        <row r="3061">
          <cell r="H3061" t="str">
            <v>9599_B373958</v>
          </cell>
        </row>
        <row r="3062">
          <cell r="H3062" t="str">
            <v>9599_A152100</v>
          </cell>
        </row>
        <row r="3063">
          <cell r="H3063" t="str">
            <v>9599_B371851</v>
          </cell>
        </row>
        <row r="3064">
          <cell r="H3064" t="str">
            <v>9599_I194321</v>
          </cell>
        </row>
        <row r="3065">
          <cell r="H3065" t="str">
            <v>3832_I229102</v>
          </cell>
        </row>
        <row r="3066">
          <cell r="H3066" t="str">
            <v>2529_J174317</v>
          </cell>
        </row>
        <row r="3067">
          <cell r="H3067" t="str">
            <v>5697_O177530</v>
          </cell>
        </row>
        <row r="3068">
          <cell r="H3068" t="str">
            <v>9596_B578269</v>
          </cell>
        </row>
        <row r="3069">
          <cell r="H3069" t="str">
            <v>50178_I196001</v>
          </cell>
        </row>
        <row r="3070">
          <cell r="H3070" t="str">
            <v>7214_NR99970</v>
          </cell>
        </row>
        <row r="3071">
          <cell r="H3071" t="str">
            <v>9599_K178902</v>
          </cell>
        </row>
        <row r="3072">
          <cell r="H3072" t="str">
            <v>2542_B373859</v>
          </cell>
        </row>
        <row r="3073">
          <cell r="H3073" t="str">
            <v>9599_A157600</v>
          </cell>
        </row>
        <row r="3074">
          <cell r="H3074" t="str">
            <v>9599_B373859</v>
          </cell>
        </row>
        <row r="3075">
          <cell r="H3075" t="str">
            <v>9599_NVT80100</v>
          </cell>
        </row>
        <row r="3076">
          <cell r="H3076" t="str">
            <v>50182_NVT89100</v>
          </cell>
        </row>
        <row r="3077">
          <cell r="H3077" t="str">
            <v>EALV3_P179550</v>
          </cell>
        </row>
        <row r="3078">
          <cell r="H3078" t="str">
            <v>9599_B371570</v>
          </cell>
        </row>
        <row r="3079">
          <cell r="H3079" t="str">
            <v>3832_B371845</v>
          </cell>
        </row>
        <row r="3080">
          <cell r="H3080" t="str">
            <v>5741_I390302</v>
          </cell>
        </row>
        <row r="3081">
          <cell r="H3081" t="str">
            <v>3832_E220140</v>
          </cell>
        </row>
        <row r="3082">
          <cell r="H3082" t="str">
            <v>9601_NVT82410</v>
          </cell>
        </row>
        <row r="3083">
          <cell r="H3083" t="str">
            <v>3832_K178528</v>
          </cell>
        </row>
        <row r="3084">
          <cell r="H3084" t="str">
            <v>9599_N176890</v>
          </cell>
        </row>
        <row r="3085">
          <cell r="H3085" t="str">
            <v>3832_C178315</v>
          </cell>
        </row>
        <row r="3086">
          <cell r="H3086" t="str">
            <v>EALV2_NS99940</v>
          </cell>
        </row>
        <row r="3087">
          <cell r="H3087" t="str">
            <v>9601_J175959</v>
          </cell>
        </row>
        <row r="3088">
          <cell r="H3088" t="str">
            <v>3832_O125900</v>
          </cell>
        </row>
        <row r="3089">
          <cell r="H3089" t="str">
            <v>9599_NVT85400</v>
          </cell>
        </row>
        <row r="3090">
          <cell r="H3090" t="str">
            <v>3832_P179510</v>
          </cell>
        </row>
        <row r="3091">
          <cell r="H3091" t="str">
            <v>9599_E220170</v>
          </cell>
        </row>
        <row r="3092">
          <cell r="H3092" t="str">
            <v>9599_A157100</v>
          </cell>
        </row>
        <row r="3093">
          <cell r="H3093" t="str">
            <v>3832_I198301</v>
          </cell>
        </row>
        <row r="3094">
          <cell r="H3094" t="str">
            <v>3832_I390152</v>
          </cell>
        </row>
        <row r="3095">
          <cell r="H3095" t="str">
            <v>9599_O177140</v>
          </cell>
        </row>
        <row r="3096">
          <cell r="H3096" t="str">
            <v>9599_B373420</v>
          </cell>
        </row>
        <row r="3097">
          <cell r="H3097" t="str">
            <v>50182_I125100</v>
          </cell>
        </row>
        <row r="3098">
          <cell r="H3098" t="str">
            <v>9599_J174400</v>
          </cell>
        </row>
        <row r="3099">
          <cell r="H3099" t="str">
            <v>9599_I394002</v>
          </cell>
        </row>
        <row r="3100">
          <cell r="H3100" t="str">
            <v>3832_J175959</v>
          </cell>
        </row>
        <row r="3101">
          <cell r="H3101" t="str">
            <v>3832_J175910</v>
          </cell>
        </row>
        <row r="3102">
          <cell r="H3102" t="str">
            <v>EALV2_P179522</v>
          </cell>
        </row>
        <row r="3103">
          <cell r="H3103" t="str">
            <v>9599_E122200</v>
          </cell>
        </row>
        <row r="3104">
          <cell r="H3104" t="str">
            <v>9599_K177814</v>
          </cell>
        </row>
        <row r="3105">
          <cell r="H3105" t="str">
            <v>9599_B371732</v>
          </cell>
        </row>
        <row r="3106">
          <cell r="H3106" t="str">
            <v>9599_I199501</v>
          </cell>
        </row>
        <row r="3107">
          <cell r="H3107" t="str">
            <v>50180_I198001</v>
          </cell>
        </row>
        <row r="3108">
          <cell r="H3108" t="str">
            <v>7398_B577421</v>
          </cell>
        </row>
        <row r="3109">
          <cell r="H3109" t="str">
            <v>9599_I398893</v>
          </cell>
        </row>
        <row r="3110">
          <cell r="H3110" t="str">
            <v>9599_A157100</v>
          </cell>
        </row>
        <row r="3111">
          <cell r="H3111" t="str">
            <v>9599_E122400</v>
          </cell>
        </row>
        <row r="3112">
          <cell r="H3112" t="str">
            <v>3832_I198111</v>
          </cell>
        </row>
        <row r="3113">
          <cell r="H3113" t="str">
            <v>9599_I190211</v>
          </cell>
        </row>
        <row r="3114">
          <cell r="H3114" t="str">
            <v>9599_A154300</v>
          </cell>
        </row>
        <row r="3115">
          <cell r="H3115" t="str">
            <v>50178_J378469</v>
          </cell>
        </row>
        <row r="3116">
          <cell r="H3116" t="str">
            <v>2529_J175729</v>
          </cell>
        </row>
        <row r="3117">
          <cell r="H3117" t="str">
            <v>3832_I191101</v>
          </cell>
        </row>
        <row r="3118">
          <cell r="H3118" t="str">
            <v>EALV3_J177521</v>
          </cell>
        </row>
        <row r="3119">
          <cell r="H3119" t="str">
            <v>9599_I190301</v>
          </cell>
        </row>
        <row r="3120">
          <cell r="H3120" t="str">
            <v>9599_B371595</v>
          </cell>
        </row>
        <row r="3121">
          <cell r="H3121" t="str">
            <v>9599_B373870</v>
          </cell>
        </row>
        <row r="3122">
          <cell r="H3122" t="str">
            <v>9599_C178323</v>
          </cell>
        </row>
        <row r="3123">
          <cell r="H3123" t="str">
            <v>7214_J177762</v>
          </cell>
        </row>
        <row r="3124">
          <cell r="H3124" t="str">
            <v>9599_J177720</v>
          </cell>
        </row>
        <row r="3125">
          <cell r="H3125" t="str">
            <v>50180_J378481</v>
          </cell>
        </row>
        <row r="3126">
          <cell r="H3126" t="str">
            <v>9599_N199950</v>
          </cell>
        </row>
        <row r="3127">
          <cell r="H3127" t="str">
            <v>3832_I392403</v>
          </cell>
        </row>
        <row r="3128">
          <cell r="H3128" t="str">
            <v>9599_H128200</v>
          </cell>
        </row>
        <row r="3129">
          <cell r="H3129" t="str">
            <v>9599_I390153</v>
          </cell>
        </row>
        <row r="3130">
          <cell r="H3130" t="str">
            <v>5741_B578269</v>
          </cell>
        </row>
        <row r="3131">
          <cell r="H3131" t="str">
            <v>3832_B373965</v>
          </cell>
        </row>
        <row r="3132">
          <cell r="H3132" t="str">
            <v>5741_NVT86000</v>
          </cell>
        </row>
        <row r="3133">
          <cell r="H3133" t="str">
            <v>3832_B373640</v>
          </cell>
        </row>
        <row r="3134">
          <cell r="H3134" t="str">
            <v>9599_I196001</v>
          </cell>
        </row>
        <row r="3135">
          <cell r="H3135" t="str">
            <v>5697_J171060</v>
          </cell>
        </row>
        <row r="3136">
          <cell r="H3136" t="str">
            <v>9599_I398892</v>
          </cell>
        </row>
        <row r="3137">
          <cell r="H3137" t="str">
            <v>9599_NVT87600</v>
          </cell>
        </row>
        <row r="3138">
          <cell r="H3138" t="str">
            <v>9599_E121100</v>
          </cell>
        </row>
        <row r="3139">
          <cell r="H3139" t="str">
            <v>9599_G129100</v>
          </cell>
        </row>
        <row r="3140">
          <cell r="H3140" t="str">
            <v>50178_I327100</v>
          </cell>
        </row>
        <row r="3141">
          <cell r="H3141" t="str">
            <v>50180_P179521</v>
          </cell>
        </row>
        <row r="3142">
          <cell r="H3142" t="str">
            <v>3832_I125110</v>
          </cell>
        </row>
        <row r="3143">
          <cell r="H3143" t="str">
            <v>3832_I392403</v>
          </cell>
        </row>
        <row r="3144">
          <cell r="H3144" t="str">
            <v>5741_E122200</v>
          </cell>
        </row>
        <row r="3145">
          <cell r="H3145" t="str">
            <v>9601_B373640</v>
          </cell>
        </row>
        <row r="3146">
          <cell r="H3146" t="str">
            <v>50182_C178760</v>
          </cell>
        </row>
        <row r="3147">
          <cell r="H3147" t="str">
            <v>9601_I192401</v>
          </cell>
        </row>
        <row r="3148">
          <cell r="H3148" t="str">
            <v>9599_I198481</v>
          </cell>
        </row>
        <row r="3149">
          <cell r="H3149" t="str">
            <v>9599_I399503</v>
          </cell>
        </row>
        <row r="3150">
          <cell r="H3150" t="str">
            <v>9599_N199950</v>
          </cell>
        </row>
        <row r="3151">
          <cell r="H3151" t="str">
            <v>9599_I190151</v>
          </cell>
        </row>
        <row r="3152">
          <cell r="H3152" t="str">
            <v>9599_B373957</v>
          </cell>
        </row>
        <row r="3153">
          <cell r="H3153" t="str">
            <v>9599_I428470</v>
          </cell>
        </row>
        <row r="3154">
          <cell r="H3154" t="str">
            <v>50180_E123100</v>
          </cell>
        </row>
        <row r="3155">
          <cell r="H3155" t="str">
            <v>9599_K178515</v>
          </cell>
        </row>
        <row r="3156">
          <cell r="H3156" t="str">
            <v>9599_A151130</v>
          </cell>
        </row>
        <row r="3157">
          <cell r="H3157" t="str">
            <v>7214_O177530</v>
          </cell>
        </row>
        <row r="3158">
          <cell r="H3158" t="str">
            <v>9599_B373819</v>
          </cell>
        </row>
        <row r="3159">
          <cell r="H3159" t="str">
            <v>9601_J198004</v>
          </cell>
        </row>
        <row r="3160">
          <cell r="H3160" t="str">
            <v>3832_NVT82410</v>
          </cell>
        </row>
        <row r="3161">
          <cell r="H3161" t="str">
            <v>9599_E122200</v>
          </cell>
        </row>
        <row r="3162">
          <cell r="H3162" t="str">
            <v>9599_I392403</v>
          </cell>
        </row>
        <row r="3163">
          <cell r="H3163" t="str">
            <v>9599_A153200</v>
          </cell>
        </row>
        <row r="3164">
          <cell r="H3164" t="str">
            <v>9599_J175510</v>
          </cell>
        </row>
        <row r="3165">
          <cell r="H3165" t="str">
            <v>9599_E122100</v>
          </cell>
        </row>
        <row r="3166">
          <cell r="H3166" t="str">
            <v>9599_I398213</v>
          </cell>
        </row>
        <row r="3167">
          <cell r="H3167" t="str">
            <v>50180_H128400</v>
          </cell>
        </row>
        <row r="3168">
          <cell r="H3168" t="str">
            <v>9599_B371731</v>
          </cell>
        </row>
        <row r="3169">
          <cell r="H3169" t="str">
            <v>50180_I127990</v>
          </cell>
        </row>
        <row r="3170">
          <cell r="H3170" t="str">
            <v>9599_H128400</v>
          </cell>
        </row>
        <row r="3171">
          <cell r="H3171" t="str">
            <v>9599_I397502</v>
          </cell>
        </row>
        <row r="3172">
          <cell r="H3172" t="str">
            <v>3832_I190211</v>
          </cell>
        </row>
        <row r="3173">
          <cell r="H3173" t="str">
            <v>9599_I392402</v>
          </cell>
        </row>
        <row r="3174">
          <cell r="H3174" t="str">
            <v>2529_O177530</v>
          </cell>
        </row>
        <row r="3175">
          <cell r="H3175" t="str">
            <v>9599_B373965</v>
          </cell>
        </row>
        <row r="3176">
          <cell r="H3176" t="str">
            <v>3832_I125100</v>
          </cell>
        </row>
        <row r="3177">
          <cell r="H3177" t="str">
            <v>5741_I390813</v>
          </cell>
        </row>
        <row r="3178">
          <cell r="H3178" t="str">
            <v>9601_O177890</v>
          </cell>
        </row>
        <row r="3179">
          <cell r="H3179" t="str">
            <v>9599_J378455</v>
          </cell>
        </row>
        <row r="3180">
          <cell r="H3180" t="str">
            <v>9599_N176890</v>
          </cell>
        </row>
        <row r="3181">
          <cell r="H3181" t="str">
            <v>9599_J175955</v>
          </cell>
        </row>
        <row r="3182">
          <cell r="H3182" t="str">
            <v>5697_J171061</v>
          </cell>
        </row>
        <row r="3183">
          <cell r="H3183" t="str">
            <v>9599_NVT88400</v>
          </cell>
        </row>
        <row r="3184">
          <cell r="H3184" t="str">
            <v>3832_C178297</v>
          </cell>
        </row>
        <row r="3185">
          <cell r="H3185" t="str">
            <v>50180_P179550</v>
          </cell>
        </row>
        <row r="3186">
          <cell r="H3186" t="str">
            <v>9596_B373819</v>
          </cell>
        </row>
        <row r="3187">
          <cell r="H3187" t="str">
            <v>9599_E122500</v>
          </cell>
        </row>
        <row r="3188">
          <cell r="H3188" t="str">
            <v>3832_P179521</v>
          </cell>
        </row>
        <row r="3189">
          <cell r="H3189" t="str">
            <v>9599_E123120</v>
          </cell>
        </row>
        <row r="3190">
          <cell r="H3190" t="str">
            <v>9596_P179550</v>
          </cell>
        </row>
        <row r="3191">
          <cell r="H3191" t="str">
            <v>3832_A151100</v>
          </cell>
        </row>
        <row r="3192">
          <cell r="H3192" t="str">
            <v>9601_NVT82310</v>
          </cell>
        </row>
        <row r="3193">
          <cell r="H3193" t="str">
            <v>9599_B578269</v>
          </cell>
        </row>
        <row r="3194">
          <cell r="H3194" t="str">
            <v>5697_B371851</v>
          </cell>
        </row>
        <row r="3195">
          <cell r="H3195" t="str">
            <v>50180_I327500</v>
          </cell>
        </row>
        <row r="3196">
          <cell r="H3196" t="str">
            <v>EALVT_J174317</v>
          </cell>
        </row>
        <row r="3197">
          <cell r="H3197" t="str">
            <v>9599_E122200</v>
          </cell>
        </row>
        <row r="3198">
          <cell r="H3198" t="str">
            <v>9599_K177815</v>
          </cell>
        </row>
        <row r="3199">
          <cell r="H3199" t="str">
            <v>9599_A153100</v>
          </cell>
        </row>
        <row r="3200">
          <cell r="H3200" t="str">
            <v>9599_I398483</v>
          </cell>
        </row>
        <row r="3201">
          <cell r="H3201" t="str">
            <v>9599_B371732</v>
          </cell>
        </row>
        <row r="3202">
          <cell r="H3202" t="str">
            <v>9599_B373640</v>
          </cell>
        </row>
        <row r="3203">
          <cell r="H3203" t="str">
            <v>9599_I397502</v>
          </cell>
        </row>
        <row r="3204">
          <cell r="H3204" t="str">
            <v>50178_NVT89950</v>
          </cell>
        </row>
        <row r="3205">
          <cell r="H3205" t="str">
            <v>50180_NVT89950</v>
          </cell>
        </row>
        <row r="3206">
          <cell r="H3206" t="str">
            <v>2542_B373819</v>
          </cell>
        </row>
        <row r="3207">
          <cell r="H3207" t="str">
            <v>EALVT_B371319</v>
          </cell>
        </row>
        <row r="3208">
          <cell r="H3208" t="str">
            <v>2529_B373819</v>
          </cell>
        </row>
        <row r="3209">
          <cell r="H3209" t="str">
            <v>2529_NS99940</v>
          </cell>
        </row>
        <row r="3210">
          <cell r="H3210" t="str">
            <v>5741_N199950</v>
          </cell>
        </row>
        <row r="3211">
          <cell r="H3211" t="str">
            <v>9599_E120200</v>
          </cell>
        </row>
        <row r="3212">
          <cell r="H3212" t="str">
            <v>9599_A151100</v>
          </cell>
        </row>
        <row r="3213">
          <cell r="H3213" t="str">
            <v>9599_I197301</v>
          </cell>
        </row>
        <row r="3214">
          <cell r="H3214" t="str">
            <v>9599_A154400</v>
          </cell>
        </row>
        <row r="3215">
          <cell r="H3215" t="str">
            <v>3832_J174924</v>
          </cell>
        </row>
        <row r="3216">
          <cell r="H3216" t="str">
            <v>9599_A157100</v>
          </cell>
        </row>
        <row r="3217">
          <cell r="H3217" t="str">
            <v>9599_NVT86500</v>
          </cell>
        </row>
        <row r="3218">
          <cell r="H3218" t="str">
            <v>50180_A251150</v>
          </cell>
        </row>
        <row r="3219">
          <cell r="H3219" t="str">
            <v>50180_B371940</v>
          </cell>
        </row>
        <row r="3220">
          <cell r="H3220" t="str">
            <v>3832_I397602</v>
          </cell>
        </row>
        <row r="3221">
          <cell r="H3221" t="str">
            <v>5741_I391192</v>
          </cell>
        </row>
        <row r="3222">
          <cell r="H3222" t="str">
            <v>9599_A151200</v>
          </cell>
        </row>
        <row r="3223">
          <cell r="H3223" t="str">
            <v>7398_J174310</v>
          </cell>
        </row>
        <row r="3224">
          <cell r="H3224" t="str">
            <v>9599_B578269</v>
          </cell>
        </row>
        <row r="3225">
          <cell r="H3225" t="str">
            <v>50180_I226420</v>
          </cell>
        </row>
        <row r="3226">
          <cell r="H3226" t="str">
            <v>50178_NR99970</v>
          </cell>
        </row>
        <row r="3227">
          <cell r="H3227" t="str">
            <v>5741_C178315</v>
          </cell>
        </row>
        <row r="3228">
          <cell r="H3228" t="str">
            <v>9596_B578273</v>
          </cell>
        </row>
        <row r="3229">
          <cell r="H3229" t="str">
            <v>50182_B371851</v>
          </cell>
        </row>
        <row r="3230">
          <cell r="H3230" t="str">
            <v>9599_K178542</v>
          </cell>
        </row>
        <row r="3231">
          <cell r="H3231" t="str">
            <v>9599_N199950</v>
          </cell>
        </row>
        <row r="3232">
          <cell r="H3232" t="str">
            <v>9599_A154400</v>
          </cell>
        </row>
        <row r="3233">
          <cell r="H3233" t="str">
            <v>9599_I391192</v>
          </cell>
        </row>
        <row r="3234">
          <cell r="H3234" t="str">
            <v>9599_I397303</v>
          </cell>
        </row>
        <row r="3235">
          <cell r="H3235" t="str">
            <v>9596_P179522</v>
          </cell>
        </row>
        <row r="3236">
          <cell r="H3236" t="str">
            <v>50180_C178760</v>
          </cell>
        </row>
        <row r="3237">
          <cell r="H3237" t="str">
            <v>50180_NVT89110</v>
          </cell>
        </row>
        <row r="3238">
          <cell r="H3238" t="str">
            <v>3801_O177530</v>
          </cell>
        </row>
        <row r="3239">
          <cell r="H3239" t="str">
            <v>9599_A154300</v>
          </cell>
        </row>
        <row r="3240">
          <cell r="H3240" t="str">
            <v>2523_P179530</v>
          </cell>
        </row>
        <row r="3241">
          <cell r="H3241" t="str">
            <v>9599_B371570</v>
          </cell>
        </row>
        <row r="3242">
          <cell r="H3242" t="str">
            <v>50178_O179406</v>
          </cell>
        </row>
        <row r="3243">
          <cell r="H3243" t="str">
            <v>2523_J177521</v>
          </cell>
        </row>
        <row r="3244">
          <cell r="H3244" t="str">
            <v>50180_B373640</v>
          </cell>
        </row>
        <row r="3245">
          <cell r="H3245" t="str">
            <v>9601_E120105</v>
          </cell>
        </row>
        <row r="3246">
          <cell r="H3246" t="str">
            <v>5741_J177898</v>
          </cell>
        </row>
        <row r="3247">
          <cell r="H3247" t="str">
            <v>9599_B371722</v>
          </cell>
        </row>
        <row r="3248">
          <cell r="H3248" t="str">
            <v>9599_A151200</v>
          </cell>
        </row>
        <row r="3249">
          <cell r="H3249" t="str">
            <v>5741_NVT87600</v>
          </cell>
        </row>
        <row r="3250">
          <cell r="H3250" t="str">
            <v>9599_K178508</v>
          </cell>
        </row>
        <row r="3251">
          <cell r="H3251" t="str">
            <v>EALV2_NR99970</v>
          </cell>
        </row>
        <row r="3252">
          <cell r="H3252" t="str">
            <v>EALV3_J174317</v>
          </cell>
        </row>
        <row r="3253">
          <cell r="H3253" t="str">
            <v>50180_G129580</v>
          </cell>
        </row>
        <row r="3254">
          <cell r="H3254" t="str">
            <v>9599_B371570</v>
          </cell>
        </row>
        <row r="3255">
          <cell r="H3255" t="str">
            <v>3832_NVT82110</v>
          </cell>
        </row>
        <row r="3256">
          <cell r="H3256" t="str">
            <v>2542_J177898</v>
          </cell>
        </row>
        <row r="3257">
          <cell r="H3257" t="str">
            <v>9599_B578269</v>
          </cell>
        </row>
        <row r="3258">
          <cell r="H3258" t="str">
            <v>9599_E123100</v>
          </cell>
        </row>
        <row r="3259">
          <cell r="H3259" t="str">
            <v>9599_E122200</v>
          </cell>
        </row>
        <row r="3260">
          <cell r="H3260" t="str">
            <v>9599_NVT87400</v>
          </cell>
        </row>
        <row r="3261">
          <cell r="H3261" t="str">
            <v>5697_B271010</v>
          </cell>
        </row>
        <row r="3262">
          <cell r="H3262" t="str">
            <v>7398_B271030</v>
          </cell>
        </row>
        <row r="3263">
          <cell r="H3263" t="str">
            <v>50178_C178760</v>
          </cell>
        </row>
        <row r="3264">
          <cell r="H3264" t="str">
            <v>9599_J175770</v>
          </cell>
        </row>
        <row r="3265">
          <cell r="H3265" t="str">
            <v>9599_N176280</v>
          </cell>
        </row>
        <row r="3266">
          <cell r="H3266" t="str">
            <v>9599_A154300</v>
          </cell>
        </row>
        <row r="3267">
          <cell r="H3267" t="str">
            <v>3832_I398112</v>
          </cell>
        </row>
        <row r="3268">
          <cell r="H3268" t="str">
            <v>3832_J177898</v>
          </cell>
        </row>
        <row r="3269">
          <cell r="H3269" t="str">
            <v>7398_B271040</v>
          </cell>
        </row>
        <row r="3270">
          <cell r="H3270" t="str">
            <v>3801_P179550</v>
          </cell>
        </row>
        <row r="3271">
          <cell r="H3271" t="str">
            <v>9599_I390813</v>
          </cell>
        </row>
        <row r="3272">
          <cell r="H3272" t="str">
            <v>9599_E122500</v>
          </cell>
        </row>
        <row r="3273">
          <cell r="H3273" t="str">
            <v>3832_J378475</v>
          </cell>
        </row>
        <row r="3274">
          <cell r="H3274" t="str">
            <v>9599_J171070</v>
          </cell>
        </row>
        <row r="3275">
          <cell r="H3275" t="str">
            <v>3832_I394422</v>
          </cell>
        </row>
        <row r="3276">
          <cell r="H3276" t="str">
            <v>9599_J175770</v>
          </cell>
        </row>
        <row r="3277">
          <cell r="H3277" t="str">
            <v>9599_E122300</v>
          </cell>
        </row>
        <row r="3278">
          <cell r="H3278" t="str">
            <v>3832_H128400</v>
          </cell>
        </row>
        <row r="3279">
          <cell r="H3279" t="str">
            <v>50180_B371734</v>
          </cell>
        </row>
        <row r="3280">
          <cell r="H3280" t="str">
            <v>9599_NVT87300</v>
          </cell>
        </row>
        <row r="3281">
          <cell r="H3281" t="str">
            <v>9599_B371857</v>
          </cell>
        </row>
        <row r="3282">
          <cell r="H3282" t="str">
            <v>50178_J175230</v>
          </cell>
        </row>
        <row r="3283">
          <cell r="H3283" t="str">
            <v>9599_E120100</v>
          </cell>
        </row>
        <row r="3284">
          <cell r="H3284" t="str">
            <v>9599_I398212</v>
          </cell>
        </row>
        <row r="3285">
          <cell r="H3285" t="str">
            <v>50178_M182580</v>
          </cell>
        </row>
        <row r="3286">
          <cell r="H3286" t="str">
            <v>9599_A157700</v>
          </cell>
        </row>
        <row r="3287">
          <cell r="H3287" t="str">
            <v>EALVT_C178760</v>
          </cell>
        </row>
        <row r="3288">
          <cell r="H3288" t="str">
            <v>3832_E123100</v>
          </cell>
        </row>
        <row r="3289">
          <cell r="H3289" t="str">
            <v>3832_J174400</v>
          </cell>
        </row>
        <row r="3290">
          <cell r="H3290" t="str">
            <v>EALV3_J378481</v>
          </cell>
        </row>
        <row r="3291">
          <cell r="H3291" t="str">
            <v>9601_B373640</v>
          </cell>
        </row>
        <row r="3292">
          <cell r="H3292" t="str">
            <v>9599_A153100</v>
          </cell>
        </row>
        <row r="3293">
          <cell r="H3293" t="str">
            <v>9599_B578269</v>
          </cell>
        </row>
        <row r="3294">
          <cell r="H3294" t="str">
            <v>9599_I398002</v>
          </cell>
        </row>
        <row r="3295">
          <cell r="H3295" t="str">
            <v>9599_A151100</v>
          </cell>
        </row>
        <row r="3296">
          <cell r="H3296" t="str">
            <v>2542_J175729</v>
          </cell>
        </row>
        <row r="3297">
          <cell r="H3297" t="str">
            <v>3832_G129570</v>
          </cell>
        </row>
        <row r="3298">
          <cell r="H3298" t="str">
            <v>9599_J174740</v>
          </cell>
        </row>
        <row r="3299">
          <cell r="H3299" t="str">
            <v>71850</v>
          </cell>
        </row>
        <row r="3300">
          <cell r="H3300" t="str">
            <v>2542_J175729</v>
          </cell>
        </row>
        <row r="3301">
          <cell r="H3301" t="str">
            <v>9599_A151100</v>
          </cell>
        </row>
        <row r="3302">
          <cell r="H3302" t="str">
            <v>9599_A151200</v>
          </cell>
        </row>
        <row r="3303">
          <cell r="H3303" t="str">
            <v>EALV3_J378442</v>
          </cell>
        </row>
        <row r="3304">
          <cell r="H3304" t="str">
            <v>50180_B373859</v>
          </cell>
        </row>
        <row r="3305">
          <cell r="H3305" t="str">
            <v>3832_E121100</v>
          </cell>
        </row>
        <row r="3306">
          <cell r="H3306" t="str">
            <v>9601_B372510</v>
          </cell>
        </row>
        <row r="3307">
          <cell r="H3307" t="str">
            <v>9599_NVT85000</v>
          </cell>
        </row>
        <row r="3308">
          <cell r="H3308" t="str">
            <v>2523_J171060</v>
          </cell>
        </row>
        <row r="3309">
          <cell r="H3309" t="str">
            <v>50178_B371319</v>
          </cell>
        </row>
        <row r="3310">
          <cell r="H3310" t="str">
            <v>9599_NVT83960</v>
          </cell>
        </row>
        <row r="3311">
          <cell r="H3311" t="str">
            <v>9599_I397503</v>
          </cell>
        </row>
        <row r="3312">
          <cell r="H3312" t="str">
            <v>3832_I191411</v>
          </cell>
        </row>
        <row r="3313">
          <cell r="H3313" t="str">
            <v>EALV3_B371319</v>
          </cell>
        </row>
        <row r="3314">
          <cell r="H3314" t="str">
            <v>5741_NVT89950</v>
          </cell>
        </row>
        <row r="3315">
          <cell r="H3315" t="str">
            <v>9599_A154300</v>
          </cell>
        </row>
        <row r="3316">
          <cell r="H3316" t="str">
            <v>9599_A157100</v>
          </cell>
        </row>
        <row r="3317">
          <cell r="H3317" t="str">
            <v>9599_B578271</v>
          </cell>
        </row>
        <row r="3318">
          <cell r="H3318" t="str">
            <v>EALV3_B377324</v>
          </cell>
        </row>
        <row r="3319">
          <cell r="H3319" t="str">
            <v>2523_B372840</v>
          </cell>
        </row>
        <row r="3320">
          <cell r="H3320" t="str">
            <v>50180_C178760</v>
          </cell>
        </row>
        <row r="3321">
          <cell r="H3321" t="str">
            <v>9599_E123100</v>
          </cell>
        </row>
        <row r="3322">
          <cell r="H3322" t="str">
            <v>9599_I397653</v>
          </cell>
        </row>
        <row r="3323">
          <cell r="H3323" t="str">
            <v>9599_E122300</v>
          </cell>
        </row>
        <row r="3324">
          <cell r="H3324" t="str">
            <v>9599_I397303</v>
          </cell>
        </row>
        <row r="3325">
          <cell r="H3325" t="str">
            <v>9601_B371732</v>
          </cell>
        </row>
        <row r="3326">
          <cell r="H3326" t="str">
            <v>9599_A154300</v>
          </cell>
        </row>
        <row r="3327">
          <cell r="H3327" t="str">
            <v>3832_J175729</v>
          </cell>
        </row>
        <row r="3328">
          <cell r="H3328" t="str">
            <v>9599_I198301</v>
          </cell>
        </row>
        <row r="3329">
          <cell r="H3329" t="str">
            <v>3832_I397502</v>
          </cell>
        </row>
        <row r="3330">
          <cell r="H3330" t="str">
            <v>3832_H128400</v>
          </cell>
        </row>
        <row r="3331">
          <cell r="H3331" t="str">
            <v>2529_B373819</v>
          </cell>
        </row>
        <row r="3332">
          <cell r="H3332" t="str">
            <v>9601_B372990</v>
          </cell>
        </row>
        <row r="3333">
          <cell r="H3333" t="str">
            <v>9599_B373420</v>
          </cell>
        </row>
        <row r="3334">
          <cell r="H3334" t="str">
            <v>2529_J174010</v>
          </cell>
        </row>
        <row r="3335">
          <cell r="H3335" t="str">
            <v>9599_E123100</v>
          </cell>
        </row>
        <row r="3336">
          <cell r="H3336" t="str">
            <v>9599_I190211</v>
          </cell>
        </row>
        <row r="3337">
          <cell r="H3337" t="str">
            <v>9599_A157600</v>
          </cell>
        </row>
        <row r="3338">
          <cell r="H3338" t="str">
            <v>9599_N176890</v>
          </cell>
        </row>
        <row r="3339">
          <cell r="H3339" t="str">
            <v>9599_G129100</v>
          </cell>
        </row>
        <row r="3340">
          <cell r="H3340" t="str">
            <v>9599_E122300</v>
          </cell>
        </row>
        <row r="3341">
          <cell r="H3341" t="str">
            <v>50182_B373640</v>
          </cell>
        </row>
        <row r="3342">
          <cell r="H3342" t="str">
            <v>2529_J171070</v>
          </cell>
        </row>
        <row r="3343">
          <cell r="H3343" t="str">
            <v>9601_G229140</v>
          </cell>
        </row>
        <row r="3344">
          <cell r="H3344" t="str">
            <v>3832_I392402</v>
          </cell>
        </row>
        <row r="3345">
          <cell r="H3345" t="str">
            <v>9601_H128400</v>
          </cell>
        </row>
        <row r="3346">
          <cell r="H3346" t="str">
            <v>9599_NVT87500</v>
          </cell>
        </row>
        <row r="3347">
          <cell r="H3347" t="str">
            <v>9599_J378475</v>
          </cell>
        </row>
        <row r="3348">
          <cell r="H3348" t="str">
            <v>9599_J175959</v>
          </cell>
        </row>
        <row r="3349">
          <cell r="H3349" t="str">
            <v>9599_B371725</v>
          </cell>
        </row>
        <row r="3350">
          <cell r="H3350" t="str">
            <v>9599_E122300</v>
          </cell>
        </row>
        <row r="3351">
          <cell r="H3351" t="str">
            <v>50182_B371508</v>
          </cell>
        </row>
        <row r="3352">
          <cell r="H3352" t="str">
            <v>5741_NVT89110</v>
          </cell>
        </row>
        <row r="3353">
          <cell r="H3353" t="str">
            <v>5741_E122100</v>
          </cell>
        </row>
        <row r="3354">
          <cell r="H3354" t="str">
            <v>9599_E122300</v>
          </cell>
        </row>
        <row r="3355">
          <cell r="H3355" t="str">
            <v>9596_B371859</v>
          </cell>
        </row>
        <row r="3356">
          <cell r="H3356" t="str">
            <v>9601_I192401</v>
          </cell>
        </row>
        <row r="3357">
          <cell r="H3357" t="str">
            <v>3832_I193001</v>
          </cell>
        </row>
        <row r="3358">
          <cell r="H3358" t="str">
            <v>3832_I125925</v>
          </cell>
        </row>
        <row r="3359">
          <cell r="H3359" t="str">
            <v>50178_B372910</v>
          </cell>
        </row>
        <row r="3360">
          <cell r="H3360" t="str">
            <v>3832_J175360</v>
          </cell>
        </row>
        <row r="3361">
          <cell r="H3361" t="str">
            <v>9599_K177815</v>
          </cell>
        </row>
        <row r="3362">
          <cell r="H3362" t="str">
            <v>9599_I125400</v>
          </cell>
        </row>
        <row r="3363">
          <cell r="H3363" t="str">
            <v>50178_I327100</v>
          </cell>
        </row>
        <row r="3364">
          <cell r="H3364" t="str">
            <v>9599_K178540</v>
          </cell>
        </row>
        <row r="3365">
          <cell r="H3365" t="str">
            <v>9599_I125120</v>
          </cell>
        </row>
        <row r="3366">
          <cell r="H3366" t="str">
            <v>2529_B373640</v>
          </cell>
        </row>
        <row r="3367">
          <cell r="H3367" t="str">
            <v>5741_NVT85000</v>
          </cell>
        </row>
        <row r="3368">
          <cell r="H3368" t="str">
            <v>2542_NR99970</v>
          </cell>
        </row>
        <row r="3369">
          <cell r="H3369" t="str">
            <v>9599_E122200</v>
          </cell>
        </row>
        <row r="3370">
          <cell r="H3370" t="str">
            <v>9599_J175520</v>
          </cell>
        </row>
        <row r="3371">
          <cell r="H3371" t="str">
            <v>5741_J378469</v>
          </cell>
        </row>
        <row r="3372">
          <cell r="H3372" t="str">
            <v>5696_B373850</v>
          </cell>
        </row>
        <row r="3373">
          <cell r="H3373" t="str">
            <v>9599_I194321</v>
          </cell>
        </row>
        <row r="3374">
          <cell r="H3374" t="str">
            <v>9596_B371570</v>
          </cell>
        </row>
        <row r="3375">
          <cell r="H3375" t="str">
            <v>9599_A154300</v>
          </cell>
        </row>
        <row r="3376">
          <cell r="H3376" t="str">
            <v>9599_A157690</v>
          </cell>
        </row>
        <row r="3377">
          <cell r="H3377" t="str">
            <v>9596_J378477</v>
          </cell>
        </row>
        <row r="3378">
          <cell r="H3378" t="str">
            <v>2523_B271040</v>
          </cell>
        </row>
        <row r="3379">
          <cell r="H3379" t="str">
            <v>3832_NVT82310</v>
          </cell>
        </row>
        <row r="3380">
          <cell r="H3380" t="str">
            <v>9596_P179522</v>
          </cell>
        </row>
        <row r="3381">
          <cell r="H3381" t="str">
            <v>9601_B578261</v>
          </cell>
        </row>
        <row r="3382">
          <cell r="H3382" t="str">
            <v>9599_B578399</v>
          </cell>
        </row>
        <row r="3383">
          <cell r="H3383" t="str">
            <v>9599_B373819</v>
          </cell>
        </row>
        <row r="3384">
          <cell r="H3384" t="str">
            <v>9599_B373819</v>
          </cell>
        </row>
        <row r="3385">
          <cell r="H3385" t="str">
            <v>5741_A154300</v>
          </cell>
        </row>
        <row r="3386">
          <cell r="H3386" t="str">
            <v>3801_B271010</v>
          </cell>
        </row>
        <row r="3387">
          <cell r="H3387" t="str">
            <v>EALV3_B373640</v>
          </cell>
        </row>
        <row r="3388">
          <cell r="H3388" t="str">
            <v>2529_B373810</v>
          </cell>
        </row>
        <row r="3389">
          <cell r="H3389" t="str">
            <v>3832_K178526</v>
          </cell>
        </row>
        <row r="3390">
          <cell r="H3390" t="str">
            <v>9599_I391082</v>
          </cell>
        </row>
        <row r="3391">
          <cell r="H3391" t="str">
            <v>3832_B372215</v>
          </cell>
        </row>
        <row r="3392">
          <cell r="H3392" t="str">
            <v>9599_NVT89400</v>
          </cell>
        </row>
        <row r="3393">
          <cell r="H3393" t="str">
            <v>50178_NVT82310</v>
          </cell>
        </row>
        <row r="3394">
          <cell r="H3394" t="str">
            <v>9601_NVT82010</v>
          </cell>
        </row>
        <row r="3395">
          <cell r="H3395" t="str">
            <v>9599_A151100</v>
          </cell>
        </row>
        <row r="3396">
          <cell r="H3396" t="str">
            <v>3832_B371849</v>
          </cell>
        </row>
        <row r="3397">
          <cell r="H3397" t="str">
            <v>9599_I191101</v>
          </cell>
        </row>
        <row r="3398">
          <cell r="H3398" t="str">
            <v>9601_NVT89110</v>
          </cell>
        </row>
        <row r="3399">
          <cell r="H3399" t="str">
            <v>3832_I391082</v>
          </cell>
        </row>
        <row r="3400">
          <cell r="H3400" t="str">
            <v>9599_E122100</v>
          </cell>
        </row>
        <row r="3401">
          <cell r="H3401" t="str">
            <v>50178_I198701</v>
          </cell>
        </row>
        <row r="3402">
          <cell r="H3402" t="str">
            <v>3832_I398902</v>
          </cell>
        </row>
        <row r="3403">
          <cell r="H3403" t="str">
            <v>3832_P179510</v>
          </cell>
        </row>
        <row r="3404">
          <cell r="H3404" t="str">
            <v>50182_E121100</v>
          </cell>
        </row>
        <row r="3405">
          <cell r="H3405" t="str">
            <v>9599_B373580</v>
          </cell>
        </row>
        <row r="3406">
          <cell r="H3406" t="str">
            <v>5741_I397652</v>
          </cell>
        </row>
        <row r="3407">
          <cell r="H3407" t="str">
            <v>3832_E120200</v>
          </cell>
        </row>
        <row r="3408">
          <cell r="H3408" t="str">
            <v>50182_B371719</v>
          </cell>
        </row>
        <row r="3409">
          <cell r="H3409" t="str">
            <v>9599_E122200</v>
          </cell>
        </row>
        <row r="3410">
          <cell r="H3410" t="str">
            <v>50180_I195001</v>
          </cell>
        </row>
        <row r="3411">
          <cell r="H3411" t="str">
            <v>9599_E122100</v>
          </cell>
        </row>
        <row r="3412">
          <cell r="H3412" t="str">
            <v>EALVT_C178760</v>
          </cell>
        </row>
        <row r="3413">
          <cell r="H3413" t="str">
            <v>9599_H128200</v>
          </cell>
        </row>
        <row r="3414">
          <cell r="H3414" t="str">
            <v>7214_B373810</v>
          </cell>
        </row>
        <row r="3415">
          <cell r="H3415" t="str">
            <v>3832_I190811</v>
          </cell>
        </row>
        <row r="3416">
          <cell r="H3416" t="str">
            <v>3832_I392402</v>
          </cell>
        </row>
        <row r="3417">
          <cell r="H3417" t="str">
            <v>9599_NVT86600</v>
          </cell>
        </row>
        <row r="3418">
          <cell r="H3418" t="str">
            <v>9596_B371732</v>
          </cell>
        </row>
        <row r="3419">
          <cell r="H3419" t="str">
            <v>50182_NR99990</v>
          </cell>
        </row>
        <row r="3420">
          <cell r="H3420" t="str">
            <v>4361_B371719</v>
          </cell>
        </row>
        <row r="3421">
          <cell r="H3421" t="str">
            <v>9599_B373859</v>
          </cell>
        </row>
        <row r="3422">
          <cell r="H3422" t="str">
            <v>7398_P179510</v>
          </cell>
        </row>
        <row r="3423">
          <cell r="H3423" t="str">
            <v>9601_C178309</v>
          </cell>
        </row>
        <row r="3424">
          <cell r="H3424" t="str">
            <v>50182_B373953</v>
          </cell>
        </row>
        <row r="3425">
          <cell r="H3425" t="str">
            <v>5697_J171070</v>
          </cell>
        </row>
        <row r="3426">
          <cell r="H3426" t="str">
            <v>9599_C176815</v>
          </cell>
        </row>
        <row r="3427">
          <cell r="H3427" t="str">
            <v>9599_A157600</v>
          </cell>
        </row>
        <row r="3428">
          <cell r="H3428" t="str">
            <v>50182_N176890</v>
          </cell>
        </row>
        <row r="3429">
          <cell r="H3429" t="str">
            <v>9599_I394422</v>
          </cell>
        </row>
        <row r="3430">
          <cell r="H3430" t="str">
            <v>5697_J177582</v>
          </cell>
        </row>
        <row r="3431">
          <cell r="H3431" t="str">
            <v>3832_I197651</v>
          </cell>
        </row>
        <row r="3432">
          <cell r="H3432" t="str">
            <v>9599_J174406</v>
          </cell>
        </row>
        <row r="3433">
          <cell r="H3433" t="str">
            <v>9599_A157600</v>
          </cell>
        </row>
        <row r="3434">
          <cell r="H3434" t="str">
            <v>9599_A157690</v>
          </cell>
        </row>
        <row r="3435">
          <cell r="H3435" t="str">
            <v>9599_B371570</v>
          </cell>
        </row>
        <row r="3436">
          <cell r="H3436" t="str">
            <v>9599_A151200</v>
          </cell>
        </row>
        <row r="3437">
          <cell r="H3437" t="str">
            <v>5741_NVT86100</v>
          </cell>
        </row>
        <row r="3438">
          <cell r="H3438" t="str">
            <v>9596_B371409</v>
          </cell>
        </row>
        <row r="3439">
          <cell r="H3439" t="str">
            <v>EALV2_NVT89100</v>
          </cell>
        </row>
        <row r="3440">
          <cell r="H3440" t="str">
            <v>50178_A151100</v>
          </cell>
        </row>
        <row r="3441">
          <cell r="H3441" t="str">
            <v>78311</v>
          </cell>
        </row>
        <row r="3442">
          <cell r="H3442" t="str">
            <v>50180_C178760</v>
          </cell>
        </row>
        <row r="3443">
          <cell r="H3443" t="str">
            <v>3832_I198201</v>
          </cell>
        </row>
        <row r="3444">
          <cell r="H3444" t="str">
            <v>9599_N199950</v>
          </cell>
        </row>
        <row r="3445">
          <cell r="H3445" t="str">
            <v>9599_J175729</v>
          </cell>
        </row>
        <row r="3446">
          <cell r="H3446" t="str">
            <v>3832_E121100</v>
          </cell>
        </row>
        <row r="3447">
          <cell r="H3447" t="str">
            <v>7214_B373640</v>
          </cell>
        </row>
        <row r="3448">
          <cell r="H3448" t="str">
            <v>9601_P179550</v>
          </cell>
        </row>
        <row r="3449">
          <cell r="H3449" t="str">
            <v>9601_A151100</v>
          </cell>
        </row>
        <row r="3450">
          <cell r="H3450" t="str">
            <v>9599_J175610</v>
          </cell>
        </row>
        <row r="3451">
          <cell r="H3451" t="str">
            <v>9601_E120950</v>
          </cell>
        </row>
        <row r="3452">
          <cell r="H3452" t="str">
            <v>5741_I394002</v>
          </cell>
        </row>
        <row r="3453">
          <cell r="H3453" t="str">
            <v>9599_A153100</v>
          </cell>
        </row>
        <row r="3454">
          <cell r="H3454" t="str">
            <v>9599_NVT89950</v>
          </cell>
        </row>
        <row r="3455">
          <cell r="H3455" t="str">
            <v>3832_O125930</v>
          </cell>
        </row>
        <row r="3456">
          <cell r="H3456" t="str">
            <v>3832_N199950</v>
          </cell>
        </row>
        <row r="3457">
          <cell r="H3457" t="str">
            <v>4361_J175729</v>
          </cell>
        </row>
        <row r="3458">
          <cell r="H3458" t="str">
            <v>9599_N176890</v>
          </cell>
        </row>
        <row r="3459">
          <cell r="H3459" t="str">
            <v>3832_I392402</v>
          </cell>
        </row>
        <row r="3460">
          <cell r="H3460" t="str">
            <v>5741_I398202</v>
          </cell>
        </row>
        <row r="3461">
          <cell r="H3461" t="str">
            <v>5697_O177890</v>
          </cell>
        </row>
        <row r="3462">
          <cell r="H3462" t="str">
            <v>9599_I398303</v>
          </cell>
        </row>
        <row r="3463">
          <cell r="H3463" t="str">
            <v>3832_H128400</v>
          </cell>
        </row>
        <row r="3464">
          <cell r="H3464" t="str">
            <v>9599_I398212</v>
          </cell>
        </row>
        <row r="3465">
          <cell r="H3465" t="str">
            <v>9599_C178283</v>
          </cell>
        </row>
        <row r="3466">
          <cell r="H3466" t="str">
            <v>50182_B371852</v>
          </cell>
        </row>
        <row r="3467">
          <cell r="H3467" t="str">
            <v>3832_I199501</v>
          </cell>
        </row>
        <row r="3468">
          <cell r="H3468" t="str">
            <v>9599_N199950</v>
          </cell>
        </row>
        <row r="3469">
          <cell r="H3469" t="str">
            <v>9599_A153100</v>
          </cell>
        </row>
        <row r="3470">
          <cell r="H3470" t="str">
            <v>7214_O177890</v>
          </cell>
        </row>
        <row r="3471">
          <cell r="H3471" t="str">
            <v>9599_I125100</v>
          </cell>
        </row>
        <row r="3472">
          <cell r="H3472" t="str">
            <v>9601_NVT82310</v>
          </cell>
        </row>
        <row r="3473">
          <cell r="H3473" t="str">
            <v>9599_A157100</v>
          </cell>
        </row>
        <row r="3474">
          <cell r="H3474" t="str">
            <v>9599_K178515</v>
          </cell>
        </row>
        <row r="3475">
          <cell r="H3475" t="str">
            <v>9599_NVT82210</v>
          </cell>
        </row>
        <row r="3476">
          <cell r="H3476" t="str">
            <v>3832_B371519</v>
          </cell>
        </row>
        <row r="3477">
          <cell r="H3477" t="str">
            <v>9601_P179530</v>
          </cell>
        </row>
        <row r="3478">
          <cell r="H3478" t="str">
            <v>9599_A151100</v>
          </cell>
        </row>
        <row r="3479">
          <cell r="H3479" t="str">
            <v>50182_C178760</v>
          </cell>
        </row>
        <row r="3480">
          <cell r="H3480" t="str">
            <v>5741_B371724</v>
          </cell>
        </row>
        <row r="3481">
          <cell r="H3481" t="str">
            <v>9599_E122300</v>
          </cell>
        </row>
        <row r="3482">
          <cell r="H3482" t="str">
            <v>9599_B372120</v>
          </cell>
        </row>
        <row r="3483">
          <cell r="H3483" t="str">
            <v>50180_I126300</v>
          </cell>
        </row>
        <row r="3484">
          <cell r="H3484" t="str">
            <v>50178_E120100</v>
          </cell>
        </row>
        <row r="3485">
          <cell r="H3485" t="str">
            <v>EALV2_B373520</v>
          </cell>
        </row>
        <row r="3486">
          <cell r="H3486" t="str">
            <v>9599_NVT86300</v>
          </cell>
        </row>
        <row r="3487">
          <cell r="H3487" t="str">
            <v>9599_I390813</v>
          </cell>
        </row>
        <row r="3488">
          <cell r="H3488" t="str">
            <v>2529_P179530</v>
          </cell>
        </row>
        <row r="3489">
          <cell r="H3489" t="str">
            <v>9599_J175770</v>
          </cell>
        </row>
        <row r="3490">
          <cell r="H3490" t="str">
            <v>3832_I327500</v>
          </cell>
        </row>
        <row r="3491">
          <cell r="H3491" t="str">
            <v>9599_I390303</v>
          </cell>
        </row>
        <row r="3492">
          <cell r="H3492" t="str">
            <v>3832_E120100</v>
          </cell>
        </row>
        <row r="3493">
          <cell r="H3493" t="str">
            <v>9599_P179530</v>
          </cell>
        </row>
        <row r="3494">
          <cell r="H3494" t="str">
            <v>50182_B372215</v>
          </cell>
        </row>
        <row r="3495">
          <cell r="H3495" t="str">
            <v>9599_J378455</v>
          </cell>
        </row>
        <row r="3496">
          <cell r="H3496" t="str">
            <v>9599_B271011</v>
          </cell>
        </row>
        <row r="3497">
          <cell r="H3497" t="str">
            <v>9599_E122120</v>
          </cell>
        </row>
        <row r="3498">
          <cell r="H3498" t="str">
            <v>9599_B373420</v>
          </cell>
        </row>
        <row r="3499">
          <cell r="H3499" t="str">
            <v>50180_C178760</v>
          </cell>
        </row>
        <row r="3500">
          <cell r="H3500" t="str">
            <v>50182_NR99970</v>
          </cell>
        </row>
        <row r="3501">
          <cell r="H3501" t="str">
            <v>50182_C178314</v>
          </cell>
        </row>
        <row r="3502">
          <cell r="H3502" t="str">
            <v>9599_J175770</v>
          </cell>
        </row>
        <row r="3503">
          <cell r="H3503" t="str">
            <v>50178_K178860</v>
          </cell>
        </row>
        <row r="3504">
          <cell r="H3504" t="str">
            <v>9599_J175958</v>
          </cell>
        </row>
        <row r="3505">
          <cell r="H3505" t="str">
            <v>9599_I399503</v>
          </cell>
        </row>
        <row r="3506">
          <cell r="H3506" t="str">
            <v>9599_J174010</v>
          </cell>
        </row>
        <row r="3507">
          <cell r="H3507" t="str">
            <v>50178_I190201</v>
          </cell>
        </row>
        <row r="3508">
          <cell r="H3508" t="str">
            <v>9599_NVT87500</v>
          </cell>
        </row>
        <row r="3509">
          <cell r="H3509" t="str">
            <v>9599_A157600</v>
          </cell>
        </row>
        <row r="3510">
          <cell r="H3510" t="str">
            <v>3832_NVT86500</v>
          </cell>
        </row>
        <row r="3511">
          <cell r="H3511" t="str">
            <v>9599_NVT84100</v>
          </cell>
        </row>
        <row r="3512">
          <cell r="H3512" t="str">
            <v>50178_I126300</v>
          </cell>
        </row>
        <row r="3513">
          <cell r="H3513" t="str">
            <v>9599_E122200</v>
          </cell>
        </row>
        <row r="3514">
          <cell r="H3514" t="str">
            <v>7214_NS99940</v>
          </cell>
        </row>
        <row r="3515">
          <cell r="H3515" t="str">
            <v>5741_I397302</v>
          </cell>
        </row>
        <row r="3516">
          <cell r="H3516" t="str">
            <v>50180_I327100</v>
          </cell>
        </row>
        <row r="3517">
          <cell r="H3517" t="str">
            <v>3832_NVT82050</v>
          </cell>
        </row>
        <row r="3518">
          <cell r="H3518" t="str">
            <v>9599_I390102</v>
          </cell>
        </row>
        <row r="3519">
          <cell r="H3519" t="str">
            <v>9599_E122100</v>
          </cell>
        </row>
        <row r="3520">
          <cell r="H3520" t="str">
            <v>9599_A151200</v>
          </cell>
        </row>
        <row r="3521">
          <cell r="H3521" t="str">
            <v>9599_E123100</v>
          </cell>
        </row>
        <row r="3522">
          <cell r="H3522" t="str">
            <v>3835_B373810</v>
          </cell>
        </row>
        <row r="3523">
          <cell r="H3523" t="str">
            <v>9599_A151100</v>
          </cell>
        </row>
        <row r="3524">
          <cell r="H3524" t="str">
            <v>EALV2_B578220</v>
          </cell>
        </row>
        <row r="3525">
          <cell r="H3525" t="str">
            <v>9599_I390153</v>
          </cell>
        </row>
        <row r="3526">
          <cell r="H3526" t="str">
            <v>3832_I125100</v>
          </cell>
        </row>
        <row r="3527">
          <cell r="H3527" t="str">
            <v>9599_B373955</v>
          </cell>
        </row>
        <row r="3528">
          <cell r="H3528" t="str">
            <v>9599_I390202</v>
          </cell>
        </row>
        <row r="3529">
          <cell r="H3529" t="str">
            <v>5741_B371726</v>
          </cell>
        </row>
        <row r="3530">
          <cell r="H3530" t="str">
            <v>50178_A154100</v>
          </cell>
        </row>
        <row r="3531">
          <cell r="H3531" t="str">
            <v>9599_J175958</v>
          </cell>
        </row>
        <row r="3532">
          <cell r="H3532" t="str">
            <v>9601_B372550</v>
          </cell>
        </row>
        <row r="3533">
          <cell r="H3533" t="str">
            <v>9599_I390203</v>
          </cell>
        </row>
        <row r="3534">
          <cell r="H3534" t="str">
            <v>5741_I390153</v>
          </cell>
        </row>
        <row r="3535">
          <cell r="H3535" t="str">
            <v>50182_J175729</v>
          </cell>
        </row>
        <row r="3536">
          <cell r="H3536" t="str">
            <v>9599_B373870</v>
          </cell>
        </row>
        <row r="3537">
          <cell r="H3537" t="str">
            <v>50178_B371940</v>
          </cell>
        </row>
        <row r="3538">
          <cell r="H3538" t="str">
            <v>9599_K178543</v>
          </cell>
        </row>
        <row r="3539">
          <cell r="H3539" t="str">
            <v>3832_K178529</v>
          </cell>
        </row>
        <row r="3540">
          <cell r="H3540" t="str">
            <v>3832_B377315</v>
          </cell>
        </row>
        <row r="3541">
          <cell r="H3541" t="str">
            <v>9601_B371852</v>
          </cell>
        </row>
        <row r="3542">
          <cell r="H3542" t="str">
            <v>50182_J174400</v>
          </cell>
        </row>
        <row r="3543">
          <cell r="H3543" t="str">
            <v>9599_NVT82110</v>
          </cell>
        </row>
        <row r="3544">
          <cell r="H3544" t="str">
            <v>7214_NR99970</v>
          </cell>
        </row>
        <row r="3545">
          <cell r="H3545" t="str">
            <v>EALV3_B373640</v>
          </cell>
        </row>
        <row r="3546">
          <cell r="H3546" t="str">
            <v>5697_P179521</v>
          </cell>
        </row>
        <row r="3547">
          <cell r="H3547" t="str">
            <v>9599_A153110</v>
          </cell>
        </row>
        <row r="3548">
          <cell r="H3548" t="str">
            <v>9599_B373880</v>
          </cell>
        </row>
        <row r="3549">
          <cell r="H3549" t="str">
            <v>9599_B373965</v>
          </cell>
        </row>
        <row r="3550">
          <cell r="H3550" t="str">
            <v>5741_K178546</v>
          </cell>
        </row>
        <row r="3551">
          <cell r="H3551" t="str">
            <v>9599_E122500</v>
          </cell>
        </row>
        <row r="3552">
          <cell r="H3552" t="str">
            <v>2529_N176890</v>
          </cell>
        </row>
        <row r="3553">
          <cell r="H3553" t="str">
            <v>2523_J177523</v>
          </cell>
        </row>
        <row r="3554">
          <cell r="H3554" t="str">
            <v>9599_I396002</v>
          </cell>
        </row>
        <row r="3555">
          <cell r="H3555" t="str">
            <v>3832_J174406</v>
          </cell>
        </row>
        <row r="3556">
          <cell r="H3556" t="str">
            <v>50178_B371851</v>
          </cell>
        </row>
        <row r="3557">
          <cell r="H3557" t="str">
            <v>2529_B271040</v>
          </cell>
        </row>
        <row r="3558">
          <cell r="H3558" t="str">
            <v>3832_A159900</v>
          </cell>
        </row>
        <row r="3559">
          <cell r="H3559" t="str">
            <v>3832_I191191</v>
          </cell>
        </row>
        <row r="3560">
          <cell r="H3560" t="str">
            <v>9601_A151100</v>
          </cell>
        </row>
        <row r="3561">
          <cell r="H3561" t="str">
            <v>9599_B371722</v>
          </cell>
        </row>
        <row r="3562">
          <cell r="H3562" t="str">
            <v>9599_A157100</v>
          </cell>
        </row>
        <row r="3563">
          <cell r="H3563" t="str">
            <v>9599_B376897</v>
          </cell>
        </row>
        <row r="3564">
          <cell r="H3564" t="str">
            <v>50178_C178780</v>
          </cell>
        </row>
        <row r="3565">
          <cell r="H3565" t="str">
            <v>9601_B371857</v>
          </cell>
        </row>
        <row r="3566">
          <cell r="H3566" t="str">
            <v>4361_J174010</v>
          </cell>
        </row>
        <row r="3567">
          <cell r="H3567" t="str">
            <v>5741_J174010</v>
          </cell>
        </row>
        <row r="3568">
          <cell r="H3568" t="str">
            <v>50178_I190071</v>
          </cell>
        </row>
        <row r="3569">
          <cell r="H3569" t="str">
            <v>EALV2_B377324</v>
          </cell>
        </row>
        <row r="3570">
          <cell r="H3570" t="str">
            <v>9599_C178295</v>
          </cell>
        </row>
        <row r="3571">
          <cell r="H3571" t="str">
            <v>9599_B373870</v>
          </cell>
        </row>
        <row r="3572">
          <cell r="H3572" t="str">
            <v>9599_J378455</v>
          </cell>
        </row>
        <row r="3573">
          <cell r="H3573" t="str">
            <v>2523_B373850</v>
          </cell>
        </row>
        <row r="3574">
          <cell r="H3574" t="str">
            <v>5741_B371207</v>
          </cell>
        </row>
        <row r="3575">
          <cell r="H3575" t="str">
            <v>5741_I391002</v>
          </cell>
        </row>
        <row r="3576">
          <cell r="H3576" t="str">
            <v>9599_A152100</v>
          </cell>
        </row>
        <row r="3577">
          <cell r="H3577" t="str">
            <v>9599_E122500</v>
          </cell>
        </row>
        <row r="3578">
          <cell r="H3578" t="str">
            <v>50178_E122240</v>
          </cell>
        </row>
        <row r="3579">
          <cell r="H3579" t="str">
            <v>9599_J175955</v>
          </cell>
        </row>
        <row r="3580">
          <cell r="H3580" t="str">
            <v>EVGO_J174310</v>
          </cell>
        </row>
        <row r="3581">
          <cell r="H3581" t="str">
            <v>9599_G129500</v>
          </cell>
        </row>
        <row r="3582">
          <cell r="H3582" t="str">
            <v>3832_G129500</v>
          </cell>
        </row>
        <row r="3583">
          <cell r="H3583" t="str">
            <v>9599_B371732</v>
          </cell>
        </row>
        <row r="3584">
          <cell r="H3584" t="str">
            <v>EALVT_K178860</v>
          </cell>
        </row>
        <row r="3585">
          <cell r="H3585" t="str">
            <v>9599_A157600</v>
          </cell>
        </row>
        <row r="3586">
          <cell r="H3586" t="str">
            <v>3832_I195001</v>
          </cell>
        </row>
        <row r="3587">
          <cell r="H3587" t="str">
            <v>9599_E122200</v>
          </cell>
        </row>
        <row r="3588">
          <cell r="H3588" t="str">
            <v>5697_B373640</v>
          </cell>
        </row>
        <row r="3589">
          <cell r="H3589" t="str">
            <v>3832_I390302</v>
          </cell>
        </row>
        <row r="3590">
          <cell r="H3590" t="str">
            <v>3832_NVT82510</v>
          </cell>
        </row>
        <row r="3591">
          <cell r="H3591" t="str">
            <v>9601_B371595</v>
          </cell>
        </row>
        <row r="3592">
          <cell r="H3592" t="str">
            <v>9599_NVT89100</v>
          </cell>
        </row>
        <row r="3593">
          <cell r="H3593" t="str">
            <v>9601_J378441</v>
          </cell>
        </row>
        <row r="3594">
          <cell r="H3594" t="str">
            <v>9599_I394322</v>
          </cell>
        </row>
        <row r="3595">
          <cell r="H3595" t="str">
            <v>9599_J175520</v>
          </cell>
        </row>
        <row r="3596">
          <cell r="H3596" t="str">
            <v>5697_B371851</v>
          </cell>
        </row>
        <row r="3597">
          <cell r="H3597" t="str">
            <v>9599_I394422</v>
          </cell>
        </row>
        <row r="3598">
          <cell r="H3598" t="str">
            <v>9599_B371570</v>
          </cell>
        </row>
        <row r="3599">
          <cell r="H3599" t="str">
            <v>9599_G129100</v>
          </cell>
        </row>
        <row r="3600">
          <cell r="H3600" t="str">
            <v>9599_I390202</v>
          </cell>
        </row>
        <row r="3601">
          <cell r="H3601" t="str">
            <v>50178_B376898</v>
          </cell>
        </row>
        <row r="3602">
          <cell r="H3602" t="str">
            <v>9599_NVT80100</v>
          </cell>
        </row>
        <row r="3603">
          <cell r="H3603" t="str">
            <v>9601_NVT82510</v>
          </cell>
        </row>
        <row r="3604">
          <cell r="H3604" t="str">
            <v>9599_I390153</v>
          </cell>
        </row>
        <row r="3605">
          <cell r="H3605" t="str">
            <v>2523_J174010</v>
          </cell>
        </row>
        <row r="3606">
          <cell r="H3606" t="str">
            <v>5741_B371570</v>
          </cell>
        </row>
        <row r="3607">
          <cell r="H3607" t="str">
            <v>50180_E121100</v>
          </cell>
        </row>
        <row r="3608">
          <cell r="H3608" t="str">
            <v>2523_B271030</v>
          </cell>
        </row>
        <row r="3609">
          <cell r="H3609" t="str">
            <v>9599_A157790</v>
          </cell>
        </row>
        <row r="3610">
          <cell r="H3610" t="str">
            <v>9601_NS99940</v>
          </cell>
        </row>
        <row r="3611">
          <cell r="H3611" t="str">
            <v>9599_A157690</v>
          </cell>
        </row>
        <row r="3612">
          <cell r="H3612" t="str">
            <v>9599_A151100</v>
          </cell>
        </row>
        <row r="3613">
          <cell r="H3613" t="str">
            <v>9599_NVT86500</v>
          </cell>
        </row>
        <row r="3614">
          <cell r="H3614" t="str">
            <v>9601_B371736</v>
          </cell>
        </row>
        <row r="3615">
          <cell r="H3615" t="str">
            <v>9599_NVT85400</v>
          </cell>
        </row>
        <row r="3616">
          <cell r="H3616" t="str">
            <v>9599_B371570</v>
          </cell>
        </row>
        <row r="3617">
          <cell r="H3617" t="str">
            <v>3832_NVT84100</v>
          </cell>
        </row>
        <row r="3618">
          <cell r="H3618" t="str">
            <v>9599_A157790</v>
          </cell>
        </row>
        <row r="3619">
          <cell r="H3619" t="str">
            <v>3832_B373819</v>
          </cell>
        </row>
        <row r="3620">
          <cell r="H3620" t="str">
            <v>9599_A157100</v>
          </cell>
        </row>
        <row r="3621">
          <cell r="H3621" t="str">
            <v>9596_B371723</v>
          </cell>
        </row>
        <row r="3622">
          <cell r="H3622" t="str">
            <v>2529_P179550</v>
          </cell>
        </row>
        <row r="3623">
          <cell r="H3623" t="str">
            <v>9599_NVT85210</v>
          </cell>
        </row>
        <row r="3624">
          <cell r="H3624" t="str">
            <v>2523_B578220</v>
          </cell>
        </row>
        <row r="3625">
          <cell r="H3625" t="str">
            <v>5741_I391003</v>
          </cell>
        </row>
        <row r="3626">
          <cell r="H3626" t="str">
            <v>2529_B377347</v>
          </cell>
        </row>
        <row r="3627">
          <cell r="H3627" t="str">
            <v>9601_B377324</v>
          </cell>
        </row>
        <row r="3628">
          <cell r="H3628" t="str">
            <v>5697_B373850</v>
          </cell>
        </row>
        <row r="3629">
          <cell r="H3629" t="str">
            <v>3832_I327510</v>
          </cell>
        </row>
        <row r="3630">
          <cell r="H3630" t="str">
            <v>50178_J174010</v>
          </cell>
        </row>
        <row r="3631">
          <cell r="H3631" t="str">
            <v>3832_NVT89250</v>
          </cell>
        </row>
        <row r="3632">
          <cell r="H3632" t="str">
            <v>9596_B578272</v>
          </cell>
        </row>
        <row r="3633">
          <cell r="H3633" t="str">
            <v>2542_J175729</v>
          </cell>
        </row>
        <row r="3634">
          <cell r="H3634" t="str">
            <v>9599_B373870</v>
          </cell>
        </row>
        <row r="3635">
          <cell r="H3635" t="str">
            <v>5697_B371851</v>
          </cell>
        </row>
        <row r="3636">
          <cell r="H3636" t="str">
            <v>9599_B373870</v>
          </cell>
        </row>
        <row r="3637">
          <cell r="H3637" t="str">
            <v>7398_B373520</v>
          </cell>
        </row>
        <row r="3638">
          <cell r="H3638" t="str">
            <v>9599_K177815</v>
          </cell>
        </row>
        <row r="3639">
          <cell r="H3639" t="str">
            <v>3832_A151100</v>
          </cell>
        </row>
        <row r="3640">
          <cell r="H3640" t="str">
            <v>3832_I190201</v>
          </cell>
        </row>
        <row r="3641">
          <cell r="H3641" t="str">
            <v>9599_E129910</v>
          </cell>
        </row>
        <row r="3642">
          <cell r="H3642" t="str">
            <v>9599_E123100</v>
          </cell>
        </row>
        <row r="3643">
          <cell r="H3643" t="str">
            <v>9599_I125400</v>
          </cell>
        </row>
        <row r="3644">
          <cell r="H3644" t="str">
            <v>2529_J175729</v>
          </cell>
        </row>
        <row r="3645">
          <cell r="H3645" t="str">
            <v>3832_I190101</v>
          </cell>
        </row>
        <row r="3646">
          <cell r="H3646" t="str">
            <v>3832_I190201</v>
          </cell>
        </row>
        <row r="3647">
          <cell r="H3647" t="str">
            <v>9599_A153100</v>
          </cell>
        </row>
        <row r="3648">
          <cell r="H3648" t="str">
            <v>9599_J177407</v>
          </cell>
        </row>
        <row r="3649">
          <cell r="H3649" t="str">
            <v>9599_E122200</v>
          </cell>
        </row>
        <row r="3650">
          <cell r="H3650" t="str">
            <v>9599_B371731</v>
          </cell>
        </row>
        <row r="3651">
          <cell r="H3651" t="str">
            <v>9599_H128220</v>
          </cell>
        </row>
        <row r="3652">
          <cell r="H3652" t="str">
            <v>3832_B371725</v>
          </cell>
        </row>
        <row r="3653">
          <cell r="H3653" t="str">
            <v>5697_B371595</v>
          </cell>
        </row>
        <row r="3654">
          <cell r="H3654" t="str">
            <v>9599_B373640</v>
          </cell>
        </row>
        <row r="3655">
          <cell r="H3655" t="str">
            <v>9601_J174710</v>
          </cell>
        </row>
        <row r="3656">
          <cell r="H3656" t="str">
            <v>3832_I192401</v>
          </cell>
        </row>
        <row r="3657">
          <cell r="H3657" t="str">
            <v>9601_B371220</v>
          </cell>
        </row>
        <row r="3658">
          <cell r="H3658" t="str">
            <v>9599_P179521</v>
          </cell>
        </row>
        <row r="3659">
          <cell r="H3659" t="str">
            <v>3832_NVT84100</v>
          </cell>
        </row>
        <row r="3660">
          <cell r="H3660" t="str">
            <v>9599_C178315</v>
          </cell>
        </row>
        <row r="3661">
          <cell r="H3661" t="str">
            <v>9599_B373958</v>
          </cell>
        </row>
        <row r="3662">
          <cell r="H3662" t="str">
            <v>5741_C178321</v>
          </cell>
        </row>
        <row r="3663">
          <cell r="H3663" t="str">
            <v>3832_K178524</v>
          </cell>
        </row>
        <row r="3664">
          <cell r="H3664" t="str">
            <v>2529_P179510</v>
          </cell>
        </row>
        <row r="3665">
          <cell r="H3665" t="str">
            <v>5741_NVT89200</v>
          </cell>
        </row>
        <row r="3666">
          <cell r="H3666" t="str">
            <v>2523_B373590</v>
          </cell>
        </row>
        <row r="3667">
          <cell r="H3667" t="str">
            <v>3832_M184480</v>
          </cell>
        </row>
        <row r="3668">
          <cell r="H3668" t="str">
            <v>5741_C178312</v>
          </cell>
        </row>
        <row r="3669">
          <cell r="H3669" t="str">
            <v>50178_I327500</v>
          </cell>
        </row>
        <row r="3670">
          <cell r="H3670" t="str">
            <v>9599_J174010</v>
          </cell>
        </row>
        <row r="3671">
          <cell r="H3671" t="str">
            <v>3832_I399502</v>
          </cell>
        </row>
        <row r="3672">
          <cell r="H3672" t="str">
            <v>5741_C178296</v>
          </cell>
        </row>
        <row r="3673">
          <cell r="H3673" t="str">
            <v>50180_A154100</v>
          </cell>
        </row>
        <row r="3674">
          <cell r="H3674" t="str">
            <v>5741_A157100</v>
          </cell>
        </row>
        <row r="3675">
          <cell r="H3675" t="str">
            <v>3832_NVT82050</v>
          </cell>
        </row>
        <row r="3676">
          <cell r="H3676" t="str">
            <v>9599_J378469</v>
          </cell>
        </row>
        <row r="3677">
          <cell r="H3677" t="str">
            <v>9599_B373819</v>
          </cell>
        </row>
        <row r="3678">
          <cell r="H3678" t="str">
            <v>9599_H128100</v>
          </cell>
        </row>
        <row r="3679">
          <cell r="H3679" t="str">
            <v>9599_C178312</v>
          </cell>
        </row>
        <row r="3680">
          <cell r="H3680" t="str">
            <v>3832_I191081</v>
          </cell>
        </row>
        <row r="3681">
          <cell r="H3681" t="str">
            <v>4361_J175729</v>
          </cell>
        </row>
        <row r="3682">
          <cell r="H3682" t="str">
            <v>3832_C178289</v>
          </cell>
        </row>
        <row r="3683">
          <cell r="H3683" t="str">
            <v>9599_NVT86300</v>
          </cell>
        </row>
        <row r="3684">
          <cell r="H3684" t="str">
            <v>9599_E122400</v>
          </cell>
        </row>
        <row r="3685">
          <cell r="H3685" t="str">
            <v>9601_O125930</v>
          </cell>
        </row>
        <row r="3686">
          <cell r="H3686" t="str">
            <v>9599_E122300</v>
          </cell>
        </row>
        <row r="3687">
          <cell r="H3687" t="str">
            <v>5741_NVT80100</v>
          </cell>
        </row>
        <row r="3688">
          <cell r="H3688" t="str">
            <v>3832_E120100</v>
          </cell>
        </row>
        <row r="3689">
          <cell r="H3689" t="str">
            <v>9599_J378469</v>
          </cell>
        </row>
        <row r="3690">
          <cell r="H3690" t="str">
            <v>9599_I397302</v>
          </cell>
        </row>
        <row r="3691">
          <cell r="H3691" t="str">
            <v>9599_B373870</v>
          </cell>
        </row>
        <row r="3692">
          <cell r="H3692" t="str">
            <v>9599_J197404</v>
          </cell>
        </row>
        <row r="3693">
          <cell r="H3693" t="str">
            <v>50178_C178760</v>
          </cell>
        </row>
        <row r="3694">
          <cell r="H3694" t="str">
            <v>9599_A157700</v>
          </cell>
        </row>
        <row r="3695">
          <cell r="H3695" t="str">
            <v>9599_I396003</v>
          </cell>
        </row>
        <row r="3696">
          <cell r="H3696" t="str">
            <v>9599_NVT85000</v>
          </cell>
        </row>
        <row r="3697">
          <cell r="H3697" t="str">
            <v>3832_I190211</v>
          </cell>
        </row>
        <row r="3698">
          <cell r="H3698" t="str">
            <v>50182_P179510</v>
          </cell>
        </row>
        <row r="3699">
          <cell r="H3699" t="str">
            <v>3832_NVT85000</v>
          </cell>
        </row>
        <row r="3700">
          <cell r="H3700" t="str">
            <v>9599_I399502</v>
          </cell>
        </row>
        <row r="3701">
          <cell r="H3701" t="str">
            <v>5697_J171060</v>
          </cell>
        </row>
        <row r="3702">
          <cell r="H3702" t="str">
            <v>9601_C178314</v>
          </cell>
        </row>
        <row r="3703">
          <cell r="H3703" t="str">
            <v>50182_N176890</v>
          </cell>
        </row>
        <row r="3704">
          <cell r="H3704" t="str">
            <v>9599_I398302</v>
          </cell>
        </row>
        <row r="3705">
          <cell r="H3705" t="str">
            <v>9599_K178517</v>
          </cell>
        </row>
        <row r="3706">
          <cell r="H3706" t="str">
            <v>9599_G129100</v>
          </cell>
        </row>
        <row r="3707">
          <cell r="H3707" t="str">
            <v>5741_I398212</v>
          </cell>
        </row>
        <row r="3708">
          <cell r="H3708" t="str">
            <v>9599_B373859</v>
          </cell>
        </row>
        <row r="3709">
          <cell r="H3709" t="str">
            <v>9599_B372920</v>
          </cell>
        </row>
        <row r="3710">
          <cell r="H3710" t="str">
            <v>9599_A157100</v>
          </cell>
        </row>
        <row r="3711">
          <cell r="H3711" t="str">
            <v>9599_B371736</v>
          </cell>
        </row>
        <row r="3712">
          <cell r="H3712" t="str">
            <v>9599_I398112</v>
          </cell>
        </row>
        <row r="3713">
          <cell r="H3713" t="str">
            <v>9601_B373640</v>
          </cell>
        </row>
        <row r="3714">
          <cell r="H3714" t="str">
            <v>EALV3_NR99970</v>
          </cell>
        </row>
        <row r="3715">
          <cell r="H3715" t="str">
            <v>3892_B373640</v>
          </cell>
        </row>
        <row r="3716">
          <cell r="H3716" t="str">
            <v>3835_G129100</v>
          </cell>
        </row>
        <row r="3717">
          <cell r="H3717" t="str">
            <v>3832_K178524</v>
          </cell>
        </row>
        <row r="3718">
          <cell r="H3718" t="str">
            <v>9599_B373859</v>
          </cell>
        </row>
        <row r="3719">
          <cell r="H3719" t="str">
            <v>9599_C178343</v>
          </cell>
        </row>
        <row r="3720">
          <cell r="H3720" t="str">
            <v>9599_E123100</v>
          </cell>
        </row>
        <row r="3721">
          <cell r="H3721" t="str">
            <v>9599_B371722</v>
          </cell>
        </row>
        <row r="3722">
          <cell r="H3722" t="str">
            <v>3832_NVT83100</v>
          </cell>
        </row>
        <row r="3723">
          <cell r="H3723" t="str">
            <v>9601_J174400</v>
          </cell>
        </row>
        <row r="3724">
          <cell r="H3724" t="str">
            <v>9596_P179510</v>
          </cell>
        </row>
        <row r="3725">
          <cell r="H3725" t="str">
            <v>9601_I226410</v>
          </cell>
        </row>
        <row r="3726">
          <cell r="H3726" t="str">
            <v>9599_B371722</v>
          </cell>
        </row>
        <row r="3727">
          <cell r="H3727" t="str">
            <v>9599_B271011</v>
          </cell>
        </row>
        <row r="3728">
          <cell r="H3728" t="str">
            <v>9599_A154400</v>
          </cell>
        </row>
        <row r="3729">
          <cell r="H3729" t="str">
            <v>9599_B371595</v>
          </cell>
        </row>
        <row r="3730">
          <cell r="H3730" t="str">
            <v>50180_G129500</v>
          </cell>
        </row>
        <row r="3731">
          <cell r="H3731" t="str">
            <v>9599_E122400</v>
          </cell>
        </row>
        <row r="3732">
          <cell r="H3732" t="str">
            <v>50178_B170006</v>
          </cell>
        </row>
        <row r="3733">
          <cell r="H3733" t="str">
            <v>9599_E122200</v>
          </cell>
        </row>
        <row r="3734">
          <cell r="H3734" t="str">
            <v>9599_B578260</v>
          </cell>
        </row>
        <row r="3735">
          <cell r="H3735" t="str">
            <v>9599_A151200</v>
          </cell>
        </row>
        <row r="3736">
          <cell r="H3736" t="str">
            <v>9599_O177890</v>
          </cell>
        </row>
        <row r="3737">
          <cell r="H3737" t="str">
            <v>9599_B373819</v>
          </cell>
        </row>
        <row r="3738">
          <cell r="H3738" t="str">
            <v>9599_I399502</v>
          </cell>
        </row>
        <row r="3739">
          <cell r="H3739" t="str">
            <v>50182_H133170</v>
          </cell>
        </row>
        <row r="3740">
          <cell r="H3740" t="str">
            <v>9599_B371570</v>
          </cell>
        </row>
        <row r="3741">
          <cell r="H3741" t="str">
            <v>5741_NVT85000</v>
          </cell>
        </row>
        <row r="3742">
          <cell r="H3742" t="str">
            <v>9599_E120100</v>
          </cell>
        </row>
        <row r="3743">
          <cell r="H3743" t="str">
            <v>9599_A157690</v>
          </cell>
        </row>
        <row r="3744">
          <cell r="H3744" t="str">
            <v>2523_J177762</v>
          </cell>
        </row>
        <row r="3745">
          <cell r="H3745" t="str">
            <v>9599_J175770</v>
          </cell>
        </row>
        <row r="3746">
          <cell r="H3746" t="str">
            <v>9596_P179510</v>
          </cell>
        </row>
        <row r="3747">
          <cell r="H3747" t="str">
            <v>50182_E120100</v>
          </cell>
        </row>
        <row r="3748">
          <cell r="H3748" t="str">
            <v>9599_J174010</v>
          </cell>
        </row>
        <row r="3749">
          <cell r="H3749" t="str">
            <v>9599_C178296</v>
          </cell>
        </row>
        <row r="3750">
          <cell r="H3750" t="str">
            <v>3832_B376898</v>
          </cell>
        </row>
        <row r="3751">
          <cell r="H3751" t="str">
            <v>50178_B371732</v>
          </cell>
        </row>
        <row r="3752">
          <cell r="H3752" t="str">
            <v>9599_B372570</v>
          </cell>
        </row>
        <row r="3753">
          <cell r="H3753" t="str">
            <v>9599_I390202</v>
          </cell>
        </row>
        <row r="3754">
          <cell r="H3754" t="str">
            <v>5741_I390002</v>
          </cell>
        </row>
        <row r="3755">
          <cell r="H3755" t="str">
            <v>9599_I391003</v>
          </cell>
        </row>
        <row r="3756">
          <cell r="H3756" t="str">
            <v>9596_B371722</v>
          </cell>
        </row>
        <row r="3757">
          <cell r="H3757" t="str">
            <v>50180_N176890</v>
          </cell>
        </row>
        <row r="3758">
          <cell r="H3758" t="str">
            <v>9599_I398483</v>
          </cell>
        </row>
        <row r="3759">
          <cell r="H3759" t="str">
            <v>9599_P179510</v>
          </cell>
        </row>
        <row r="3760">
          <cell r="H3760" t="str">
            <v>9599_E122100</v>
          </cell>
        </row>
        <row r="3761">
          <cell r="H3761" t="str">
            <v>3832_I392402</v>
          </cell>
        </row>
        <row r="3762">
          <cell r="H3762" t="str">
            <v>EALVT_B373640</v>
          </cell>
        </row>
        <row r="3763">
          <cell r="H3763" t="str">
            <v>9599_B170006</v>
          </cell>
        </row>
        <row r="3764">
          <cell r="H3764" t="str">
            <v>50182_B373640</v>
          </cell>
        </row>
        <row r="3765">
          <cell r="H3765" t="str">
            <v>9599_D176350</v>
          </cell>
        </row>
        <row r="3766">
          <cell r="H3766" t="str">
            <v>9599_I197601</v>
          </cell>
        </row>
        <row r="3767">
          <cell r="H3767" t="str">
            <v>50178_P179530</v>
          </cell>
        </row>
        <row r="3768">
          <cell r="H3768" t="str">
            <v>9599_B371732</v>
          </cell>
        </row>
        <row r="3769">
          <cell r="H3769" t="str">
            <v>9599_A151100</v>
          </cell>
        </row>
        <row r="3770">
          <cell r="H3770" t="str">
            <v>9599_C178318</v>
          </cell>
        </row>
        <row r="3771">
          <cell r="H3771" t="str">
            <v>9601_N176890</v>
          </cell>
        </row>
        <row r="3772">
          <cell r="H3772" t="str">
            <v>7398_J177762</v>
          </cell>
        </row>
        <row r="3773">
          <cell r="H3773" t="str">
            <v>5741_I392403</v>
          </cell>
        </row>
        <row r="3774">
          <cell r="H3774" t="str">
            <v>9599_I393002</v>
          </cell>
        </row>
        <row r="3775">
          <cell r="H3775" t="str">
            <v>9599_I398203</v>
          </cell>
        </row>
        <row r="3776">
          <cell r="H3776" t="str">
            <v>9601_NVT82110</v>
          </cell>
        </row>
        <row r="3777">
          <cell r="H3777" t="str">
            <v>5697_B373640</v>
          </cell>
        </row>
        <row r="3778">
          <cell r="H3778" t="str">
            <v>9599_N199950</v>
          </cell>
        </row>
        <row r="3779">
          <cell r="H3779" t="str">
            <v>7398_P179510</v>
          </cell>
        </row>
        <row r="3780">
          <cell r="H3780" t="str">
            <v>9599_J378475</v>
          </cell>
        </row>
        <row r="3781">
          <cell r="H3781" t="str">
            <v>9599_A151100</v>
          </cell>
        </row>
        <row r="3782">
          <cell r="H3782" t="str">
            <v>EALV2_B578273</v>
          </cell>
        </row>
        <row r="3783">
          <cell r="H3783" t="str">
            <v>9599_I390213</v>
          </cell>
        </row>
        <row r="3784">
          <cell r="H3784" t="str">
            <v>9599_NVT88400</v>
          </cell>
        </row>
        <row r="3785">
          <cell r="H3785" t="str">
            <v>9599_C178308</v>
          </cell>
        </row>
        <row r="3786">
          <cell r="H3786" t="str">
            <v>3832_J197654</v>
          </cell>
        </row>
        <row r="3787">
          <cell r="H3787" t="str">
            <v>9601_E123100</v>
          </cell>
        </row>
        <row r="3788">
          <cell r="H3788" t="str">
            <v>9599_J378475</v>
          </cell>
        </row>
        <row r="3789">
          <cell r="H3789" t="str">
            <v>9599_B371570</v>
          </cell>
        </row>
        <row r="3790">
          <cell r="H3790" t="str">
            <v>9599_J175729</v>
          </cell>
        </row>
        <row r="3791">
          <cell r="H3791" t="str">
            <v>9599_I398302</v>
          </cell>
        </row>
        <row r="3792">
          <cell r="H3792" t="str">
            <v>5697_B371851</v>
          </cell>
        </row>
        <row r="3793">
          <cell r="H3793" t="str">
            <v>9599_B373870</v>
          </cell>
        </row>
        <row r="3794">
          <cell r="H3794" t="str">
            <v>3832_E120510</v>
          </cell>
        </row>
        <row r="3795">
          <cell r="H3795" t="str">
            <v>9599_B373880</v>
          </cell>
        </row>
        <row r="3796">
          <cell r="H3796" t="str">
            <v>9599_NVT88000</v>
          </cell>
        </row>
        <row r="3797">
          <cell r="H3797" t="str">
            <v>50178_NR99990</v>
          </cell>
        </row>
        <row r="3798">
          <cell r="H3798" t="str">
            <v>9599_K178515</v>
          </cell>
        </row>
        <row r="3799">
          <cell r="H3799" t="str">
            <v>9599_K178525</v>
          </cell>
        </row>
        <row r="3800">
          <cell r="H3800" t="str">
            <v>9599_B371722</v>
          </cell>
        </row>
        <row r="3801">
          <cell r="H3801" t="str">
            <v>3832_NVT84400</v>
          </cell>
        </row>
        <row r="3802">
          <cell r="H3802" t="str">
            <v>3832_B371852</v>
          </cell>
        </row>
        <row r="3803">
          <cell r="H3803" t="str">
            <v>2529_B373640</v>
          </cell>
        </row>
        <row r="3804">
          <cell r="H3804" t="str">
            <v>9599_NVT83150</v>
          </cell>
        </row>
        <row r="3805">
          <cell r="H3805" t="str">
            <v>3832_B377324</v>
          </cell>
        </row>
        <row r="3806">
          <cell r="H3806" t="str">
            <v>50178_B373640</v>
          </cell>
        </row>
        <row r="3807">
          <cell r="H3807" t="str">
            <v>9599_NVT83600</v>
          </cell>
        </row>
        <row r="3808">
          <cell r="H3808" t="str">
            <v>9599_A154300</v>
          </cell>
        </row>
        <row r="3809">
          <cell r="H3809" t="str">
            <v>50178_NVT84410</v>
          </cell>
        </row>
        <row r="3810">
          <cell r="H3810" t="str">
            <v>9599_B373957</v>
          </cell>
        </row>
        <row r="3811">
          <cell r="H3811" t="str">
            <v>2523_J171070</v>
          </cell>
        </row>
        <row r="3812">
          <cell r="H3812" t="str">
            <v>50180_E120100</v>
          </cell>
        </row>
        <row r="3813">
          <cell r="H3813" t="str">
            <v>9599_N199950</v>
          </cell>
        </row>
        <row r="3814">
          <cell r="H3814" t="str">
            <v>9599_I391003</v>
          </cell>
        </row>
        <row r="3815">
          <cell r="H3815" t="str">
            <v>5741_I394423</v>
          </cell>
        </row>
        <row r="3816">
          <cell r="H3816" t="str">
            <v>9599_J175959</v>
          </cell>
        </row>
        <row r="3817">
          <cell r="H3817" t="str">
            <v>5741_I390073</v>
          </cell>
        </row>
        <row r="3818">
          <cell r="H3818" t="str">
            <v>9599_J177523</v>
          </cell>
        </row>
        <row r="3819">
          <cell r="H3819" t="str">
            <v>50178_I190101</v>
          </cell>
        </row>
        <row r="3820">
          <cell r="H3820" t="str">
            <v>9601_O177890</v>
          </cell>
        </row>
        <row r="3821">
          <cell r="H3821" t="str">
            <v>9599_NVT87300</v>
          </cell>
        </row>
        <row r="3822">
          <cell r="H3822" t="str">
            <v>9599_B371570</v>
          </cell>
        </row>
        <row r="3823">
          <cell r="H3823" t="str">
            <v>9601_B372540</v>
          </cell>
        </row>
        <row r="3824">
          <cell r="H3824" t="str">
            <v>50182_B371734</v>
          </cell>
        </row>
        <row r="3825">
          <cell r="H3825" t="str">
            <v>9599_A154300</v>
          </cell>
        </row>
        <row r="3826">
          <cell r="H3826" t="str">
            <v>9599_A151100</v>
          </cell>
        </row>
        <row r="3827">
          <cell r="H3827" t="str">
            <v>9599_B373520</v>
          </cell>
        </row>
        <row r="3828">
          <cell r="H3828" t="str">
            <v>2529_J175729</v>
          </cell>
        </row>
        <row r="3829">
          <cell r="H3829" t="str">
            <v>3832_E120100</v>
          </cell>
        </row>
        <row r="3830">
          <cell r="H3830" t="str">
            <v>50180_H128400</v>
          </cell>
        </row>
        <row r="3831">
          <cell r="H3831" t="str">
            <v>9599_I390152</v>
          </cell>
        </row>
        <row r="3832">
          <cell r="H3832" t="str">
            <v>9599_I190301</v>
          </cell>
        </row>
        <row r="3833">
          <cell r="H3833" t="str">
            <v>9599_I198891</v>
          </cell>
        </row>
        <row r="3834">
          <cell r="H3834" t="str">
            <v>3832_E123950</v>
          </cell>
        </row>
        <row r="3835">
          <cell r="H3835" t="str">
            <v>9599_B371851</v>
          </cell>
        </row>
        <row r="3836">
          <cell r="H3836" t="str">
            <v>50182_B371858</v>
          </cell>
        </row>
        <row r="3837">
          <cell r="H3837" t="str">
            <v>3832_B373640</v>
          </cell>
        </row>
        <row r="3838">
          <cell r="H3838" t="str">
            <v>9599_I398302</v>
          </cell>
        </row>
        <row r="3839">
          <cell r="H3839" t="str">
            <v>3832_NVT85400</v>
          </cell>
        </row>
        <row r="3840">
          <cell r="H3840" t="str">
            <v>9599_E123100</v>
          </cell>
        </row>
        <row r="3841">
          <cell r="H3841" t="str">
            <v>9599_O177890</v>
          </cell>
        </row>
        <row r="3842">
          <cell r="H3842" t="str">
            <v>9599_B371731</v>
          </cell>
        </row>
        <row r="3843">
          <cell r="H3843" t="str">
            <v>3832_I398892</v>
          </cell>
        </row>
        <row r="3844">
          <cell r="H3844" t="str">
            <v>3832_I392403</v>
          </cell>
        </row>
        <row r="3845">
          <cell r="H3845" t="str">
            <v>2523_J175790</v>
          </cell>
        </row>
        <row r="3846">
          <cell r="H3846" t="str">
            <v>5741_I398203</v>
          </cell>
        </row>
        <row r="3847">
          <cell r="H3847" t="str">
            <v>9599_NVT88200</v>
          </cell>
        </row>
        <row r="3848">
          <cell r="H3848" t="str">
            <v>50178_I190151</v>
          </cell>
        </row>
        <row r="3849">
          <cell r="H3849" t="str">
            <v>3832_I391412</v>
          </cell>
        </row>
        <row r="3850">
          <cell r="H3850" t="str">
            <v>9596_J378475</v>
          </cell>
        </row>
        <row r="3851">
          <cell r="H3851" t="str">
            <v>3832_J378481</v>
          </cell>
        </row>
        <row r="3852">
          <cell r="H3852" t="str">
            <v>9601_B373640</v>
          </cell>
        </row>
        <row r="3853">
          <cell r="H3853" t="str">
            <v>9599_I198301</v>
          </cell>
        </row>
        <row r="3854">
          <cell r="H3854" t="str">
            <v>9599_NVT87400</v>
          </cell>
        </row>
        <row r="3855">
          <cell r="H3855" t="str">
            <v>7214_J174310</v>
          </cell>
        </row>
        <row r="3856">
          <cell r="H3856" t="str">
            <v>9601_A155110</v>
          </cell>
        </row>
        <row r="3857">
          <cell r="H3857" t="str">
            <v>50182_C178346</v>
          </cell>
        </row>
        <row r="3858">
          <cell r="H3858" t="str">
            <v>9599_A156600</v>
          </cell>
        </row>
        <row r="3859">
          <cell r="H3859" t="str">
            <v>50180_B373640</v>
          </cell>
        </row>
        <row r="3860">
          <cell r="H3860" t="str">
            <v>9599_J177770</v>
          </cell>
        </row>
        <row r="3861">
          <cell r="H3861" t="str">
            <v>3832_G129570</v>
          </cell>
        </row>
        <row r="3862">
          <cell r="H3862" t="str">
            <v>9599_A151200</v>
          </cell>
        </row>
        <row r="3863">
          <cell r="H3863" t="str">
            <v>9599_J175770</v>
          </cell>
        </row>
        <row r="3864">
          <cell r="H3864" t="str">
            <v>9599_E120100</v>
          </cell>
        </row>
        <row r="3865">
          <cell r="H3865" t="str">
            <v>50182_A151100</v>
          </cell>
        </row>
        <row r="3866">
          <cell r="H3866" t="str">
            <v>3832_I327500</v>
          </cell>
        </row>
        <row r="3867">
          <cell r="H3867" t="str">
            <v>9599_E122400</v>
          </cell>
        </row>
        <row r="3868">
          <cell r="H3868" t="str">
            <v>9599_I398002</v>
          </cell>
        </row>
        <row r="3869">
          <cell r="H3869" t="str">
            <v>9599_B371595</v>
          </cell>
        </row>
        <row r="3870">
          <cell r="H3870" t="str">
            <v>3832_J175959</v>
          </cell>
        </row>
        <row r="3871">
          <cell r="H3871" t="str">
            <v>9599_B373620</v>
          </cell>
        </row>
        <row r="3872">
          <cell r="H3872" t="str">
            <v>3801_B373850</v>
          </cell>
        </row>
        <row r="3873">
          <cell r="H3873" t="str">
            <v>9599_B371722</v>
          </cell>
        </row>
        <row r="3874">
          <cell r="H3874" t="str">
            <v>5697_P179510</v>
          </cell>
        </row>
        <row r="3875">
          <cell r="H3875" t="str">
            <v>5741_NVT85200</v>
          </cell>
        </row>
        <row r="3876">
          <cell r="H3876" t="str">
            <v>50180_J175729</v>
          </cell>
        </row>
        <row r="3877">
          <cell r="H3877" t="str">
            <v>9599_E120110</v>
          </cell>
        </row>
        <row r="3878">
          <cell r="H3878" t="str">
            <v>9601_B371734</v>
          </cell>
        </row>
        <row r="3879">
          <cell r="H3879" t="str">
            <v>9596_C178314</v>
          </cell>
        </row>
        <row r="3880">
          <cell r="H3880" t="str">
            <v>3832_B377546</v>
          </cell>
        </row>
        <row r="3881">
          <cell r="H3881" t="str">
            <v>3832_A251140</v>
          </cell>
        </row>
        <row r="3882">
          <cell r="H3882" t="str">
            <v>9599_NVT89210</v>
          </cell>
        </row>
        <row r="3883">
          <cell r="H3883" t="str">
            <v>9599_NVT86100</v>
          </cell>
        </row>
        <row r="3884">
          <cell r="H3884" t="str">
            <v>9599_E120100</v>
          </cell>
        </row>
        <row r="3885">
          <cell r="H3885" t="str">
            <v>9599_B373520</v>
          </cell>
        </row>
        <row r="3886">
          <cell r="H3886" t="str">
            <v>9599_J175729</v>
          </cell>
        </row>
        <row r="3887">
          <cell r="H3887" t="str">
            <v>9599_J175770</v>
          </cell>
        </row>
        <row r="3888">
          <cell r="H3888" t="str">
            <v>9599_P179510</v>
          </cell>
        </row>
        <row r="3889">
          <cell r="H3889" t="str">
            <v>9599_E122300</v>
          </cell>
        </row>
        <row r="3890">
          <cell r="H3890" t="str">
            <v>9596_B373819</v>
          </cell>
        </row>
        <row r="3891">
          <cell r="H3891" t="str">
            <v>50178_B371205</v>
          </cell>
        </row>
        <row r="3892">
          <cell r="H3892" t="str">
            <v>3832_E120510</v>
          </cell>
        </row>
        <row r="3893">
          <cell r="H3893" t="str">
            <v>9599_B373880</v>
          </cell>
        </row>
        <row r="3894">
          <cell r="H3894" t="str">
            <v>2529_O177890</v>
          </cell>
        </row>
        <row r="3895">
          <cell r="H3895" t="str">
            <v>7398_B271090</v>
          </cell>
        </row>
        <row r="3896">
          <cell r="H3896" t="str">
            <v>9599_NVT89200</v>
          </cell>
        </row>
        <row r="3897">
          <cell r="H3897" t="str">
            <v>3835_J175729</v>
          </cell>
        </row>
        <row r="3898">
          <cell r="H3898" t="str">
            <v>9599_I390002</v>
          </cell>
        </row>
        <row r="3899">
          <cell r="H3899" t="str">
            <v>9599_I397503</v>
          </cell>
        </row>
        <row r="3900">
          <cell r="H3900" t="str">
            <v>9599_J174010</v>
          </cell>
        </row>
        <row r="3901">
          <cell r="H3901" t="str">
            <v>3801_J175790</v>
          </cell>
        </row>
        <row r="3902">
          <cell r="H3902" t="str">
            <v>9599_N199950</v>
          </cell>
        </row>
        <row r="3903">
          <cell r="H3903" t="str">
            <v>5741_B371725</v>
          </cell>
        </row>
        <row r="3904">
          <cell r="H3904" t="str">
            <v>9599_M184480</v>
          </cell>
        </row>
        <row r="3905">
          <cell r="H3905" t="str">
            <v>9599_A157600</v>
          </cell>
        </row>
        <row r="3906">
          <cell r="H3906" t="str">
            <v>3832_I194001</v>
          </cell>
        </row>
        <row r="3907">
          <cell r="H3907" t="str">
            <v>9599_I398433</v>
          </cell>
        </row>
        <row r="3908">
          <cell r="H3908" t="str">
            <v>9599_C178314</v>
          </cell>
        </row>
        <row r="3909">
          <cell r="H3909" t="str">
            <v>9601_B371852</v>
          </cell>
        </row>
        <row r="3910">
          <cell r="H3910" t="str">
            <v>9599_NVT85000</v>
          </cell>
        </row>
        <row r="3911">
          <cell r="H3911" t="str">
            <v>9599_I398113</v>
          </cell>
        </row>
        <row r="3912">
          <cell r="H3912" t="str">
            <v>3832_NVT82110</v>
          </cell>
        </row>
        <row r="3913">
          <cell r="H3913" t="str">
            <v>3832_I398432</v>
          </cell>
        </row>
        <row r="3914">
          <cell r="H3914" t="str">
            <v>9599_B373420</v>
          </cell>
        </row>
        <row r="3915">
          <cell r="H3915" t="str">
            <v>9599_B373880</v>
          </cell>
        </row>
        <row r="3916">
          <cell r="H3916" t="str">
            <v>9596_B373859</v>
          </cell>
        </row>
        <row r="3917">
          <cell r="H3917" t="str">
            <v>2523_J378420</v>
          </cell>
        </row>
        <row r="3918">
          <cell r="H3918" t="str">
            <v>3832_C178295</v>
          </cell>
        </row>
        <row r="3919">
          <cell r="H3919" t="str">
            <v>9599_H128200</v>
          </cell>
        </row>
        <row r="3920">
          <cell r="H3920" t="str">
            <v>50182_C178297</v>
          </cell>
        </row>
        <row r="3921">
          <cell r="H3921" t="str">
            <v>50178_E122240</v>
          </cell>
        </row>
        <row r="3922">
          <cell r="H3922" t="str">
            <v>2523_J171061</v>
          </cell>
        </row>
        <row r="3923">
          <cell r="H3923" t="str">
            <v>9601_N199950</v>
          </cell>
        </row>
        <row r="3924">
          <cell r="H3924" t="str">
            <v>9599_A157600</v>
          </cell>
        </row>
        <row r="3925">
          <cell r="H3925" t="str">
            <v>9601_B371319</v>
          </cell>
        </row>
        <row r="3926">
          <cell r="H3926" t="str">
            <v>5697_B371851</v>
          </cell>
        </row>
        <row r="3927">
          <cell r="H3927" t="str">
            <v>50182_B371406</v>
          </cell>
        </row>
        <row r="3928">
          <cell r="H3928" t="str">
            <v>3832_I396002</v>
          </cell>
        </row>
        <row r="3929">
          <cell r="H3929" t="str">
            <v>3832_B371410</v>
          </cell>
        </row>
        <row r="3930">
          <cell r="H3930" t="str">
            <v>9601_NVT80100</v>
          </cell>
        </row>
        <row r="3931">
          <cell r="H3931" t="str">
            <v>3832_O125900</v>
          </cell>
        </row>
        <row r="3932">
          <cell r="H3932" t="str">
            <v>50178_I198301</v>
          </cell>
        </row>
        <row r="3933">
          <cell r="H3933" t="str">
            <v>9599_I390212</v>
          </cell>
        </row>
        <row r="3934">
          <cell r="H3934" t="str">
            <v>9599_NVT88100</v>
          </cell>
        </row>
        <row r="3935">
          <cell r="H3935" t="str">
            <v>2523_J174317</v>
          </cell>
        </row>
        <row r="3936">
          <cell r="H3936" t="str">
            <v>2529_B271030</v>
          </cell>
        </row>
        <row r="3937">
          <cell r="H3937" t="str">
            <v>3832_I391002</v>
          </cell>
        </row>
        <row r="3938">
          <cell r="H3938" t="str">
            <v>3832_O125920</v>
          </cell>
        </row>
        <row r="3939">
          <cell r="H3939" t="str">
            <v>3832_NVT82410</v>
          </cell>
        </row>
        <row r="3940">
          <cell r="H3940" t="str">
            <v>9599_K178524</v>
          </cell>
        </row>
        <row r="3941">
          <cell r="H3941" t="str">
            <v>9599_J175220</v>
          </cell>
        </row>
        <row r="3942">
          <cell r="H3942" t="str">
            <v>9599_E122400</v>
          </cell>
        </row>
        <row r="3943">
          <cell r="H3943" t="str">
            <v>9599_I390002</v>
          </cell>
        </row>
        <row r="3944">
          <cell r="H3944" t="str">
            <v>EALV3_NS99980</v>
          </cell>
        </row>
        <row r="3945">
          <cell r="H3945" t="str">
            <v>9601_B372620</v>
          </cell>
        </row>
        <row r="3946">
          <cell r="H3946" t="str">
            <v>9599_B372620</v>
          </cell>
        </row>
        <row r="3947">
          <cell r="H3947" t="str">
            <v>9599_E122100</v>
          </cell>
        </row>
        <row r="3948">
          <cell r="H3948" t="str">
            <v>50178_E121100</v>
          </cell>
        </row>
        <row r="3949">
          <cell r="H3949" t="str">
            <v>9599_I197301</v>
          </cell>
        </row>
        <row r="3950">
          <cell r="H3950" t="str">
            <v>50180_B373810</v>
          </cell>
        </row>
        <row r="3951">
          <cell r="H3951" t="str">
            <v>9601_E121180</v>
          </cell>
        </row>
        <row r="3952">
          <cell r="H3952" t="str">
            <v>9599_I190071</v>
          </cell>
        </row>
        <row r="3953">
          <cell r="H3953" t="str">
            <v>3832_A155110</v>
          </cell>
        </row>
        <row r="3954">
          <cell r="H3954" t="str">
            <v>2529_J177762</v>
          </cell>
        </row>
        <row r="3955">
          <cell r="H3955" t="str">
            <v>9596_B371859</v>
          </cell>
        </row>
        <row r="3956">
          <cell r="H3956" t="str">
            <v>3832_I390152</v>
          </cell>
        </row>
        <row r="3957">
          <cell r="H3957" t="str">
            <v>3832_O125930</v>
          </cell>
        </row>
        <row r="3958">
          <cell r="H3958" t="str">
            <v>50178_I198231</v>
          </cell>
        </row>
        <row r="3959">
          <cell r="H3959" t="str">
            <v>9599_I191001</v>
          </cell>
        </row>
        <row r="3960">
          <cell r="H3960" t="str">
            <v>9599_E122100</v>
          </cell>
        </row>
        <row r="3961">
          <cell r="H3961" t="str">
            <v>2523_B371210</v>
          </cell>
        </row>
        <row r="3962">
          <cell r="H3962" t="str">
            <v>9599_B373880</v>
          </cell>
        </row>
        <row r="3963">
          <cell r="H3963" t="str">
            <v>9599_B371350</v>
          </cell>
        </row>
        <row r="3964">
          <cell r="H3964" t="str">
            <v>9599_B371732</v>
          </cell>
        </row>
        <row r="3965">
          <cell r="H3965" t="str">
            <v>9599_B373859</v>
          </cell>
        </row>
        <row r="3966">
          <cell r="H3966" t="str">
            <v>50180_I126300</v>
          </cell>
        </row>
        <row r="3967">
          <cell r="H3967" t="str">
            <v>9599_E123100</v>
          </cell>
        </row>
        <row r="3968">
          <cell r="H3968" t="str">
            <v>3832_I392402</v>
          </cell>
        </row>
        <row r="3969">
          <cell r="H3969" t="str">
            <v>5696_J174310</v>
          </cell>
        </row>
        <row r="3970">
          <cell r="H3970" t="str">
            <v>2523_P179530</v>
          </cell>
        </row>
        <row r="3971">
          <cell r="H3971" t="str">
            <v>9599_I397653</v>
          </cell>
        </row>
        <row r="3972">
          <cell r="H3972" t="str">
            <v>9599_B373870</v>
          </cell>
        </row>
        <row r="3973">
          <cell r="H3973" t="str">
            <v>9599_B578394</v>
          </cell>
        </row>
        <row r="3974">
          <cell r="H3974" t="str">
            <v>9601_E220140</v>
          </cell>
        </row>
        <row r="3975">
          <cell r="H3975" t="str">
            <v>3832_I199501</v>
          </cell>
        </row>
        <row r="3976">
          <cell r="H3976" t="str">
            <v>3832_C178308</v>
          </cell>
        </row>
        <row r="3977">
          <cell r="H3977" t="e">
            <v>#VALUE!</v>
          </cell>
        </row>
        <row r="3978">
          <cell r="H3978" t="str">
            <v>2523_J198144</v>
          </cell>
        </row>
        <row r="3979">
          <cell r="H3979" t="str">
            <v>2523_I390212</v>
          </cell>
        </row>
        <row r="3980">
          <cell r="H3980" t="str">
            <v>2523_B371310</v>
          </cell>
        </row>
        <row r="3981">
          <cell r="H3981" t="str">
            <v>2523_I398112</v>
          </cell>
        </row>
        <row r="3982">
          <cell r="H3982" t="str">
            <v>2523_E120100</v>
          </cell>
        </row>
        <row r="3983">
          <cell r="H3983" t="str">
            <v>2523_I190001</v>
          </cell>
        </row>
        <row r="3984">
          <cell r="H3984" t="str">
            <v>2522_NVT85900</v>
          </cell>
        </row>
        <row r="3985">
          <cell r="H3985" t="str">
            <v>2523_K178524</v>
          </cell>
        </row>
        <row r="3986">
          <cell r="H3986" t="str">
            <v>2523_A154500</v>
          </cell>
        </row>
        <row r="3987">
          <cell r="H3987" t="str">
            <v>9599_H128200</v>
          </cell>
        </row>
        <row r="3988">
          <cell r="H3988" t="str">
            <v>2523_N199950</v>
          </cell>
        </row>
        <row r="3989">
          <cell r="H3989" t="str">
            <v>9599_N176810</v>
          </cell>
        </row>
        <row r="3990">
          <cell r="H3990" t="str">
            <v>2523_B372110</v>
          </cell>
        </row>
        <row r="3991">
          <cell r="H3991" t="str">
            <v>2522_E222170</v>
          </cell>
        </row>
        <row r="3992">
          <cell r="H3992" t="str">
            <v>9599_J175729</v>
          </cell>
        </row>
        <row r="3993">
          <cell r="H3993" t="str">
            <v>9599_E122200</v>
          </cell>
        </row>
        <row r="3994">
          <cell r="H3994" t="str">
            <v>2522_I399502</v>
          </cell>
        </row>
        <row r="3995">
          <cell r="H3995" t="str">
            <v>2523_E123100</v>
          </cell>
        </row>
        <row r="3996">
          <cell r="H3996" t="str">
            <v>2523_B371733</v>
          </cell>
        </row>
        <row r="3997">
          <cell r="H3997" t="str">
            <v>2523_J174010</v>
          </cell>
        </row>
        <row r="3998">
          <cell r="H3998" t="str">
            <v>2523_B377327</v>
          </cell>
        </row>
        <row r="3999">
          <cell r="H3999" t="str">
            <v>2523_NVT88300</v>
          </cell>
        </row>
        <row r="4000">
          <cell r="H4000" t="str">
            <v>2523_B371210</v>
          </cell>
        </row>
        <row r="4001">
          <cell r="H4001" t="str">
            <v>2523_A154300</v>
          </cell>
        </row>
        <row r="4002">
          <cell r="H4002" t="str">
            <v>9599_B373819</v>
          </cell>
        </row>
        <row r="4003">
          <cell r="H4003" t="str">
            <v>9599_B373880</v>
          </cell>
        </row>
        <row r="4004">
          <cell r="H4004" t="str">
            <v>9599_N199950</v>
          </cell>
        </row>
        <row r="4005">
          <cell r="H4005" t="str">
            <v>2523_A151210</v>
          </cell>
        </row>
        <row r="4006">
          <cell r="H4006" t="str">
            <v>9599_B578272</v>
          </cell>
        </row>
        <row r="4007">
          <cell r="H4007" t="str">
            <v>2523_I397502</v>
          </cell>
        </row>
        <row r="4008">
          <cell r="H4008" t="str">
            <v>9599_E122300</v>
          </cell>
        </row>
        <row r="4009">
          <cell r="H4009" t="str">
            <v>9599_A157690</v>
          </cell>
        </row>
        <row r="4010">
          <cell r="H4010" t="str">
            <v>9599_J175770</v>
          </cell>
        </row>
        <row r="4011">
          <cell r="H4011" t="str">
            <v>2523_E121300</v>
          </cell>
        </row>
        <row r="4012">
          <cell r="H4012" t="str">
            <v>2522_I394422</v>
          </cell>
        </row>
        <row r="4013">
          <cell r="H4013" t="str">
            <v>2523_I327600</v>
          </cell>
        </row>
        <row r="4014">
          <cell r="H4014" t="str">
            <v>2523_I395002</v>
          </cell>
        </row>
        <row r="4015">
          <cell r="H4015" t="str">
            <v>2523_NVT83600</v>
          </cell>
        </row>
        <row r="4016">
          <cell r="H4016" t="str">
            <v>77270</v>
          </cell>
        </row>
        <row r="4017">
          <cell r="H4017" t="str">
            <v>2523_I397502</v>
          </cell>
        </row>
        <row r="4018">
          <cell r="H4018" t="str">
            <v>2523_B578210</v>
          </cell>
        </row>
        <row r="4019">
          <cell r="H4019" t="str">
            <v>9599_I398002</v>
          </cell>
        </row>
        <row r="4020">
          <cell r="H4020" t="str">
            <v>2523_NVT86000</v>
          </cell>
        </row>
        <row r="4021">
          <cell r="H4021" t="str">
            <v>9599_A151200</v>
          </cell>
        </row>
        <row r="4022">
          <cell r="H4022" t="str">
            <v>2523_A152210</v>
          </cell>
        </row>
        <row r="4023">
          <cell r="H4023" t="str">
            <v>2523_I190301</v>
          </cell>
        </row>
        <row r="4024">
          <cell r="H4024" t="str">
            <v>2523_NVT83600</v>
          </cell>
        </row>
        <row r="4025">
          <cell r="H4025" t="str">
            <v>9599_B578271</v>
          </cell>
        </row>
        <row r="4026">
          <cell r="H4026" t="str">
            <v>9599_A154400</v>
          </cell>
        </row>
        <row r="4027">
          <cell r="H4027" t="str">
            <v>9599_E122100</v>
          </cell>
        </row>
        <row r="4028">
          <cell r="H4028" t="str">
            <v>2523_J377552</v>
          </cell>
        </row>
        <row r="4029">
          <cell r="H4029" t="str">
            <v>2523_B371722</v>
          </cell>
        </row>
        <row r="4030">
          <cell r="H4030" t="str">
            <v>2523_K178509</v>
          </cell>
        </row>
        <row r="4031">
          <cell r="H4031" t="str">
            <v>2523_A151100</v>
          </cell>
        </row>
        <row r="4032">
          <cell r="H4032" t="str">
            <v>2523_J197404</v>
          </cell>
        </row>
        <row r="4033">
          <cell r="H4033" t="str">
            <v>9599_G129570</v>
          </cell>
        </row>
        <row r="4034">
          <cell r="H4034" t="str">
            <v>9599_E122100</v>
          </cell>
        </row>
        <row r="4035">
          <cell r="H4035" t="str">
            <v>2523_E120100</v>
          </cell>
        </row>
        <row r="4036">
          <cell r="H4036" t="str">
            <v>2523_A151100</v>
          </cell>
        </row>
        <row r="4037">
          <cell r="H4037" t="str">
            <v>2523_I396002</v>
          </cell>
        </row>
        <row r="4038">
          <cell r="H4038" t="str">
            <v>9599_J378455</v>
          </cell>
        </row>
        <row r="4039">
          <cell r="H4039" t="str">
            <v>2523_B371598</v>
          </cell>
        </row>
        <row r="4040">
          <cell r="H4040" t="str">
            <v>9599_B578272</v>
          </cell>
        </row>
        <row r="4041">
          <cell r="H4041" t="str">
            <v>2522_G129590</v>
          </cell>
        </row>
        <row r="4042">
          <cell r="H4042" t="str">
            <v>9599_E122300</v>
          </cell>
        </row>
        <row r="4043">
          <cell r="H4043" t="str">
            <v>2523_I327100</v>
          </cell>
        </row>
        <row r="4044">
          <cell r="H4044" t="str">
            <v>2523_N176820</v>
          </cell>
        </row>
        <row r="4045">
          <cell r="H4045" t="str">
            <v>9599_A154300</v>
          </cell>
        </row>
        <row r="4046">
          <cell r="H4046" t="str">
            <v>9599_E123100</v>
          </cell>
        </row>
        <row r="4047">
          <cell r="H4047" t="str">
            <v>9599_N199950</v>
          </cell>
        </row>
        <row r="4048">
          <cell r="H4048" t="str">
            <v>2523_NVT88000</v>
          </cell>
        </row>
        <row r="4049">
          <cell r="H4049" t="str">
            <v>2523_A154300</v>
          </cell>
        </row>
        <row r="4050">
          <cell r="H4050" t="str">
            <v>2522_I393002</v>
          </cell>
        </row>
        <row r="4051">
          <cell r="H4051" t="str">
            <v>2523_NVT82250</v>
          </cell>
        </row>
        <row r="4052">
          <cell r="H4052" t="str">
            <v>2523_A151100</v>
          </cell>
        </row>
        <row r="4053">
          <cell r="H4053" t="str">
            <v>2523_C178318</v>
          </cell>
        </row>
        <row r="4054">
          <cell r="H4054" t="str">
            <v>2522_B578261</v>
          </cell>
        </row>
        <row r="4055">
          <cell r="H4055" t="str">
            <v>2523_A151100</v>
          </cell>
        </row>
        <row r="4056">
          <cell r="H4056" t="str">
            <v>2523_NVT82250</v>
          </cell>
        </row>
        <row r="4057">
          <cell r="H4057" t="str">
            <v>9599_B373859</v>
          </cell>
        </row>
        <row r="4058">
          <cell r="H4058" t="str">
            <v>2523_A152100</v>
          </cell>
        </row>
        <row r="4059">
          <cell r="H4059" t="str">
            <v>2523_B371220</v>
          </cell>
        </row>
        <row r="4060">
          <cell r="H4060" t="str">
            <v>9599_J175520</v>
          </cell>
        </row>
        <row r="4061">
          <cell r="H4061" t="str">
            <v>2523_B371319</v>
          </cell>
        </row>
        <row r="4062">
          <cell r="H4062" t="str">
            <v>2522_A157490</v>
          </cell>
        </row>
        <row r="4063">
          <cell r="H4063" t="str">
            <v>2522_I391192</v>
          </cell>
        </row>
        <row r="4064">
          <cell r="H4064" t="str">
            <v>2523_B371716</v>
          </cell>
        </row>
        <row r="4065">
          <cell r="H4065" t="str">
            <v>9599_B578271</v>
          </cell>
        </row>
        <row r="4066">
          <cell r="H4066" t="str">
            <v>2523_B578278</v>
          </cell>
        </row>
        <row r="4067">
          <cell r="H4067" t="str">
            <v>2523_K178489</v>
          </cell>
        </row>
        <row r="4068">
          <cell r="H4068" t="str">
            <v>9599_B373620</v>
          </cell>
        </row>
        <row r="4069">
          <cell r="H4069" t="str">
            <v>2523_J174400</v>
          </cell>
        </row>
        <row r="4070">
          <cell r="H4070" t="str">
            <v>9599_H128400</v>
          </cell>
        </row>
        <row r="4071">
          <cell r="H4071" t="str">
            <v>2523_E121100</v>
          </cell>
        </row>
        <row r="4072">
          <cell r="H4072" t="str">
            <v>2523_NVT86000</v>
          </cell>
        </row>
        <row r="4073">
          <cell r="H4073" t="str">
            <v>2523_B371310</v>
          </cell>
        </row>
        <row r="4074">
          <cell r="H4074" t="str">
            <v>2523_A154300</v>
          </cell>
        </row>
        <row r="4075">
          <cell r="H4075" t="str">
            <v>2523_A152200</v>
          </cell>
        </row>
        <row r="4076">
          <cell r="H4076" t="str">
            <v>2523_C178309</v>
          </cell>
        </row>
        <row r="4077">
          <cell r="H4077" t="str">
            <v>2523_I397502</v>
          </cell>
        </row>
        <row r="4078">
          <cell r="H4078" t="str">
            <v>2523_B371734</v>
          </cell>
        </row>
        <row r="4079">
          <cell r="H4079" t="str">
            <v>2523_C178289</v>
          </cell>
        </row>
        <row r="4080">
          <cell r="H4080" t="str">
            <v>2522_E121100</v>
          </cell>
        </row>
        <row r="4081">
          <cell r="H4081" t="str">
            <v>9599_B373819</v>
          </cell>
        </row>
        <row r="4082">
          <cell r="H4082" t="str">
            <v>2523_NVT83960</v>
          </cell>
        </row>
        <row r="4083">
          <cell r="H4083" t="str">
            <v>9599_I399502</v>
          </cell>
        </row>
        <row r="4084">
          <cell r="H4084" t="str">
            <v>2523_I397302</v>
          </cell>
        </row>
        <row r="4085">
          <cell r="H4085" t="str">
            <v>2523_E123100</v>
          </cell>
        </row>
        <row r="4086">
          <cell r="H4086" t="str">
            <v>9599_I391082</v>
          </cell>
        </row>
        <row r="4087">
          <cell r="H4087" t="str">
            <v>9599_N199950</v>
          </cell>
        </row>
        <row r="4088">
          <cell r="H4088" t="str">
            <v>9599_A151100</v>
          </cell>
        </row>
        <row r="4089">
          <cell r="H4089" t="str">
            <v>2522_I190001</v>
          </cell>
        </row>
        <row r="4090">
          <cell r="H4090" t="str">
            <v>2523_K178517</v>
          </cell>
        </row>
        <row r="4091">
          <cell r="H4091" t="str">
            <v>2523_K178524</v>
          </cell>
        </row>
        <row r="4092">
          <cell r="H4092" t="str">
            <v>2523_C178294</v>
          </cell>
        </row>
        <row r="4093">
          <cell r="H4093" t="str">
            <v>2522_B371410</v>
          </cell>
        </row>
        <row r="4094">
          <cell r="H4094" t="str">
            <v>2522_B373955</v>
          </cell>
        </row>
        <row r="4095">
          <cell r="H4095" t="str">
            <v>2523_A154800</v>
          </cell>
        </row>
        <row r="4096">
          <cell r="H4096" t="str">
            <v>2523_NVT85400</v>
          </cell>
        </row>
        <row r="4097">
          <cell r="H4097" t="str">
            <v>2523_I327500</v>
          </cell>
        </row>
        <row r="4098">
          <cell r="H4098" t="str">
            <v>2523_J177521</v>
          </cell>
        </row>
        <row r="4099">
          <cell r="H4099" t="str">
            <v>9599_A154300</v>
          </cell>
        </row>
        <row r="4100">
          <cell r="H4100" t="str">
            <v>2523_I197651</v>
          </cell>
        </row>
        <row r="4101">
          <cell r="H4101" t="str">
            <v>2523_NVT86600</v>
          </cell>
        </row>
        <row r="4102">
          <cell r="H4102" t="str">
            <v>2523_NVT86700</v>
          </cell>
        </row>
        <row r="4103">
          <cell r="H4103" t="str">
            <v>2523_A152100</v>
          </cell>
        </row>
        <row r="4104">
          <cell r="H4104" t="str">
            <v>2523_NVT88100</v>
          </cell>
        </row>
        <row r="4105">
          <cell r="H4105" t="str">
            <v>9599_I197601</v>
          </cell>
        </row>
        <row r="4106">
          <cell r="H4106" t="str">
            <v>2522_J378461</v>
          </cell>
        </row>
        <row r="4107">
          <cell r="H4107" t="str">
            <v>2523_NVT82410</v>
          </cell>
        </row>
        <row r="4108">
          <cell r="H4108" t="str">
            <v>2523_A154500</v>
          </cell>
        </row>
        <row r="4109">
          <cell r="H4109" t="str">
            <v>9599_B373870</v>
          </cell>
        </row>
        <row r="4110">
          <cell r="H4110" t="str">
            <v>2522_NVT83200</v>
          </cell>
        </row>
        <row r="4111">
          <cell r="H4111" t="str">
            <v>2523_I198901</v>
          </cell>
        </row>
        <row r="4112">
          <cell r="H4112" t="str">
            <v>2523_B371714</v>
          </cell>
        </row>
        <row r="4113">
          <cell r="H4113" t="str">
            <v>2523_B371732</v>
          </cell>
        </row>
        <row r="4114">
          <cell r="H4114" t="str">
            <v>2523_I195001</v>
          </cell>
        </row>
        <row r="4115">
          <cell r="H4115" t="str">
            <v>2523_B373410</v>
          </cell>
        </row>
        <row r="4116">
          <cell r="H4116" t="str">
            <v>2523_NVT82410</v>
          </cell>
        </row>
        <row r="4117">
          <cell r="H4117" t="str">
            <v>2523_N172650</v>
          </cell>
        </row>
        <row r="4118">
          <cell r="H4118" t="str">
            <v>2523_J378441</v>
          </cell>
        </row>
        <row r="4119">
          <cell r="H4119" t="str">
            <v>2522_NVT85000</v>
          </cell>
        </row>
        <row r="4120">
          <cell r="H4120" t="str">
            <v>9599_J378469</v>
          </cell>
        </row>
        <row r="4121">
          <cell r="H4121" t="str">
            <v>2522_NVT89200</v>
          </cell>
        </row>
        <row r="4122">
          <cell r="H4122" t="str">
            <v>2522_NVT89400</v>
          </cell>
        </row>
        <row r="4123">
          <cell r="H4123" t="str">
            <v>2523_B578267</v>
          </cell>
        </row>
        <row r="4124">
          <cell r="H4124" t="str">
            <v>2523_A154300</v>
          </cell>
        </row>
        <row r="4125">
          <cell r="H4125" t="str">
            <v>2523_NVT82410</v>
          </cell>
        </row>
        <row r="4126">
          <cell r="H4126" t="str">
            <v>2523_I397502</v>
          </cell>
        </row>
        <row r="4127">
          <cell r="H4127" t="str">
            <v>2522_C178315</v>
          </cell>
        </row>
        <row r="4128">
          <cell r="H4128" t="str">
            <v>2523_NVT82200</v>
          </cell>
        </row>
        <row r="4129">
          <cell r="H4129" t="str">
            <v>9599_A157100</v>
          </cell>
        </row>
        <row r="4130">
          <cell r="H4130" t="str">
            <v>9599_B373870</v>
          </cell>
        </row>
        <row r="4131">
          <cell r="H4131" t="str">
            <v>2523_I391193</v>
          </cell>
        </row>
        <row r="4132">
          <cell r="H4132" t="str">
            <v>9599_I391412</v>
          </cell>
        </row>
        <row r="4133">
          <cell r="H4133" t="str">
            <v>2523_E220170</v>
          </cell>
        </row>
        <row r="4134">
          <cell r="H4134" t="str">
            <v>9599_B371714</v>
          </cell>
        </row>
        <row r="4135">
          <cell r="H4135" t="str">
            <v>2522_A157300</v>
          </cell>
        </row>
        <row r="4136">
          <cell r="H4136" t="str">
            <v>2523_NVT86600</v>
          </cell>
        </row>
        <row r="4137">
          <cell r="H4137" t="str">
            <v>2522_A151100</v>
          </cell>
        </row>
        <row r="4138">
          <cell r="H4138" t="str">
            <v>2522_B371920</v>
          </cell>
        </row>
        <row r="4139">
          <cell r="H4139" t="str">
            <v>2523_K178508</v>
          </cell>
        </row>
        <row r="4140">
          <cell r="H4140" t="str">
            <v>2523_K178529</v>
          </cell>
        </row>
        <row r="4141">
          <cell r="H4141" t="str">
            <v>9599_N199950</v>
          </cell>
        </row>
        <row r="4142">
          <cell r="H4142" t="str">
            <v>2523_C178315</v>
          </cell>
        </row>
        <row r="4143">
          <cell r="H4143" t="str">
            <v>2522_J175840</v>
          </cell>
        </row>
        <row r="4144">
          <cell r="H4144" t="str">
            <v>2523_J378411</v>
          </cell>
        </row>
        <row r="4145">
          <cell r="H4145" t="str">
            <v>2523_NR99970</v>
          </cell>
        </row>
        <row r="4146">
          <cell r="H4146" t="str">
            <v>9599_B373420</v>
          </cell>
        </row>
        <row r="4147">
          <cell r="H4147" t="str">
            <v>2523_NVT88400</v>
          </cell>
        </row>
        <row r="4148">
          <cell r="H4148" t="str">
            <v>9599_J175729</v>
          </cell>
        </row>
        <row r="4149">
          <cell r="H4149" t="str">
            <v>9599_B373870</v>
          </cell>
        </row>
        <row r="4150">
          <cell r="H4150" t="str">
            <v>2523_J175810</v>
          </cell>
        </row>
        <row r="4151">
          <cell r="H4151" t="str">
            <v>2523_B373420</v>
          </cell>
        </row>
        <row r="4152">
          <cell r="H4152" t="str">
            <v>2523_E122300</v>
          </cell>
        </row>
        <row r="4153">
          <cell r="H4153" t="str">
            <v>2523_J177898</v>
          </cell>
        </row>
        <row r="4154">
          <cell r="H4154" t="str">
            <v>9599_I397302</v>
          </cell>
        </row>
        <row r="4155">
          <cell r="H4155" t="str">
            <v>2523_NVT83150</v>
          </cell>
        </row>
        <row r="4156">
          <cell r="H4156" t="str">
            <v>2523_I398482</v>
          </cell>
        </row>
        <row r="4157">
          <cell r="H4157" t="str">
            <v>2523_I198321</v>
          </cell>
        </row>
        <row r="4158">
          <cell r="H4158" t="str">
            <v>2523_I226410</v>
          </cell>
        </row>
        <row r="4159">
          <cell r="H4159" t="str">
            <v>2523_I190811</v>
          </cell>
        </row>
        <row r="4160">
          <cell r="H4160" t="str">
            <v>9599_A157100</v>
          </cell>
        </row>
        <row r="4161">
          <cell r="H4161" t="str">
            <v>2522_B371930</v>
          </cell>
        </row>
        <row r="4162">
          <cell r="H4162" t="str">
            <v>2523_A153110</v>
          </cell>
        </row>
        <row r="4163">
          <cell r="H4163" t="str">
            <v>2523_A151100</v>
          </cell>
        </row>
        <row r="4164">
          <cell r="H4164" t="str">
            <v>2523_A151100</v>
          </cell>
        </row>
        <row r="4165">
          <cell r="H4165" t="str">
            <v>2523_B371857</v>
          </cell>
        </row>
        <row r="4166">
          <cell r="H4166" t="str">
            <v>2522_I226410</v>
          </cell>
        </row>
        <row r="4167">
          <cell r="H4167" t="str">
            <v>2523_O177140</v>
          </cell>
        </row>
        <row r="4168">
          <cell r="H4168" t="str">
            <v>2523_J177523</v>
          </cell>
        </row>
        <row r="4169">
          <cell r="H4169" t="str">
            <v>2522_B373957</v>
          </cell>
        </row>
        <row r="4170">
          <cell r="H4170" t="str">
            <v>2523_A154500</v>
          </cell>
        </row>
        <row r="4171">
          <cell r="H4171" t="str">
            <v>2523_A154500</v>
          </cell>
        </row>
        <row r="4172">
          <cell r="H4172" t="str">
            <v>2523_A151100</v>
          </cell>
        </row>
        <row r="4173">
          <cell r="H4173" t="str">
            <v>2523_J197654</v>
          </cell>
        </row>
        <row r="4174">
          <cell r="H4174" t="str">
            <v>9599_J378475</v>
          </cell>
        </row>
        <row r="4175">
          <cell r="H4175" t="str">
            <v>2523_NVT88100</v>
          </cell>
        </row>
        <row r="4176">
          <cell r="H4176" t="str">
            <v>9599_A151100</v>
          </cell>
        </row>
        <row r="4177">
          <cell r="H4177" t="str">
            <v>2523_NVT89200</v>
          </cell>
        </row>
        <row r="4178">
          <cell r="H4178" t="str">
            <v>2523_B371851</v>
          </cell>
        </row>
        <row r="4179">
          <cell r="H4179" t="str">
            <v>2523_J175820</v>
          </cell>
        </row>
        <row r="4180">
          <cell r="H4180" t="str">
            <v>2523_N176280</v>
          </cell>
        </row>
        <row r="4181">
          <cell r="H4181" t="str">
            <v>2523_B578278</v>
          </cell>
        </row>
        <row r="4182">
          <cell r="H4182" t="str">
            <v>2523_C178297</v>
          </cell>
        </row>
        <row r="4183">
          <cell r="H4183" t="str">
            <v>2523_NVT88000</v>
          </cell>
        </row>
        <row r="4184">
          <cell r="H4184" t="str">
            <v>2523_E120100</v>
          </cell>
        </row>
        <row r="4185">
          <cell r="H4185" t="str">
            <v>9599_J174010</v>
          </cell>
        </row>
        <row r="4186">
          <cell r="H4186" t="str">
            <v>9599_NVT89200</v>
          </cell>
        </row>
        <row r="4187">
          <cell r="H4187" t="str">
            <v>2522_B377324</v>
          </cell>
        </row>
        <row r="4188">
          <cell r="H4188" t="str">
            <v>2523_I390072</v>
          </cell>
        </row>
        <row r="4189">
          <cell r="H4189" t="str">
            <v>2523_J174010</v>
          </cell>
        </row>
        <row r="4190">
          <cell r="H4190" t="str">
            <v>9599_B373420</v>
          </cell>
        </row>
        <row r="4191">
          <cell r="H4191" t="str">
            <v>2523_B371830</v>
          </cell>
        </row>
        <row r="4192">
          <cell r="H4192" t="str">
            <v>9599_I126100</v>
          </cell>
        </row>
        <row r="4193">
          <cell r="H4193" t="str">
            <v>2523_C178317</v>
          </cell>
        </row>
        <row r="4194">
          <cell r="H4194" t="str">
            <v>2522_J378481</v>
          </cell>
        </row>
        <row r="4195">
          <cell r="H4195" t="str">
            <v>9599_A152200</v>
          </cell>
        </row>
        <row r="4196">
          <cell r="H4196" t="str">
            <v>9599_NVT89200</v>
          </cell>
        </row>
        <row r="4197">
          <cell r="H4197" t="str">
            <v>9599_E122200</v>
          </cell>
        </row>
        <row r="4198">
          <cell r="H4198" t="str">
            <v>9599_NVT85700</v>
          </cell>
        </row>
        <row r="4199">
          <cell r="H4199" t="str">
            <v>2523_E121100</v>
          </cell>
        </row>
        <row r="4200">
          <cell r="H4200" t="str">
            <v>2523_I398483</v>
          </cell>
        </row>
        <row r="4201">
          <cell r="H4201" t="str">
            <v>2522_O177890</v>
          </cell>
        </row>
        <row r="4202">
          <cell r="H4202" t="str">
            <v>2523_NVT82050</v>
          </cell>
        </row>
        <row r="4203">
          <cell r="H4203" t="str">
            <v>2523_K178860</v>
          </cell>
        </row>
        <row r="4204">
          <cell r="H4204" t="str">
            <v>9599_B578272</v>
          </cell>
        </row>
        <row r="4205">
          <cell r="H4205" t="str">
            <v>9599_A154300</v>
          </cell>
        </row>
        <row r="4206">
          <cell r="H4206" t="str">
            <v>9599_B373958</v>
          </cell>
        </row>
        <row r="4207">
          <cell r="H4207" t="str">
            <v>2523_O177880</v>
          </cell>
        </row>
        <row r="4208">
          <cell r="H4208" t="str">
            <v>9599_I397302</v>
          </cell>
        </row>
        <row r="4209">
          <cell r="H4209" t="str">
            <v>9599_A151100</v>
          </cell>
        </row>
        <row r="4210">
          <cell r="H4210" t="str">
            <v>2523_B371857</v>
          </cell>
        </row>
        <row r="4211">
          <cell r="H4211" t="str">
            <v>2523_B377327</v>
          </cell>
        </row>
        <row r="4212">
          <cell r="H4212" t="str">
            <v>2523_NVT86100</v>
          </cell>
        </row>
        <row r="4213">
          <cell r="H4213" t="str">
            <v>9599_A157700</v>
          </cell>
        </row>
        <row r="4214">
          <cell r="H4214" t="str">
            <v>2523_I391412</v>
          </cell>
        </row>
        <row r="4215">
          <cell r="H4215" t="str">
            <v>2523_A151100</v>
          </cell>
        </row>
        <row r="4216">
          <cell r="H4216" t="str">
            <v>2523_B373520</v>
          </cell>
        </row>
        <row r="4217">
          <cell r="H4217" t="str">
            <v>9599_J378475</v>
          </cell>
        </row>
        <row r="4218">
          <cell r="H4218" t="str">
            <v>2523_NVT82010</v>
          </cell>
        </row>
        <row r="4219">
          <cell r="H4219" t="str">
            <v>2523_I198111</v>
          </cell>
        </row>
        <row r="4220">
          <cell r="H4220" t="str">
            <v>2523_N176890</v>
          </cell>
        </row>
        <row r="4221">
          <cell r="H4221" t="str">
            <v>2523_C178314</v>
          </cell>
        </row>
        <row r="4222">
          <cell r="H4222" t="str">
            <v>2523_E123100</v>
          </cell>
        </row>
        <row r="4223">
          <cell r="H4223" t="str">
            <v>2523_I390812</v>
          </cell>
        </row>
        <row r="4224">
          <cell r="H4224" t="str">
            <v>9599_E123100</v>
          </cell>
        </row>
        <row r="4225">
          <cell r="H4225" t="str">
            <v>2522_B371210</v>
          </cell>
        </row>
        <row r="4226">
          <cell r="H4226" t="str">
            <v>2523_E123100</v>
          </cell>
        </row>
        <row r="4227">
          <cell r="H4227" t="str">
            <v>2523_I198481</v>
          </cell>
        </row>
        <row r="4228">
          <cell r="H4228" t="str">
            <v>2522_B374730</v>
          </cell>
        </row>
        <row r="4229">
          <cell r="H4229" t="str">
            <v>2523_K178543</v>
          </cell>
        </row>
        <row r="4230">
          <cell r="H4230" t="str">
            <v>2523_J174400</v>
          </cell>
        </row>
        <row r="4231">
          <cell r="H4231" t="str">
            <v>9599_NVT80100</v>
          </cell>
        </row>
        <row r="4232">
          <cell r="H4232" t="str">
            <v>9599_I398002</v>
          </cell>
        </row>
        <row r="4233">
          <cell r="H4233" t="str">
            <v>2522_J175958</v>
          </cell>
        </row>
        <row r="4234">
          <cell r="H4234" t="str">
            <v>2523_I125100</v>
          </cell>
        </row>
        <row r="4235">
          <cell r="H4235" t="str">
            <v>2523_G129800</v>
          </cell>
        </row>
        <row r="4236">
          <cell r="H4236" t="str">
            <v>2523_NR99990</v>
          </cell>
        </row>
        <row r="4237">
          <cell r="H4237" t="str">
            <v>2522_NVT88300</v>
          </cell>
        </row>
        <row r="4238">
          <cell r="H4238" t="str">
            <v>2523_N176890</v>
          </cell>
        </row>
        <row r="4239">
          <cell r="H4239" t="str">
            <v>9599_I390153</v>
          </cell>
        </row>
        <row r="4240">
          <cell r="H4240" t="str">
            <v>2523_A152220</v>
          </cell>
        </row>
        <row r="4241">
          <cell r="H4241" t="str">
            <v>2523_P179521</v>
          </cell>
        </row>
        <row r="4242">
          <cell r="H4242" t="str">
            <v>2522_NVT86000</v>
          </cell>
        </row>
        <row r="4243">
          <cell r="H4243" t="str">
            <v>2523_C178309</v>
          </cell>
        </row>
        <row r="4244">
          <cell r="H4244" t="str">
            <v>9599_A151100</v>
          </cell>
        </row>
        <row r="4245">
          <cell r="H4245" t="str">
            <v>2523_I397502</v>
          </cell>
        </row>
        <row r="4246">
          <cell r="H4246" t="str">
            <v>2523_B371848</v>
          </cell>
        </row>
        <row r="4247">
          <cell r="H4247" t="str">
            <v>2523_C178318</v>
          </cell>
        </row>
        <row r="4248">
          <cell r="H4248" t="str">
            <v>2523_A151100</v>
          </cell>
        </row>
        <row r="4249">
          <cell r="H4249" t="str">
            <v>2523_K178508</v>
          </cell>
        </row>
        <row r="4250">
          <cell r="H4250" t="str">
            <v>2523_N199950</v>
          </cell>
        </row>
        <row r="4251">
          <cell r="H4251" t="str">
            <v>2523_A151100</v>
          </cell>
        </row>
        <row r="4252">
          <cell r="H4252" t="str">
            <v>2523_E122100</v>
          </cell>
        </row>
        <row r="4253">
          <cell r="H4253" t="str">
            <v>2523_B371570</v>
          </cell>
        </row>
        <row r="4254">
          <cell r="H4254" t="str">
            <v>9599_I197501</v>
          </cell>
        </row>
        <row r="4255">
          <cell r="H4255" t="str">
            <v>2523_P179530</v>
          </cell>
        </row>
        <row r="4256">
          <cell r="H4256" t="str">
            <v>2522_J175959</v>
          </cell>
        </row>
        <row r="4257">
          <cell r="H4257" t="str">
            <v>9599_J378475</v>
          </cell>
        </row>
        <row r="4258">
          <cell r="H4258" t="str">
            <v>2523_B371930</v>
          </cell>
        </row>
        <row r="4259">
          <cell r="H4259" t="str">
            <v>9599_B578279</v>
          </cell>
        </row>
        <row r="4260">
          <cell r="H4260" t="str">
            <v>9599_H128400</v>
          </cell>
        </row>
        <row r="4261">
          <cell r="H4261" t="str">
            <v>9599_N199950</v>
          </cell>
        </row>
        <row r="4262">
          <cell r="H4262" t="str">
            <v>2523_I390152</v>
          </cell>
        </row>
        <row r="4263">
          <cell r="H4263" t="str">
            <v>2523_B578261</v>
          </cell>
        </row>
        <row r="4264">
          <cell r="H4264" t="str">
            <v>9599_A157100</v>
          </cell>
        </row>
        <row r="4265">
          <cell r="H4265" t="str">
            <v>2523_I398112</v>
          </cell>
        </row>
        <row r="4266">
          <cell r="H4266" t="str">
            <v>2523_J174317</v>
          </cell>
        </row>
        <row r="4267">
          <cell r="H4267" t="str">
            <v>2523_NVT89200</v>
          </cell>
        </row>
        <row r="4268">
          <cell r="H4268" t="str">
            <v>9599_A151200</v>
          </cell>
        </row>
        <row r="4269">
          <cell r="H4269" t="str">
            <v>2523_J198104</v>
          </cell>
        </row>
        <row r="4270">
          <cell r="H4270" t="str">
            <v>2523_D176350</v>
          </cell>
        </row>
        <row r="4271">
          <cell r="H4271" t="str">
            <v>9599_B371714</v>
          </cell>
        </row>
        <row r="4272">
          <cell r="H4272" t="str">
            <v>2522_NVT89100</v>
          </cell>
        </row>
        <row r="4273">
          <cell r="H4273" t="str">
            <v>2523_NVT86100</v>
          </cell>
        </row>
        <row r="4274">
          <cell r="H4274" t="str">
            <v>9599_N199950</v>
          </cell>
        </row>
        <row r="4275">
          <cell r="H4275" t="str">
            <v>2523_J175958</v>
          </cell>
        </row>
        <row r="4276">
          <cell r="H4276" t="str">
            <v>2523_K178515</v>
          </cell>
        </row>
        <row r="4277">
          <cell r="H4277" t="str">
            <v>9599_NVT84100</v>
          </cell>
        </row>
        <row r="4278">
          <cell r="H4278" t="str">
            <v>9599_B578272</v>
          </cell>
        </row>
        <row r="4279">
          <cell r="H4279" t="str">
            <v>9599_N199950</v>
          </cell>
        </row>
        <row r="4280">
          <cell r="H4280" t="str">
            <v>2523_I190071</v>
          </cell>
        </row>
        <row r="4281">
          <cell r="H4281" t="str">
            <v>2523_A159900</v>
          </cell>
        </row>
        <row r="4282">
          <cell r="H4282" t="str">
            <v>2523_E121100</v>
          </cell>
        </row>
        <row r="4283">
          <cell r="H4283" t="str">
            <v>2523_B376898</v>
          </cell>
        </row>
        <row r="4284">
          <cell r="H4284" t="str">
            <v>2523_E122100</v>
          </cell>
        </row>
        <row r="4285">
          <cell r="H4285" t="str">
            <v>2523_NVT84400</v>
          </cell>
        </row>
        <row r="4286">
          <cell r="H4286" t="str">
            <v>2523_E121110</v>
          </cell>
        </row>
        <row r="4287">
          <cell r="H4287" t="str">
            <v>2523_NVT82050</v>
          </cell>
        </row>
        <row r="4288">
          <cell r="H4288" t="str">
            <v>2523_G129800</v>
          </cell>
        </row>
        <row r="4289">
          <cell r="H4289" t="str">
            <v>9599_B373958</v>
          </cell>
        </row>
        <row r="4290">
          <cell r="H4290" t="str">
            <v>9599_B371570</v>
          </cell>
        </row>
        <row r="4291">
          <cell r="H4291" t="str">
            <v>2523_E121100</v>
          </cell>
        </row>
        <row r="4292">
          <cell r="H4292" t="str">
            <v>9599_E122100</v>
          </cell>
        </row>
        <row r="4293">
          <cell r="H4293" t="str">
            <v>9599_NVT82050</v>
          </cell>
        </row>
        <row r="4294">
          <cell r="H4294" t="str">
            <v>2523_I398902</v>
          </cell>
        </row>
        <row r="4295">
          <cell r="H4295" t="str">
            <v>2523_H128100</v>
          </cell>
        </row>
        <row r="4296">
          <cell r="H4296" t="str">
            <v>9599_A151200</v>
          </cell>
        </row>
        <row r="4297">
          <cell r="H4297" t="str">
            <v>2523_C178314</v>
          </cell>
        </row>
        <row r="4298">
          <cell r="H4298" t="str">
            <v>2523_I198111</v>
          </cell>
        </row>
        <row r="4299">
          <cell r="H4299" t="str">
            <v>2523_I195001</v>
          </cell>
        </row>
        <row r="4300">
          <cell r="H4300" t="str">
            <v>2523_NVT86600</v>
          </cell>
        </row>
        <row r="4301">
          <cell r="H4301" t="str">
            <v>9599_E122500</v>
          </cell>
        </row>
        <row r="4302">
          <cell r="H4302" t="str">
            <v>9599_N199950</v>
          </cell>
        </row>
        <row r="4303">
          <cell r="H4303" t="str">
            <v>2523_E121100</v>
          </cell>
        </row>
        <row r="4304">
          <cell r="H4304" t="str">
            <v>9599_I190211</v>
          </cell>
        </row>
        <row r="4305">
          <cell r="H4305" t="str">
            <v>9599_B373420</v>
          </cell>
        </row>
        <row r="4306">
          <cell r="H4306" t="str">
            <v>2523_H128100</v>
          </cell>
        </row>
        <row r="4307">
          <cell r="H4307" t="str">
            <v>9599_E122200</v>
          </cell>
        </row>
        <row r="4308">
          <cell r="H4308" t="str">
            <v>9599_E122100</v>
          </cell>
        </row>
        <row r="4309">
          <cell r="H4309" t="str">
            <v>9599_H128200</v>
          </cell>
        </row>
        <row r="4310">
          <cell r="H4310" t="str">
            <v>2523_J174400</v>
          </cell>
        </row>
        <row r="4311">
          <cell r="H4311" t="str">
            <v>2522_C178801</v>
          </cell>
        </row>
        <row r="4312">
          <cell r="H4312" t="str">
            <v>2523_C178308</v>
          </cell>
        </row>
        <row r="4313">
          <cell r="H4313" t="str">
            <v>2523_E220140</v>
          </cell>
        </row>
        <row r="4314">
          <cell r="H4314" t="str">
            <v>9599_B373420</v>
          </cell>
        </row>
        <row r="4315">
          <cell r="H4315" t="str">
            <v>9599_B371732</v>
          </cell>
        </row>
        <row r="4316">
          <cell r="H4316" t="str">
            <v>2523_K178861</v>
          </cell>
        </row>
        <row r="4317">
          <cell r="H4317" t="str">
            <v>2523_E221140</v>
          </cell>
        </row>
        <row r="4318">
          <cell r="H4318" t="str">
            <v>2523_I193001</v>
          </cell>
        </row>
        <row r="4319">
          <cell r="H4319" t="str">
            <v>2523_B373580</v>
          </cell>
        </row>
        <row r="4320">
          <cell r="H4320" t="str">
            <v>2523_I198001</v>
          </cell>
        </row>
        <row r="4321">
          <cell r="H4321" t="str">
            <v>2523_E122300</v>
          </cell>
        </row>
        <row r="4322">
          <cell r="H4322" t="str">
            <v>2523_A154800</v>
          </cell>
        </row>
        <row r="4323">
          <cell r="H4323" t="str">
            <v>2523_B578220</v>
          </cell>
        </row>
        <row r="4324">
          <cell r="H4324" t="str">
            <v>2523_J175729</v>
          </cell>
        </row>
        <row r="4325">
          <cell r="H4325" t="str">
            <v>2523_C178317</v>
          </cell>
        </row>
        <row r="4326">
          <cell r="H4326" t="str">
            <v>9599_J175729</v>
          </cell>
        </row>
        <row r="4327">
          <cell r="H4327" t="str">
            <v>2522_B578391</v>
          </cell>
        </row>
        <row r="4328">
          <cell r="H4328" t="str">
            <v>2523_I194001</v>
          </cell>
        </row>
        <row r="4329">
          <cell r="H4329" t="str">
            <v>2523_K178515</v>
          </cell>
        </row>
        <row r="4330">
          <cell r="H4330" t="str">
            <v>2523_NVT85900</v>
          </cell>
        </row>
        <row r="4331">
          <cell r="H4331" t="str">
            <v>2523_N176890</v>
          </cell>
        </row>
        <row r="4332">
          <cell r="H4332" t="str">
            <v>2523_I197601</v>
          </cell>
        </row>
        <row r="4333">
          <cell r="H4333" t="str">
            <v>2523_J378475</v>
          </cell>
        </row>
        <row r="4334">
          <cell r="H4334" t="str">
            <v>9599_A154300</v>
          </cell>
        </row>
        <row r="4335">
          <cell r="H4335" t="str">
            <v>2523_NVT83250</v>
          </cell>
        </row>
        <row r="4336">
          <cell r="H4336" t="str">
            <v>9599_B373819</v>
          </cell>
        </row>
        <row r="4337">
          <cell r="H4337" t="str">
            <v>2523_B371716</v>
          </cell>
        </row>
        <row r="4338">
          <cell r="H4338" t="str">
            <v>2523_I398302</v>
          </cell>
        </row>
        <row r="4339">
          <cell r="H4339" t="str">
            <v>9599_B371570</v>
          </cell>
        </row>
        <row r="4340">
          <cell r="H4340" t="str">
            <v>2522_J378499</v>
          </cell>
        </row>
        <row r="4341">
          <cell r="H4341" t="str">
            <v>9599_A151100</v>
          </cell>
        </row>
        <row r="4342">
          <cell r="H4342" t="str">
            <v>2522_C178321</v>
          </cell>
        </row>
        <row r="4343">
          <cell r="H4343" t="str">
            <v>2523_NVT88300</v>
          </cell>
        </row>
        <row r="4344">
          <cell r="H4344" t="str">
            <v>2523_NVT86100</v>
          </cell>
        </row>
        <row r="4345">
          <cell r="H4345" t="str">
            <v>9599_B373420</v>
          </cell>
        </row>
        <row r="4346">
          <cell r="H4346" t="str">
            <v>2523_E123100</v>
          </cell>
        </row>
        <row r="4347">
          <cell r="H4347" t="str">
            <v>2523_I190101</v>
          </cell>
        </row>
        <row r="4348">
          <cell r="H4348" t="str">
            <v>9599_I396003</v>
          </cell>
        </row>
        <row r="4349">
          <cell r="H4349" t="str">
            <v>2523_B371852</v>
          </cell>
        </row>
        <row r="4350">
          <cell r="H4350" t="str">
            <v>9599_B371722</v>
          </cell>
        </row>
        <row r="4351">
          <cell r="H4351" t="str">
            <v>9599_J174010</v>
          </cell>
        </row>
        <row r="4352">
          <cell r="H4352" t="str">
            <v>2523_A157100</v>
          </cell>
        </row>
        <row r="4353">
          <cell r="H4353" t="str">
            <v>2523_A151100</v>
          </cell>
        </row>
        <row r="4354">
          <cell r="H4354" t="str">
            <v>2523_C178342</v>
          </cell>
        </row>
        <row r="4355">
          <cell r="H4355" t="str">
            <v>2523_I191081</v>
          </cell>
        </row>
        <row r="4356">
          <cell r="H4356" t="str">
            <v>2523_N176890</v>
          </cell>
        </row>
        <row r="4357">
          <cell r="H4357" t="str">
            <v>9599_A157600</v>
          </cell>
        </row>
        <row r="4358">
          <cell r="H4358" t="str">
            <v>2523_B371210</v>
          </cell>
        </row>
        <row r="4359">
          <cell r="H4359" t="str">
            <v>2523_I226420</v>
          </cell>
        </row>
        <row r="4360">
          <cell r="H4360" t="str">
            <v>2523_A151100</v>
          </cell>
        </row>
        <row r="4361">
          <cell r="H4361" t="str">
            <v>9599_B373620</v>
          </cell>
        </row>
        <row r="4362">
          <cell r="H4362" t="str">
            <v>2523_K178860</v>
          </cell>
        </row>
        <row r="4363">
          <cell r="H4363" t="str">
            <v>9599_B371570</v>
          </cell>
        </row>
        <row r="4364">
          <cell r="H4364" t="str">
            <v>2523_B371310</v>
          </cell>
        </row>
        <row r="4365">
          <cell r="H4365" t="str">
            <v>2523_O177890</v>
          </cell>
        </row>
        <row r="4366">
          <cell r="H4366" t="str">
            <v>2523_J198144</v>
          </cell>
        </row>
        <row r="4367">
          <cell r="H4367" t="str">
            <v>2522_I398212</v>
          </cell>
        </row>
        <row r="4368">
          <cell r="H4368" t="str">
            <v>2522_C178780</v>
          </cell>
        </row>
        <row r="4369">
          <cell r="H4369" t="str">
            <v>2523_J174924</v>
          </cell>
        </row>
        <row r="4370">
          <cell r="H4370" t="str">
            <v>2523_A154400</v>
          </cell>
        </row>
        <row r="4371">
          <cell r="H4371" t="str">
            <v>2522_M182580</v>
          </cell>
        </row>
        <row r="4372">
          <cell r="H4372" t="str">
            <v>2523_B373859</v>
          </cell>
        </row>
        <row r="4373">
          <cell r="H4373" t="str">
            <v>9599_E122100</v>
          </cell>
        </row>
        <row r="4374">
          <cell r="H4374" t="str">
            <v>2523_B170005</v>
          </cell>
        </row>
        <row r="4375">
          <cell r="H4375" t="str">
            <v>2523_I190201</v>
          </cell>
        </row>
        <row r="4376">
          <cell r="H4376" t="str">
            <v>9599_B373859</v>
          </cell>
        </row>
        <row r="4377">
          <cell r="H4377" t="str">
            <v>9599_A154300</v>
          </cell>
        </row>
        <row r="4378">
          <cell r="H4378" t="str">
            <v>2523_K178860</v>
          </cell>
        </row>
        <row r="4379">
          <cell r="H4379" t="str">
            <v>2523_K178508</v>
          </cell>
        </row>
        <row r="4380">
          <cell r="H4380" t="str">
            <v>2522_B373819</v>
          </cell>
        </row>
        <row r="4381">
          <cell r="H4381" t="str">
            <v>2523_I393002</v>
          </cell>
        </row>
        <row r="4382">
          <cell r="H4382" t="str">
            <v>9599_A157690</v>
          </cell>
        </row>
        <row r="4383">
          <cell r="H4383" t="str">
            <v>2523_A151100</v>
          </cell>
        </row>
        <row r="4384">
          <cell r="H4384" t="str">
            <v>9599_B371731</v>
          </cell>
        </row>
        <row r="4385">
          <cell r="H4385" t="str">
            <v>2523_N176890</v>
          </cell>
        </row>
        <row r="4386">
          <cell r="H4386" t="str">
            <v>2522_I327100</v>
          </cell>
        </row>
        <row r="4387">
          <cell r="H4387" t="str">
            <v>2523_NVT85210</v>
          </cell>
        </row>
        <row r="4388">
          <cell r="H4388" t="str">
            <v>9599_A157690</v>
          </cell>
        </row>
        <row r="4389">
          <cell r="H4389" t="str">
            <v>9599_A157100</v>
          </cell>
        </row>
        <row r="4390">
          <cell r="H4390" t="str">
            <v>9599_B373420</v>
          </cell>
        </row>
        <row r="4391">
          <cell r="H4391" t="str">
            <v>2523_J378475</v>
          </cell>
        </row>
        <row r="4392">
          <cell r="H4392" t="str">
            <v>9599_B371731</v>
          </cell>
        </row>
        <row r="4393">
          <cell r="H4393" t="str">
            <v>2523_A152100</v>
          </cell>
        </row>
        <row r="4394">
          <cell r="H4394" t="str">
            <v>2523_A154400</v>
          </cell>
        </row>
        <row r="4395">
          <cell r="H4395" t="str">
            <v>2523_NVT87400</v>
          </cell>
        </row>
        <row r="4396">
          <cell r="H4396" t="str">
            <v>2522_B373640</v>
          </cell>
        </row>
        <row r="4397">
          <cell r="H4397" t="str">
            <v>9599_I327500</v>
          </cell>
        </row>
        <row r="4398">
          <cell r="H4398" t="str">
            <v>2523_B578278</v>
          </cell>
        </row>
        <row r="4399">
          <cell r="H4399" t="str">
            <v>2523_I393002</v>
          </cell>
        </row>
        <row r="4400">
          <cell r="H4400" t="str">
            <v>2523_C178315</v>
          </cell>
        </row>
        <row r="4401">
          <cell r="H4401" t="str">
            <v>9599_N199950</v>
          </cell>
        </row>
        <row r="4402">
          <cell r="H4402" t="str">
            <v>9599_A157100</v>
          </cell>
        </row>
        <row r="4403">
          <cell r="H4403" t="str">
            <v>2523_J174905</v>
          </cell>
        </row>
        <row r="4404">
          <cell r="H4404" t="str">
            <v>9599_I191101</v>
          </cell>
        </row>
        <row r="4405">
          <cell r="H4405" t="str">
            <v>9599_B371570</v>
          </cell>
        </row>
        <row r="4406">
          <cell r="H4406" t="str">
            <v>2523_NVT83600</v>
          </cell>
        </row>
        <row r="4407">
          <cell r="H4407" t="str">
            <v>9599_I193001</v>
          </cell>
        </row>
        <row r="4408">
          <cell r="H4408" t="str">
            <v>2523_B371735</v>
          </cell>
        </row>
        <row r="4409">
          <cell r="H4409" t="str">
            <v>2522_G229140</v>
          </cell>
        </row>
        <row r="4410">
          <cell r="H4410" t="str">
            <v>2523_A157600</v>
          </cell>
        </row>
        <row r="4411">
          <cell r="H4411" t="str">
            <v>2523_K178528</v>
          </cell>
        </row>
        <row r="4412">
          <cell r="H4412" t="str">
            <v>2523_B376898</v>
          </cell>
        </row>
        <row r="4413">
          <cell r="H4413" t="str">
            <v>9599_N199950</v>
          </cell>
        </row>
        <row r="4414">
          <cell r="H4414" t="str">
            <v>2523_E122100</v>
          </cell>
        </row>
        <row r="4415">
          <cell r="H4415" t="str">
            <v>2523_B371726</v>
          </cell>
        </row>
        <row r="4416">
          <cell r="H4416" t="str">
            <v>2523_G129580</v>
          </cell>
        </row>
        <row r="4417">
          <cell r="H4417" t="str">
            <v>9599_K178515</v>
          </cell>
        </row>
        <row r="4418">
          <cell r="H4418" t="str">
            <v>2523_I394002</v>
          </cell>
        </row>
        <row r="4419">
          <cell r="H4419" t="str">
            <v>2523_K178860</v>
          </cell>
        </row>
        <row r="4420">
          <cell r="H4420" t="str">
            <v>9599_B373819</v>
          </cell>
        </row>
        <row r="4421">
          <cell r="H4421" t="str">
            <v>2523_I398202</v>
          </cell>
        </row>
        <row r="4422">
          <cell r="H4422" t="str">
            <v>9599_B373420</v>
          </cell>
        </row>
        <row r="4423">
          <cell r="H4423" t="str">
            <v>2522_I190301</v>
          </cell>
        </row>
        <row r="4424">
          <cell r="H4424" t="str">
            <v>2523_P179510</v>
          </cell>
        </row>
        <row r="4425">
          <cell r="H4425" t="str">
            <v>2523_E222140</v>
          </cell>
        </row>
        <row r="4426">
          <cell r="H4426" t="str">
            <v>9599_E122200</v>
          </cell>
        </row>
        <row r="4427">
          <cell r="H4427" t="str">
            <v>9599_B373420</v>
          </cell>
        </row>
        <row r="4428">
          <cell r="H4428" t="str">
            <v>9599_B373819</v>
          </cell>
        </row>
        <row r="4429">
          <cell r="H4429" t="str">
            <v>9599_N199950</v>
          </cell>
        </row>
        <row r="4430">
          <cell r="H4430" t="str">
            <v>2523_NVT85000</v>
          </cell>
        </row>
        <row r="4431">
          <cell r="H4431" t="str">
            <v>9599_B371731</v>
          </cell>
        </row>
        <row r="4432">
          <cell r="H4432" t="str">
            <v>2523_B377324</v>
          </cell>
        </row>
        <row r="4433">
          <cell r="H4433" t="str">
            <v>2523_P179510</v>
          </cell>
        </row>
        <row r="4434">
          <cell r="H4434" t="str">
            <v>2523_NVT87300</v>
          </cell>
        </row>
        <row r="4435">
          <cell r="H4435" t="str">
            <v>9599_B371205</v>
          </cell>
        </row>
        <row r="4436">
          <cell r="H4436" t="str">
            <v>2523_I397602</v>
          </cell>
        </row>
        <row r="4437">
          <cell r="H4437" t="str">
            <v>2523_A154700</v>
          </cell>
        </row>
        <row r="4438">
          <cell r="H4438" t="str">
            <v>2523_A255340</v>
          </cell>
        </row>
        <row r="4439">
          <cell r="H4439" t="str">
            <v>2523_I390302</v>
          </cell>
        </row>
        <row r="4440">
          <cell r="H4440" t="str">
            <v>2523_A154310</v>
          </cell>
        </row>
        <row r="4441">
          <cell r="H4441" t="str">
            <v>2522_B371726</v>
          </cell>
        </row>
        <row r="4442">
          <cell r="H4442" t="str">
            <v>9599_E122500</v>
          </cell>
        </row>
        <row r="4443">
          <cell r="H4443" t="str">
            <v>9599_B373880</v>
          </cell>
        </row>
        <row r="4444">
          <cell r="H4444" t="str">
            <v>9599_A152100</v>
          </cell>
        </row>
        <row r="4445">
          <cell r="H4445" t="str">
            <v>9599_E123100</v>
          </cell>
        </row>
        <row r="4446">
          <cell r="H4446" t="str">
            <v>2523_B373958</v>
          </cell>
        </row>
        <row r="4447">
          <cell r="H4447" t="str">
            <v>2523_I390002</v>
          </cell>
        </row>
        <row r="4448">
          <cell r="H4448" t="str">
            <v>9599_I396002</v>
          </cell>
        </row>
        <row r="4449">
          <cell r="H4449" t="str">
            <v>2523_NVT83200</v>
          </cell>
        </row>
        <row r="4450">
          <cell r="H4450" t="str">
            <v>9599_B371722</v>
          </cell>
        </row>
        <row r="4451">
          <cell r="H4451" t="str">
            <v>9599_A157600</v>
          </cell>
        </row>
        <row r="4452">
          <cell r="H4452" t="str">
            <v>9599_H128200</v>
          </cell>
        </row>
        <row r="4453">
          <cell r="H4453" t="str">
            <v>2523_A151100</v>
          </cell>
        </row>
        <row r="4454">
          <cell r="H4454" t="str">
            <v>2523_B373953</v>
          </cell>
        </row>
        <row r="4455">
          <cell r="H4455" t="str">
            <v>2522_I393002</v>
          </cell>
        </row>
        <row r="4456">
          <cell r="H4456" t="str">
            <v>2523_NVT86000</v>
          </cell>
        </row>
        <row r="4457">
          <cell r="H4457" t="str">
            <v>2523_K178512</v>
          </cell>
        </row>
        <row r="4458">
          <cell r="H4458" t="str">
            <v>9599_I327100</v>
          </cell>
        </row>
        <row r="4459">
          <cell r="H4459" t="str">
            <v>2523_A154300</v>
          </cell>
        </row>
        <row r="4460">
          <cell r="H4460" t="str">
            <v>2523_NVT89110</v>
          </cell>
        </row>
        <row r="4461">
          <cell r="H4461" t="str">
            <v>2523_J378475</v>
          </cell>
        </row>
        <row r="4462">
          <cell r="H4462" t="str">
            <v>2522_K177815</v>
          </cell>
        </row>
        <row r="4463">
          <cell r="H4463" t="str">
            <v>2523_NVT89400</v>
          </cell>
        </row>
        <row r="4464">
          <cell r="H4464" t="str">
            <v>9599_B373870</v>
          </cell>
        </row>
        <row r="4465">
          <cell r="H4465" t="str">
            <v>9599_I397503</v>
          </cell>
        </row>
        <row r="4466">
          <cell r="H4466" t="str">
            <v>9599_B373870</v>
          </cell>
        </row>
        <row r="4467">
          <cell r="H4467" t="str">
            <v>9599_E123100</v>
          </cell>
        </row>
        <row r="4468">
          <cell r="H4468" t="str">
            <v>9599_J175770</v>
          </cell>
        </row>
        <row r="4469">
          <cell r="H4469" t="str">
            <v>9599_B373620</v>
          </cell>
        </row>
        <row r="4470">
          <cell r="H4470" t="str">
            <v>9599_NVT86600</v>
          </cell>
        </row>
        <row r="4471">
          <cell r="H4471" t="str">
            <v>2522_K177814</v>
          </cell>
        </row>
        <row r="4472">
          <cell r="H4472" t="str">
            <v>2523_NVT88800</v>
          </cell>
        </row>
        <row r="4473">
          <cell r="H4473" t="str">
            <v>2523_H128400</v>
          </cell>
        </row>
        <row r="4474">
          <cell r="H4474" t="str">
            <v>2523_K178489</v>
          </cell>
        </row>
        <row r="4475">
          <cell r="H4475" t="str">
            <v>9599_J174010</v>
          </cell>
        </row>
        <row r="4476">
          <cell r="H4476" t="str">
            <v>2523_B578272</v>
          </cell>
        </row>
        <row r="4477">
          <cell r="H4477" t="str">
            <v>2523_J175959</v>
          </cell>
        </row>
        <row r="4478">
          <cell r="H4478" t="str">
            <v>2523_C178318</v>
          </cell>
        </row>
        <row r="4479">
          <cell r="H4479" t="str">
            <v>2523_A154300</v>
          </cell>
        </row>
        <row r="4480">
          <cell r="H4480" t="str">
            <v>2523_B371406</v>
          </cell>
        </row>
        <row r="4481">
          <cell r="H4481" t="str">
            <v>2523_I397652</v>
          </cell>
        </row>
        <row r="4482">
          <cell r="H4482" t="str">
            <v>9599_E121100</v>
          </cell>
        </row>
        <row r="4483">
          <cell r="H4483" t="str">
            <v>2523_I194421</v>
          </cell>
        </row>
        <row r="4484">
          <cell r="H4484" t="str">
            <v>9599_NVT89100</v>
          </cell>
        </row>
        <row r="4485">
          <cell r="H4485" t="str">
            <v>9599_NVT88100</v>
          </cell>
        </row>
        <row r="4486">
          <cell r="H4486" t="str">
            <v>2523_I198481</v>
          </cell>
        </row>
        <row r="4487">
          <cell r="H4487" t="str">
            <v>2523_NVT88400</v>
          </cell>
        </row>
        <row r="4488">
          <cell r="H4488" t="str">
            <v>2523_I397602</v>
          </cell>
        </row>
        <row r="4489">
          <cell r="H4489" t="str">
            <v>2523_C178346</v>
          </cell>
        </row>
        <row r="4490">
          <cell r="H4490" t="str">
            <v>2523_C178342</v>
          </cell>
        </row>
        <row r="4491">
          <cell r="H4491" t="str">
            <v>2523_A151100</v>
          </cell>
        </row>
        <row r="4492">
          <cell r="H4492" t="str">
            <v>2523_I390152</v>
          </cell>
        </row>
        <row r="4493">
          <cell r="H4493" t="str">
            <v>2523_I397603</v>
          </cell>
        </row>
        <row r="4494">
          <cell r="H4494" t="str">
            <v>9599_B373819</v>
          </cell>
        </row>
        <row r="4495">
          <cell r="H4495" t="str">
            <v>2523_A151100</v>
          </cell>
        </row>
        <row r="4496">
          <cell r="H4496" t="str">
            <v>2523_C178760</v>
          </cell>
        </row>
        <row r="4497">
          <cell r="H4497" t="str">
            <v>2522_J175820</v>
          </cell>
        </row>
        <row r="4498">
          <cell r="H4498" t="str">
            <v>2523_E121100</v>
          </cell>
        </row>
        <row r="4499">
          <cell r="H4499" t="str">
            <v>2523_A159900</v>
          </cell>
        </row>
        <row r="4500">
          <cell r="H4500" t="str">
            <v>2523_I190211</v>
          </cell>
        </row>
        <row r="4501">
          <cell r="H4501" t="str">
            <v>9599_G129100</v>
          </cell>
        </row>
        <row r="4502">
          <cell r="H4502" t="str">
            <v>9599_N199950</v>
          </cell>
        </row>
        <row r="4503">
          <cell r="H4503" t="str">
            <v>2523_E220170</v>
          </cell>
        </row>
        <row r="4504">
          <cell r="H4504" t="str">
            <v>2523_K178543</v>
          </cell>
        </row>
        <row r="4505">
          <cell r="H4505" t="str">
            <v>2522_N176890</v>
          </cell>
        </row>
        <row r="4506">
          <cell r="H4506" t="str">
            <v>9599_E122400</v>
          </cell>
        </row>
        <row r="4507">
          <cell r="H4507" t="str">
            <v>2523_J177866</v>
          </cell>
        </row>
        <row r="4508">
          <cell r="H4508" t="str">
            <v>9599_I390072</v>
          </cell>
        </row>
        <row r="4509">
          <cell r="H4509" t="str">
            <v>2523_A154300</v>
          </cell>
        </row>
        <row r="4510">
          <cell r="H4510" t="str">
            <v>2523_K178860</v>
          </cell>
        </row>
        <row r="4511">
          <cell r="H4511" t="str">
            <v>9599_G129100</v>
          </cell>
        </row>
        <row r="4512">
          <cell r="H4512" t="str">
            <v>2522_I397652</v>
          </cell>
        </row>
        <row r="4513">
          <cell r="H4513" t="str">
            <v>9599_J174010</v>
          </cell>
        </row>
        <row r="4514">
          <cell r="H4514" t="str">
            <v>9599_H128200</v>
          </cell>
        </row>
        <row r="4515">
          <cell r="H4515" t="str">
            <v>2523_I327500</v>
          </cell>
        </row>
        <row r="4516">
          <cell r="H4516" t="str">
            <v>2522_NVT85900</v>
          </cell>
        </row>
        <row r="4517">
          <cell r="H4517" t="str">
            <v>2523_B371310</v>
          </cell>
        </row>
        <row r="4518">
          <cell r="H4518" t="str">
            <v>9599_B373819</v>
          </cell>
        </row>
        <row r="4519">
          <cell r="H4519" t="str">
            <v>2523_I126100</v>
          </cell>
        </row>
        <row r="4520">
          <cell r="H4520" t="str">
            <v>2523_J175729</v>
          </cell>
        </row>
        <row r="4521">
          <cell r="H4521" t="str">
            <v>2523_K178517</v>
          </cell>
        </row>
        <row r="4522">
          <cell r="H4522" t="str">
            <v>2522_C178760</v>
          </cell>
        </row>
        <row r="4523">
          <cell r="H4523" t="str">
            <v>9599_B372920</v>
          </cell>
        </row>
        <row r="4524">
          <cell r="H4524" t="str">
            <v>2523_NVT89100</v>
          </cell>
        </row>
        <row r="4525">
          <cell r="H4525" t="str">
            <v>2523_A156310</v>
          </cell>
        </row>
        <row r="4526">
          <cell r="H4526" t="str">
            <v>2523_NVT83201</v>
          </cell>
        </row>
        <row r="4527">
          <cell r="H4527" t="str">
            <v>2523_NVT86700</v>
          </cell>
        </row>
        <row r="4528">
          <cell r="H4528" t="str">
            <v>2523_K178489</v>
          </cell>
        </row>
        <row r="4529">
          <cell r="H4529" t="str">
            <v>2523_B578278</v>
          </cell>
        </row>
        <row r="4530">
          <cell r="H4530" t="str">
            <v>2523_B373958</v>
          </cell>
        </row>
        <row r="4531">
          <cell r="H4531" t="str">
            <v>2523_NVT85700</v>
          </cell>
        </row>
        <row r="4532">
          <cell r="H4532" t="str">
            <v>2523_I395002</v>
          </cell>
        </row>
        <row r="4533">
          <cell r="H4533" t="str">
            <v>2523_B371319</v>
          </cell>
        </row>
        <row r="4534">
          <cell r="H4534" t="str">
            <v>9599_A157790</v>
          </cell>
        </row>
        <row r="4535">
          <cell r="H4535" t="str">
            <v>2523_C178297</v>
          </cell>
        </row>
        <row r="4536">
          <cell r="H4536" t="str">
            <v>9599_E122300</v>
          </cell>
        </row>
        <row r="4537">
          <cell r="H4537" t="str">
            <v>2523_J175958</v>
          </cell>
        </row>
        <row r="4538">
          <cell r="H4538" t="str">
            <v>2523_B371726</v>
          </cell>
        </row>
        <row r="4539">
          <cell r="H4539" t="str">
            <v>9599_J175729</v>
          </cell>
        </row>
        <row r="4540">
          <cell r="H4540" t="str">
            <v>2523_I191411</v>
          </cell>
        </row>
        <row r="4541">
          <cell r="H4541" t="str">
            <v>9599_E122500</v>
          </cell>
        </row>
        <row r="4542">
          <cell r="H4542" t="str">
            <v>9599_B371570</v>
          </cell>
        </row>
        <row r="4543">
          <cell r="H4543" t="str">
            <v>2523_J175959</v>
          </cell>
        </row>
        <row r="4544">
          <cell r="H4544" t="str">
            <v>9599_E122200</v>
          </cell>
        </row>
        <row r="4545">
          <cell r="H4545" t="str">
            <v>2523_K178527</v>
          </cell>
        </row>
        <row r="4546">
          <cell r="H4546" t="str">
            <v>9599_B578269</v>
          </cell>
        </row>
        <row r="4547">
          <cell r="H4547" t="str">
            <v>2523_I390212</v>
          </cell>
        </row>
        <row r="4548">
          <cell r="H4548" t="str">
            <v>2522_NVT82200</v>
          </cell>
        </row>
        <row r="4549">
          <cell r="H4549" t="str">
            <v>2523_A154800</v>
          </cell>
        </row>
        <row r="4550">
          <cell r="H4550" t="str">
            <v>2522_I392402</v>
          </cell>
        </row>
        <row r="4551">
          <cell r="H4551" t="str">
            <v>9599_J175770</v>
          </cell>
        </row>
        <row r="4552">
          <cell r="H4552" t="str">
            <v>9599_N199950</v>
          </cell>
        </row>
        <row r="4553">
          <cell r="H4553" t="str">
            <v>2523_NVT87300</v>
          </cell>
        </row>
        <row r="4554">
          <cell r="H4554" t="str">
            <v>9599_E121100</v>
          </cell>
        </row>
        <row r="4555">
          <cell r="H4555" t="str">
            <v>2523_E123100</v>
          </cell>
        </row>
        <row r="4556">
          <cell r="H4556" t="str">
            <v>9599_I390302</v>
          </cell>
        </row>
        <row r="4557">
          <cell r="H4557" t="str">
            <v>2523_NVT88200</v>
          </cell>
        </row>
        <row r="4558">
          <cell r="H4558" t="str">
            <v>2523_NVT83200</v>
          </cell>
        </row>
        <row r="4559">
          <cell r="H4559" t="str">
            <v>2522_B373965</v>
          </cell>
        </row>
        <row r="4560">
          <cell r="H4560" t="str">
            <v>9599_B578271</v>
          </cell>
        </row>
        <row r="4561">
          <cell r="H4561" t="str">
            <v>2523_B371732</v>
          </cell>
        </row>
        <row r="4562">
          <cell r="H4562" t="str">
            <v>2523_E123100</v>
          </cell>
        </row>
        <row r="4563">
          <cell r="H4563" t="str">
            <v>9599_B373859</v>
          </cell>
        </row>
        <row r="4564">
          <cell r="H4564" t="str">
            <v>2522_G129200</v>
          </cell>
        </row>
        <row r="4565">
          <cell r="H4565" t="str">
            <v>2523_B371595</v>
          </cell>
        </row>
        <row r="4566">
          <cell r="H4566" t="str">
            <v>2523_B373810</v>
          </cell>
        </row>
        <row r="4567">
          <cell r="H4567" t="str">
            <v>9599_B371570</v>
          </cell>
        </row>
        <row r="4568">
          <cell r="H4568" t="str">
            <v>9599_H128400</v>
          </cell>
        </row>
        <row r="4569">
          <cell r="H4569" t="str">
            <v>9599_A157600</v>
          </cell>
        </row>
        <row r="4570">
          <cell r="H4570" t="str">
            <v>9599_N199950</v>
          </cell>
        </row>
        <row r="4571">
          <cell r="H4571" t="str">
            <v>2523_H128500</v>
          </cell>
        </row>
        <row r="4572">
          <cell r="H4572" t="str">
            <v>2522_A157100</v>
          </cell>
        </row>
        <row r="4573">
          <cell r="H4573" t="str">
            <v>2523_A157100</v>
          </cell>
        </row>
        <row r="4574">
          <cell r="H4574" t="str">
            <v>9599_E123100</v>
          </cell>
        </row>
        <row r="4575">
          <cell r="H4575" t="str">
            <v>2523_B371719</v>
          </cell>
        </row>
        <row r="4576">
          <cell r="H4576" t="str">
            <v>9599_B371570</v>
          </cell>
        </row>
        <row r="4577">
          <cell r="H4577" t="str">
            <v>2523_N176810</v>
          </cell>
        </row>
        <row r="4578">
          <cell r="H4578" t="str">
            <v>9599_NVT85000</v>
          </cell>
        </row>
        <row r="4579">
          <cell r="H4579" t="str">
            <v>2522_B271090</v>
          </cell>
        </row>
        <row r="4580">
          <cell r="H4580" t="str">
            <v>9599_A151100</v>
          </cell>
        </row>
        <row r="4581">
          <cell r="H4581" t="str">
            <v>9599_E122400</v>
          </cell>
        </row>
        <row r="4582">
          <cell r="H4582" t="str">
            <v>2523_NVT86500</v>
          </cell>
        </row>
        <row r="4583">
          <cell r="H4583" t="str">
            <v>9599_B373880</v>
          </cell>
        </row>
        <row r="4584">
          <cell r="H4584" t="str">
            <v>9599_J378469</v>
          </cell>
        </row>
        <row r="4585">
          <cell r="H4585" t="str">
            <v>2523_B376898</v>
          </cell>
        </row>
        <row r="4586">
          <cell r="H4586" t="str">
            <v>2523_C178343</v>
          </cell>
        </row>
        <row r="4587">
          <cell r="H4587" t="str">
            <v>2523_A154300</v>
          </cell>
        </row>
        <row r="4588">
          <cell r="H4588" t="str">
            <v>2523_A151100</v>
          </cell>
        </row>
        <row r="4589">
          <cell r="H4589" t="str">
            <v>2522_J198004</v>
          </cell>
        </row>
        <row r="4590">
          <cell r="H4590" t="str">
            <v>2523_B373819</v>
          </cell>
        </row>
        <row r="4591">
          <cell r="H4591" t="str">
            <v>2523_B578338</v>
          </cell>
        </row>
        <row r="4592">
          <cell r="H4592" t="str">
            <v>2523_J378475</v>
          </cell>
        </row>
        <row r="4593">
          <cell r="H4593" t="str">
            <v>9599_J175729</v>
          </cell>
        </row>
        <row r="4594">
          <cell r="H4594" t="str">
            <v>9599_B373859</v>
          </cell>
        </row>
        <row r="4595">
          <cell r="H4595" t="str">
            <v>2523_B371310</v>
          </cell>
        </row>
        <row r="4596">
          <cell r="H4596" t="str">
            <v>2522_J378494</v>
          </cell>
        </row>
        <row r="4597">
          <cell r="H4597" t="str">
            <v>2523_I198211</v>
          </cell>
        </row>
        <row r="4598">
          <cell r="H4598" t="str">
            <v>2523_I226420</v>
          </cell>
        </row>
        <row r="4599">
          <cell r="H4599" t="str">
            <v>9599_J378455</v>
          </cell>
        </row>
        <row r="4600">
          <cell r="H4600" t="str">
            <v>2523_NVT84510</v>
          </cell>
        </row>
        <row r="4601">
          <cell r="H4601" t="str">
            <v>9599_B373819</v>
          </cell>
        </row>
        <row r="4602">
          <cell r="H4602" t="str">
            <v>2523_B373590</v>
          </cell>
        </row>
        <row r="4603">
          <cell r="H4603" t="str">
            <v>2523_I327300</v>
          </cell>
        </row>
        <row r="4604">
          <cell r="H4604" t="str">
            <v>2523_C178321</v>
          </cell>
        </row>
        <row r="4605">
          <cell r="H4605" t="str">
            <v>2523_B371400</v>
          </cell>
        </row>
        <row r="4606">
          <cell r="H4606" t="str">
            <v>2523_I390072</v>
          </cell>
        </row>
        <row r="4607">
          <cell r="H4607" t="str">
            <v>9599_B578271</v>
          </cell>
        </row>
        <row r="4608">
          <cell r="H4608" t="str">
            <v>2523_P179521</v>
          </cell>
        </row>
        <row r="4609">
          <cell r="H4609" t="str">
            <v>2523_I126300</v>
          </cell>
        </row>
        <row r="4610">
          <cell r="H4610" t="str">
            <v>9599_E122400</v>
          </cell>
        </row>
        <row r="4611">
          <cell r="H4611" t="str">
            <v>2522_B371406</v>
          </cell>
        </row>
        <row r="4612">
          <cell r="H4612" t="str">
            <v>2523_I125100</v>
          </cell>
        </row>
        <row r="4613">
          <cell r="H4613" t="str">
            <v>2523_H128100</v>
          </cell>
        </row>
        <row r="4614">
          <cell r="H4614" t="str">
            <v>2523_J174400</v>
          </cell>
        </row>
        <row r="4615">
          <cell r="H4615" t="str">
            <v>2523_A151100</v>
          </cell>
        </row>
        <row r="4616">
          <cell r="H4616" t="str">
            <v>2523_I226420</v>
          </cell>
        </row>
        <row r="4617">
          <cell r="H4617" t="str">
            <v>2523_J175820</v>
          </cell>
        </row>
        <row r="4618">
          <cell r="H4618" t="str">
            <v>2523_I394002</v>
          </cell>
        </row>
        <row r="4619">
          <cell r="H4619" t="str">
            <v>2523_J175810</v>
          </cell>
        </row>
        <row r="4620">
          <cell r="H4620" t="str">
            <v>2523_I327100</v>
          </cell>
        </row>
        <row r="4621">
          <cell r="H4621" t="str">
            <v>9599_E122100</v>
          </cell>
        </row>
        <row r="4622">
          <cell r="H4622" t="str">
            <v>9599_A154400</v>
          </cell>
        </row>
        <row r="4623">
          <cell r="H4623" t="str">
            <v>2523_E120100</v>
          </cell>
        </row>
        <row r="4624">
          <cell r="H4624" t="str">
            <v>2523_NVT86500</v>
          </cell>
        </row>
        <row r="4625">
          <cell r="H4625" t="str">
            <v>9599_B578272</v>
          </cell>
        </row>
        <row r="4626">
          <cell r="H4626" t="str">
            <v>9599_J174010</v>
          </cell>
        </row>
        <row r="4627">
          <cell r="H4627" t="str">
            <v>2523_I190811</v>
          </cell>
        </row>
        <row r="4628">
          <cell r="H4628" t="str">
            <v>2522_I390002</v>
          </cell>
        </row>
        <row r="4629">
          <cell r="H4629" t="str">
            <v>9599_C178318</v>
          </cell>
        </row>
        <row r="4630">
          <cell r="H4630" t="str">
            <v>2523_O177410</v>
          </cell>
        </row>
        <row r="4631">
          <cell r="H4631" t="str">
            <v>9599_H128200</v>
          </cell>
        </row>
        <row r="4632">
          <cell r="H4632" t="str">
            <v>2523_A151100</v>
          </cell>
        </row>
        <row r="4633">
          <cell r="H4633" t="str">
            <v>9599_G129100</v>
          </cell>
        </row>
        <row r="4634">
          <cell r="H4634" t="str">
            <v>2523_B371725</v>
          </cell>
        </row>
        <row r="4635">
          <cell r="H4635" t="str">
            <v>2523_I390152</v>
          </cell>
        </row>
        <row r="4636">
          <cell r="H4636" t="str">
            <v>2523_I391412</v>
          </cell>
        </row>
        <row r="4637">
          <cell r="H4637" t="str">
            <v>2523_J175360</v>
          </cell>
        </row>
        <row r="4638">
          <cell r="H4638" t="str">
            <v>2523_C178398</v>
          </cell>
        </row>
        <row r="4639">
          <cell r="H4639" t="str">
            <v>2523_B371724</v>
          </cell>
        </row>
        <row r="4640">
          <cell r="H4640" t="str">
            <v>9599_J378475</v>
          </cell>
        </row>
        <row r="4641">
          <cell r="H4641" t="str">
            <v>2523_J177407</v>
          </cell>
        </row>
        <row r="4642">
          <cell r="H4642" t="str">
            <v>2523_E120200</v>
          </cell>
        </row>
        <row r="4643">
          <cell r="H4643" t="str">
            <v>2523_P179510</v>
          </cell>
        </row>
        <row r="4644">
          <cell r="H4644" t="str">
            <v>2523_E122500</v>
          </cell>
        </row>
        <row r="4645">
          <cell r="H4645" t="str">
            <v>9599_A154400</v>
          </cell>
        </row>
        <row r="4646">
          <cell r="H4646" t="str">
            <v>9599_I191001</v>
          </cell>
        </row>
        <row r="4647">
          <cell r="H4647" t="str">
            <v>2523_O177140</v>
          </cell>
        </row>
        <row r="4648">
          <cell r="H4648" t="str">
            <v>9599_E122200</v>
          </cell>
        </row>
        <row r="4649">
          <cell r="H4649" t="str">
            <v>9599_G129100</v>
          </cell>
        </row>
        <row r="4650">
          <cell r="H4650" t="str">
            <v>9599_A157790</v>
          </cell>
        </row>
        <row r="4651">
          <cell r="H4651" t="str">
            <v>9599_E122300</v>
          </cell>
        </row>
        <row r="4652">
          <cell r="H4652" t="str">
            <v>2523_NVT85000</v>
          </cell>
        </row>
        <row r="4653">
          <cell r="H4653" t="str">
            <v>9599_B578271</v>
          </cell>
        </row>
        <row r="4654">
          <cell r="H4654" t="str">
            <v>2523_NVT85700</v>
          </cell>
        </row>
        <row r="4655">
          <cell r="H4655" t="str">
            <v>2523_I226420</v>
          </cell>
        </row>
        <row r="4656">
          <cell r="H4656" t="str">
            <v>9599_E122400</v>
          </cell>
        </row>
        <row r="4657">
          <cell r="H4657" t="str">
            <v>2523_NVT83150</v>
          </cell>
        </row>
        <row r="4658">
          <cell r="H4658" t="str">
            <v>9599_J175729</v>
          </cell>
        </row>
        <row r="4659">
          <cell r="H4659" t="str">
            <v>9599_B373870</v>
          </cell>
        </row>
        <row r="4660">
          <cell r="H4660" t="str">
            <v>9599_I397652</v>
          </cell>
        </row>
        <row r="4661">
          <cell r="H4661" t="str">
            <v>9599_A151200</v>
          </cell>
        </row>
        <row r="4662">
          <cell r="H4662" t="str">
            <v>2523_I226420</v>
          </cell>
        </row>
        <row r="4663">
          <cell r="H4663" t="str">
            <v>9599_A157700</v>
          </cell>
        </row>
        <row r="4664">
          <cell r="H4664" t="str">
            <v>9599_A151200</v>
          </cell>
        </row>
        <row r="4665">
          <cell r="H4665" t="str">
            <v>9599_B373859</v>
          </cell>
        </row>
        <row r="4666">
          <cell r="H4666" t="str">
            <v>9599_E122100</v>
          </cell>
        </row>
        <row r="4667">
          <cell r="H4667" t="str">
            <v>2522_I197651</v>
          </cell>
        </row>
        <row r="4668">
          <cell r="H4668" t="str">
            <v>9599_NVT86000</v>
          </cell>
        </row>
        <row r="4669">
          <cell r="H4669" t="str">
            <v>2523_C178309</v>
          </cell>
        </row>
        <row r="4670">
          <cell r="H4670" t="str">
            <v>2523_B372840</v>
          </cell>
        </row>
        <row r="4671">
          <cell r="H4671" t="str">
            <v>2523_NVT89400</v>
          </cell>
        </row>
        <row r="4672">
          <cell r="H4672" t="str">
            <v>2523_J198104</v>
          </cell>
        </row>
        <row r="4673">
          <cell r="H4673" t="str">
            <v>2523_M182380</v>
          </cell>
        </row>
        <row r="4674">
          <cell r="H4674" t="str">
            <v>2522_I397302</v>
          </cell>
        </row>
        <row r="4675">
          <cell r="H4675" t="str">
            <v>9599_NVT86300</v>
          </cell>
        </row>
        <row r="4676">
          <cell r="H4676" t="str">
            <v>2523_B373620</v>
          </cell>
        </row>
        <row r="4677">
          <cell r="H4677" t="str">
            <v>2523_A151110</v>
          </cell>
        </row>
        <row r="4678">
          <cell r="H4678" t="str">
            <v>2522_A157490</v>
          </cell>
        </row>
        <row r="4679">
          <cell r="H4679" t="str">
            <v>2523_I190211</v>
          </cell>
        </row>
        <row r="4680">
          <cell r="H4680" t="str">
            <v>2523_B371319</v>
          </cell>
        </row>
        <row r="4681">
          <cell r="H4681" t="str">
            <v>9599_A154300</v>
          </cell>
        </row>
        <row r="4682">
          <cell r="H4682" t="str">
            <v>9599_G129100</v>
          </cell>
        </row>
        <row r="4683">
          <cell r="H4683" t="str">
            <v>2523_A151100</v>
          </cell>
        </row>
        <row r="4684">
          <cell r="H4684" t="str">
            <v>2522_I397602</v>
          </cell>
        </row>
        <row r="4685">
          <cell r="H4685" t="str">
            <v>2523_J198004</v>
          </cell>
        </row>
        <row r="4686">
          <cell r="H4686" t="str">
            <v>9599_J175520</v>
          </cell>
        </row>
        <row r="4687">
          <cell r="H4687" t="str">
            <v>9599_A152100</v>
          </cell>
        </row>
        <row r="4688">
          <cell r="H4688" t="str">
            <v>2523_G129500</v>
          </cell>
        </row>
        <row r="4689">
          <cell r="H4689" t="str">
            <v>2523_I197601</v>
          </cell>
        </row>
        <row r="4690">
          <cell r="H4690" t="str">
            <v>9599_A157690</v>
          </cell>
        </row>
        <row r="4691">
          <cell r="H4691" t="str">
            <v>2523_K178508</v>
          </cell>
        </row>
        <row r="4692">
          <cell r="H4692" t="str">
            <v>9599_I390103</v>
          </cell>
        </row>
        <row r="4693">
          <cell r="H4693" t="str">
            <v>2523_K178524</v>
          </cell>
        </row>
        <row r="4694">
          <cell r="H4694" t="str">
            <v>9599_B578272</v>
          </cell>
        </row>
        <row r="4695">
          <cell r="H4695" t="str">
            <v>2523_B371723</v>
          </cell>
        </row>
        <row r="4696">
          <cell r="H4696" t="str">
            <v>2523_NVT89950</v>
          </cell>
        </row>
        <row r="4697">
          <cell r="H4697" t="str">
            <v>2523_H128400</v>
          </cell>
        </row>
        <row r="4698">
          <cell r="H4698" t="str">
            <v>2523_J175520</v>
          </cell>
        </row>
        <row r="4699">
          <cell r="H4699" t="str">
            <v>9599_A157790</v>
          </cell>
        </row>
        <row r="4700">
          <cell r="H4700" t="str">
            <v>9599_E122300</v>
          </cell>
        </row>
        <row r="4701">
          <cell r="H4701" t="str">
            <v>2523_B371852</v>
          </cell>
        </row>
        <row r="4702">
          <cell r="H4702" t="str">
            <v>2523_B371726</v>
          </cell>
        </row>
        <row r="4703">
          <cell r="H4703" t="str">
            <v>9599_A151100</v>
          </cell>
        </row>
        <row r="4704">
          <cell r="H4704" t="str">
            <v>2523_I390002</v>
          </cell>
        </row>
        <row r="4705">
          <cell r="H4705" t="str">
            <v>9599_G129100</v>
          </cell>
        </row>
        <row r="4706">
          <cell r="H4706" t="str">
            <v>2523_C178282</v>
          </cell>
        </row>
        <row r="4707">
          <cell r="H4707" t="str">
            <v>9599_NVT86500</v>
          </cell>
        </row>
        <row r="4708">
          <cell r="H4708" t="str">
            <v>9599_E122100</v>
          </cell>
        </row>
        <row r="4709">
          <cell r="H4709" t="str">
            <v>2523_A151110</v>
          </cell>
        </row>
        <row r="4710">
          <cell r="H4710" t="str">
            <v>2523_A251140</v>
          </cell>
        </row>
        <row r="4711">
          <cell r="H4711" t="str">
            <v>2522_NVT88000</v>
          </cell>
        </row>
        <row r="4712">
          <cell r="H4712" t="str">
            <v>2522_B373958</v>
          </cell>
        </row>
        <row r="4713">
          <cell r="H4713" t="str">
            <v>2523_B578273</v>
          </cell>
        </row>
        <row r="4714">
          <cell r="H4714" t="str">
            <v>9599_B371714</v>
          </cell>
        </row>
        <row r="4715">
          <cell r="H4715" t="str">
            <v>2523_A151100</v>
          </cell>
        </row>
        <row r="4716">
          <cell r="H4716" t="str">
            <v>2522_B371508</v>
          </cell>
        </row>
        <row r="4717">
          <cell r="H4717" t="str">
            <v>2523_E123100</v>
          </cell>
        </row>
        <row r="4718">
          <cell r="H4718" t="str">
            <v>2523_N176230</v>
          </cell>
        </row>
        <row r="4719">
          <cell r="H4719" t="str">
            <v>2523_NVT83201</v>
          </cell>
        </row>
        <row r="4720">
          <cell r="H4720" t="str">
            <v>2523_I198431</v>
          </cell>
        </row>
        <row r="4721">
          <cell r="H4721" t="str">
            <v>2523_NVT85900</v>
          </cell>
        </row>
        <row r="4722">
          <cell r="H4722" t="str">
            <v>9599_B371722</v>
          </cell>
        </row>
        <row r="4723">
          <cell r="H4723" t="str">
            <v>2523_NVT83600</v>
          </cell>
        </row>
        <row r="4724">
          <cell r="H4724" t="str">
            <v>2523_NVT86700</v>
          </cell>
        </row>
        <row r="4725">
          <cell r="H4725" t="str">
            <v>2523_B371723</v>
          </cell>
        </row>
        <row r="4726">
          <cell r="H4726" t="str">
            <v>9599_H128400</v>
          </cell>
        </row>
        <row r="4727">
          <cell r="H4727" t="str">
            <v>2523_J378461</v>
          </cell>
        </row>
        <row r="4728">
          <cell r="H4728" t="str">
            <v>9599_A157100</v>
          </cell>
        </row>
        <row r="4729">
          <cell r="H4729" t="str">
            <v>2522_E121190</v>
          </cell>
        </row>
        <row r="4730">
          <cell r="H4730" t="str">
            <v>9599_I397502</v>
          </cell>
        </row>
        <row r="4731">
          <cell r="H4731" t="str">
            <v>2522_NVT83600</v>
          </cell>
        </row>
        <row r="4732">
          <cell r="H4732" t="str">
            <v>9599_NVT85200</v>
          </cell>
        </row>
        <row r="4733">
          <cell r="H4733" t="str">
            <v>9599_I398302</v>
          </cell>
        </row>
        <row r="4734">
          <cell r="H4734" t="str">
            <v>9599_A157790</v>
          </cell>
        </row>
        <row r="4735">
          <cell r="H4735" t="str">
            <v>2523_E120100</v>
          </cell>
        </row>
        <row r="4736">
          <cell r="H4736" t="str">
            <v>2522_B373965</v>
          </cell>
        </row>
        <row r="4737">
          <cell r="H4737" t="str">
            <v>2523_A154300</v>
          </cell>
        </row>
        <row r="4738">
          <cell r="H4738" t="str">
            <v>2523_NVT85500</v>
          </cell>
        </row>
        <row r="4739">
          <cell r="H4739" t="str">
            <v>2523_B371322</v>
          </cell>
        </row>
        <row r="4740">
          <cell r="H4740" t="str">
            <v>9599_NVT82410</v>
          </cell>
        </row>
        <row r="4741">
          <cell r="H4741" t="str">
            <v>2523_B371830</v>
          </cell>
        </row>
        <row r="4742">
          <cell r="H4742" t="str">
            <v>2523_B371400</v>
          </cell>
        </row>
        <row r="4743">
          <cell r="H4743" t="str">
            <v>2523_I327100</v>
          </cell>
        </row>
        <row r="4744">
          <cell r="H4744" t="str">
            <v>2523_B371406</v>
          </cell>
        </row>
        <row r="4745">
          <cell r="H4745" t="str">
            <v>9599_I391083</v>
          </cell>
        </row>
        <row r="4746">
          <cell r="H4746" t="str">
            <v>2523_E122500</v>
          </cell>
        </row>
        <row r="4747">
          <cell r="H4747" t="str">
            <v>2523_I390102</v>
          </cell>
        </row>
        <row r="4748">
          <cell r="H4748" t="str">
            <v>2523_I198301</v>
          </cell>
        </row>
        <row r="4749">
          <cell r="H4749" t="str">
            <v>2523_E121100</v>
          </cell>
        </row>
        <row r="4750">
          <cell r="H4750" t="str">
            <v>2523_NVT82310</v>
          </cell>
        </row>
        <row r="4751">
          <cell r="H4751" t="str">
            <v>2523_B371724</v>
          </cell>
        </row>
        <row r="4752">
          <cell r="H4752" t="str">
            <v>2523_C178342</v>
          </cell>
        </row>
        <row r="4753">
          <cell r="H4753" t="str">
            <v>2523_I191081</v>
          </cell>
        </row>
        <row r="4754">
          <cell r="H4754" t="str">
            <v>2523_B373640</v>
          </cell>
        </row>
        <row r="4755">
          <cell r="H4755" t="str">
            <v>9599_A157100</v>
          </cell>
        </row>
        <row r="4756">
          <cell r="H4756" t="str">
            <v>2523_E120200</v>
          </cell>
        </row>
        <row r="4757">
          <cell r="H4757" t="str">
            <v>2523_C178343</v>
          </cell>
        </row>
        <row r="4758">
          <cell r="H4758" t="str">
            <v>9599_A154500</v>
          </cell>
        </row>
        <row r="4759">
          <cell r="H4759" t="str">
            <v>2523_NVT86100</v>
          </cell>
        </row>
        <row r="4760">
          <cell r="H4760" t="str">
            <v>2523_C178318</v>
          </cell>
        </row>
        <row r="4761">
          <cell r="H4761" t="str">
            <v>2523_B372610</v>
          </cell>
        </row>
        <row r="4762">
          <cell r="H4762" t="str">
            <v>2523_A151100</v>
          </cell>
        </row>
        <row r="4763">
          <cell r="H4763" t="str">
            <v>2523_A154700</v>
          </cell>
        </row>
        <row r="4764">
          <cell r="H4764" t="str">
            <v>2523_I193001</v>
          </cell>
        </row>
        <row r="4765">
          <cell r="H4765" t="str">
            <v>2523_B373640</v>
          </cell>
        </row>
        <row r="4766">
          <cell r="H4766" t="str">
            <v>9599_B371714</v>
          </cell>
        </row>
        <row r="4767">
          <cell r="H4767" t="str">
            <v>2523_C178308</v>
          </cell>
        </row>
        <row r="4768">
          <cell r="H4768" t="str">
            <v>9599_B373859</v>
          </cell>
        </row>
        <row r="4769">
          <cell r="H4769" t="str">
            <v>2523_E121100</v>
          </cell>
        </row>
        <row r="4770">
          <cell r="H4770" t="str">
            <v>2523_NVT89110</v>
          </cell>
        </row>
        <row r="4771">
          <cell r="H4771" t="str">
            <v>9599_E122200</v>
          </cell>
        </row>
        <row r="4772">
          <cell r="H4772" t="str">
            <v>9599_G129100</v>
          </cell>
        </row>
        <row r="4773">
          <cell r="H4773" t="str">
            <v>2523_I197501</v>
          </cell>
        </row>
        <row r="4774">
          <cell r="H4774" t="str">
            <v>2523_H128400</v>
          </cell>
        </row>
        <row r="4775">
          <cell r="H4775" t="str">
            <v>2523_A154300</v>
          </cell>
        </row>
        <row r="4776">
          <cell r="H4776" t="str">
            <v>2523_P179522</v>
          </cell>
        </row>
        <row r="4777">
          <cell r="H4777" t="str">
            <v>2523_A154300</v>
          </cell>
        </row>
        <row r="4778">
          <cell r="H4778" t="str">
            <v>9599_A157100</v>
          </cell>
        </row>
        <row r="4779">
          <cell r="H4779" t="str">
            <v>2523_B371852</v>
          </cell>
        </row>
        <row r="4780">
          <cell r="H4780" t="str">
            <v>2523_B371310</v>
          </cell>
        </row>
        <row r="4781">
          <cell r="H4781" t="str">
            <v>9599_I398893</v>
          </cell>
        </row>
        <row r="4782">
          <cell r="H4782" t="str">
            <v>9599_J378455</v>
          </cell>
        </row>
        <row r="4783">
          <cell r="H4783" t="str">
            <v>2523_I125200</v>
          </cell>
        </row>
        <row r="4784">
          <cell r="H4784" t="str">
            <v>9599_I390212</v>
          </cell>
        </row>
        <row r="4785">
          <cell r="H4785" t="str">
            <v>2523_C178319</v>
          </cell>
        </row>
        <row r="4786">
          <cell r="H4786" t="str">
            <v>2522_I390102</v>
          </cell>
        </row>
        <row r="4787">
          <cell r="H4787" t="str">
            <v>2523_K178524</v>
          </cell>
        </row>
        <row r="4788">
          <cell r="H4788" t="str">
            <v>9599_B373880</v>
          </cell>
        </row>
        <row r="4789">
          <cell r="H4789" t="str">
            <v>2523_NVT88300</v>
          </cell>
        </row>
        <row r="4790">
          <cell r="H4790" t="str">
            <v>2523_I390072</v>
          </cell>
        </row>
        <row r="4791">
          <cell r="H4791" t="str">
            <v>2523_I394002</v>
          </cell>
        </row>
        <row r="4792">
          <cell r="H4792" t="str">
            <v>9599_I395002</v>
          </cell>
        </row>
        <row r="4793">
          <cell r="H4793" t="str">
            <v>2523_A156300</v>
          </cell>
        </row>
        <row r="4794">
          <cell r="H4794" t="str">
            <v>2523_K178508</v>
          </cell>
        </row>
        <row r="4795">
          <cell r="H4795" t="str">
            <v>9599_N199950</v>
          </cell>
        </row>
        <row r="4796">
          <cell r="H4796" t="str">
            <v>2523_J175840</v>
          </cell>
        </row>
        <row r="4797">
          <cell r="H4797" t="str">
            <v>2523_E123100</v>
          </cell>
        </row>
        <row r="4798">
          <cell r="H4798" t="str">
            <v>2523_E122300</v>
          </cell>
        </row>
        <row r="4799">
          <cell r="H4799" t="str">
            <v>2523_J175410</v>
          </cell>
        </row>
        <row r="4800">
          <cell r="H4800" t="str">
            <v>2523_A154500</v>
          </cell>
        </row>
        <row r="4801">
          <cell r="H4801" t="str">
            <v>2523_E121100</v>
          </cell>
        </row>
        <row r="4802">
          <cell r="H4802" t="str">
            <v>2523_G129500</v>
          </cell>
        </row>
        <row r="4803">
          <cell r="H4803" t="str">
            <v>9599_B578269</v>
          </cell>
        </row>
        <row r="4804">
          <cell r="H4804" t="str">
            <v>2523_C178289</v>
          </cell>
        </row>
        <row r="4805">
          <cell r="H4805" t="str">
            <v>2523_J175820</v>
          </cell>
        </row>
        <row r="4806">
          <cell r="H4806" t="str">
            <v>2523_B371570</v>
          </cell>
        </row>
        <row r="4807">
          <cell r="H4807" t="str">
            <v>9599_A154300</v>
          </cell>
        </row>
        <row r="4808">
          <cell r="H4808" t="str">
            <v>2523_A156300</v>
          </cell>
        </row>
        <row r="4809">
          <cell r="H4809" t="str">
            <v>2523_B578273</v>
          </cell>
        </row>
        <row r="4810">
          <cell r="H4810" t="str">
            <v>2523_NVT88300</v>
          </cell>
        </row>
        <row r="4811">
          <cell r="H4811" t="str">
            <v>2523_C178308</v>
          </cell>
        </row>
        <row r="4812">
          <cell r="H4812" t="str">
            <v>9599_A157790</v>
          </cell>
        </row>
        <row r="4813">
          <cell r="H4813" t="str">
            <v>9599_B578271</v>
          </cell>
        </row>
        <row r="4814">
          <cell r="H4814" t="str">
            <v>2523_E122100</v>
          </cell>
        </row>
        <row r="4815">
          <cell r="H4815" t="str">
            <v>2523_E120100</v>
          </cell>
        </row>
        <row r="4816">
          <cell r="H4816" t="str">
            <v>9599_A152200</v>
          </cell>
        </row>
        <row r="4817">
          <cell r="H4817" t="str">
            <v>2523_B376898</v>
          </cell>
        </row>
        <row r="4818">
          <cell r="H4818" t="str">
            <v>9599_A151100</v>
          </cell>
        </row>
        <row r="4819">
          <cell r="H4819" t="str">
            <v>2523_B371322</v>
          </cell>
        </row>
        <row r="4820">
          <cell r="H4820" t="str">
            <v>2523_J175958</v>
          </cell>
        </row>
        <row r="4821">
          <cell r="H4821" t="str">
            <v>2523_N176280</v>
          </cell>
        </row>
        <row r="4822">
          <cell r="H4822" t="str">
            <v>2523_A159920</v>
          </cell>
        </row>
        <row r="4823">
          <cell r="H4823" t="str">
            <v>2523_NVT88400</v>
          </cell>
        </row>
        <row r="4824">
          <cell r="H4824" t="str">
            <v>2523_NVT85000</v>
          </cell>
        </row>
        <row r="4825">
          <cell r="H4825" t="str">
            <v>2523_I391412</v>
          </cell>
        </row>
        <row r="4826">
          <cell r="H4826" t="str">
            <v>2523_I398482</v>
          </cell>
        </row>
        <row r="4827">
          <cell r="H4827" t="str">
            <v>2523_B371310</v>
          </cell>
        </row>
        <row r="4828">
          <cell r="H4828" t="str">
            <v>9599_NVT83200</v>
          </cell>
        </row>
        <row r="4829">
          <cell r="H4829" t="str">
            <v>2523_N176810</v>
          </cell>
        </row>
        <row r="4830">
          <cell r="H4830" t="str">
            <v>9599_C178760</v>
          </cell>
        </row>
        <row r="4831">
          <cell r="H4831" t="str">
            <v>9599_E122100</v>
          </cell>
        </row>
        <row r="4832">
          <cell r="H4832" t="str">
            <v>2522_O177510</v>
          </cell>
        </row>
        <row r="4833">
          <cell r="H4833" t="str">
            <v>2523_E123100</v>
          </cell>
        </row>
        <row r="4834">
          <cell r="H4834" t="str">
            <v>2523_J175610</v>
          </cell>
        </row>
        <row r="4835">
          <cell r="H4835" t="str">
            <v>2523_NVT85210</v>
          </cell>
        </row>
        <row r="4836">
          <cell r="H4836" t="str">
            <v>9599_I327600</v>
          </cell>
        </row>
        <row r="4837">
          <cell r="H4837" t="str">
            <v>2523_E123100</v>
          </cell>
        </row>
        <row r="4838">
          <cell r="H4838" t="str">
            <v>9599_B373965</v>
          </cell>
        </row>
        <row r="4839">
          <cell r="H4839" t="str">
            <v>2523_A151100</v>
          </cell>
        </row>
        <row r="4840">
          <cell r="H4840" t="str">
            <v>2523_A151100</v>
          </cell>
        </row>
        <row r="4841">
          <cell r="H4841" t="str">
            <v>2523_NVT85400</v>
          </cell>
        </row>
        <row r="4842">
          <cell r="H4842" t="str">
            <v>2523_J378487</v>
          </cell>
        </row>
        <row r="4843">
          <cell r="H4843" t="str">
            <v>9599_B578271</v>
          </cell>
        </row>
        <row r="4844">
          <cell r="H4844" t="str">
            <v>2523_P179550</v>
          </cell>
        </row>
        <row r="4845">
          <cell r="H4845" t="str">
            <v>2523_K178517</v>
          </cell>
        </row>
        <row r="4846">
          <cell r="H4846" t="str">
            <v>2523_I390152</v>
          </cell>
        </row>
        <row r="4847">
          <cell r="H4847" t="str">
            <v>2523_I226410</v>
          </cell>
        </row>
        <row r="4848">
          <cell r="H4848" t="str">
            <v>9599_E122200</v>
          </cell>
        </row>
        <row r="4849">
          <cell r="H4849" t="str">
            <v>2523_B578272</v>
          </cell>
        </row>
        <row r="4850">
          <cell r="H4850" t="str">
            <v>2523_I398433</v>
          </cell>
        </row>
        <row r="4851">
          <cell r="H4851" t="str">
            <v>2523_A151100</v>
          </cell>
        </row>
        <row r="4852">
          <cell r="H4852" t="str">
            <v>2523_A154700</v>
          </cell>
        </row>
        <row r="4853">
          <cell r="H4853" t="str">
            <v>2523_B371724</v>
          </cell>
        </row>
        <row r="4854">
          <cell r="H4854" t="str">
            <v>9599_A151200</v>
          </cell>
        </row>
        <row r="4855">
          <cell r="H4855" t="str">
            <v>9599_A157790</v>
          </cell>
        </row>
        <row r="4856">
          <cell r="H4856" t="str">
            <v>9599_A157690</v>
          </cell>
        </row>
        <row r="4857">
          <cell r="H4857" t="str">
            <v>2523_K178508</v>
          </cell>
        </row>
        <row r="4858">
          <cell r="H4858" t="str">
            <v>2523_J174406</v>
          </cell>
        </row>
        <row r="4859">
          <cell r="H4859" t="str">
            <v>2523_NVT86600</v>
          </cell>
        </row>
        <row r="4860">
          <cell r="H4860" t="str">
            <v>2523_A154300</v>
          </cell>
        </row>
        <row r="4861">
          <cell r="H4861" t="str">
            <v>2523_J378461</v>
          </cell>
        </row>
        <row r="4862">
          <cell r="H4862" t="str">
            <v>9599_E122300</v>
          </cell>
        </row>
        <row r="4863">
          <cell r="H4863" t="str">
            <v>2522_NVT85210</v>
          </cell>
        </row>
        <row r="4864">
          <cell r="H4864" t="str">
            <v>2523_B376898</v>
          </cell>
        </row>
        <row r="4865">
          <cell r="H4865" t="str">
            <v>2523_I393002</v>
          </cell>
        </row>
        <row r="4866">
          <cell r="H4866" t="str">
            <v>9599_J378475</v>
          </cell>
        </row>
        <row r="4867">
          <cell r="H4867" t="str">
            <v>9599_I397302</v>
          </cell>
        </row>
        <row r="4868">
          <cell r="H4868" t="str">
            <v>2523_B170310</v>
          </cell>
        </row>
        <row r="4869">
          <cell r="H4869" t="str">
            <v>2523_J175810</v>
          </cell>
        </row>
        <row r="4870">
          <cell r="H4870" t="str">
            <v>2523_I198301</v>
          </cell>
        </row>
        <row r="4871">
          <cell r="H4871" t="str">
            <v>2523_NVT89110</v>
          </cell>
        </row>
        <row r="4872">
          <cell r="H4872" t="str">
            <v>2523_B377324</v>
          </cell>
        </row>
        <row r="4873">
          <cell r="H4873" t="str">
            <v>2523_E122100</v>
          </cell>
        </row>
        <row r="4874">
          <cell r="H4874" t="str">
            <v>2523_E122200</v>
          </cell>
        </row>
        <row r="4875">
          <cell r="H4875" t="str">
            <v>2523_I391082</v>
          </cell>
        </row>
        <row r="4876">
          <cell r="H4876" t="str">
            <v>2523_C178298</v>
          </cell>
        </row>
        <row r="4877">
          <cell r="H4877" t="str">
            <v>9599_A157690</v>
          </cell>
        </row>
        <row r="4878">
          <cell r="H4878" t="str">
            <v>2523_A159900</v>
          </cell>
        </row>
        <row r="4879">
          <cell r="H4879" t="str">
            <v>9599_B578269</v>
          </cell>
        </row>
        <row r="4880">
          <cell r="H4880" t="str">
            <v>2523_B372550</v>
          </cell>
        </row>
        <row r="4881">
          <cell r="H4881" t="str">
            <v>2523_I398002</v>
          </cell>
        </row>
        <row r="4882">
          <cell r="H4882" t="str">
            <v>2522_J378491</v>
          </cell>
        </row>
        <row r="4883">
          <cell r="H4883" t="str">
            <v>9599_B373620</v>
          </cell>
        </row>
        <row r="4884">
          <cell r="H4884" t="str">
            <v>9599_J174010</v>
          </cell>
        </row>
        <row r="4885">
          <cell r="H4885" t="str">
            <v>2523_B372620</v>
          </cell>
        </row>
        <row r="4886">
          <cell r="H4886" t="str">
            <v>2523_NVT85500</v>
          </cell>
        </row>
        <row r="4887">
          <cell r="H4887" t="str">
            <v>9599_H128400</v>
          </cell>
        </row>
        <row r="4888">
          <cell r="H4888" t="str">
            <v>2523_B371400</v>
          </cell>
        </row>
        <row r="4889">
          <cell r="H4889" t="str">
            <v>2523_B578340</v>
          </cell>
        </row>
        <row r="4890">
          <cell r="H4890" t="str">
            <v>9599_A151100</v>
          </cell>
        </row>
        <row r="4891">
          <cell r="H4891" t="str">
            <v>2523_E123100</v>
          </cell>
        </row>
        <row r="4892">
          <cell r="H4892" t="str">
            <v>2523_I390102</v>
          </cell>
        </row>
        <row r="4893">
          <cell r="H4893" t="str">
            <v>2523_B373850</v>
          </cell>
        </row>
        <row r="4894">
          <cell r="H4894" t="str">
            <v>9599_E122300</v>
          </cell>
        </row>
        <row r="4895">
          <cell r="H4895" t="str">
            <v>9599_I395003</v>
          </cell>
        </row>
        <row r="4896">
          <cell r="H4896" t="str">
            <v>2523_B371724</v>
          </cell>
        </row>
        <row r="4897">
          <cell r="H4897" t="str">
            <v>2523_I396002</v>
          </cell>
        </row>
        <row r="4898">
          <cell r="H4898" t="str">
            <v>9599_B371722</v>
          </cell>
        </row>
        <row r="4899">
          <cell r="H4899" t="str">
            <v>2523_I190101</v>
          </cell>
        </row>
        <row r="4900">
          <cell r="H4900" t="str">
            <v>2523_I125100</v>
          </cell>
        </row>
        <row r="4901">
          <cell r="H4901" t="str">
            <v>2523_G129570</v>
          </cell>
        </row>
        <row r="4902">
          <cell r="H4902" t="str">
            <v>2523_A154500</v>
          </cell>
        </row>
        <row r="4903">
          <cell r="H4903" t="str">
            <v>2523_B578273</v>
          </cell>
        </row>
        <row r="4904">
          <cell r="H4904" t="str">
            <v>9599_B371714</v>
          </cell>
        </row>
        <row r="4905">
          <cell r="H4905" t="str">
            <v>9599_J378455</v>
          </cell>
        </row>
        <row r="4906">
          <cell r="H4906" t="str">
            <v>2523_I327510</v>
          </cell>
        </row>
        <row r="4907">
          <cell r="H4907" t="str">
            <v>2523_E121100</v>
          </cell>
        </row>
        <row r="4908">
          <cell r="H4908" t="str">
            <v>2523_J378442</v>
          </cell>
        </row>
        <row r="4909">
          <cell r="H4909" t="str">
            <v>2523_J175729</v>
          </cell>
        </row>
        <row r="4910">
          <cell r="H4910" t="str">
            <v>9599_E122300</v>
          </cell>
        </row>
        <row r="4911">
          <cell r="H4911" t="str">
            <v>2523_B371852</v>
          </cell>
        </row>
        <row r="4912">
          <cell r="H4912" t="str">
            <v>9599_A157790</v>
          </cell>
        </row>
        <row r="4913">
          <cell r="H4913" t="str">
            <v>2523_J175820</v>
          </cell>
        </row>
        <row r="4914">
          <cell r="H4914" t="str">
            <v>9599_I398892</v>
          </cell>
        </row>
        <row r="4915">
          <cell r="H4915" t="str">
            <v>9599_B578272</v>
          </cell>
        </row>
        <row r="4916">
          <cell r="H4916" t="str">
            <v>2523_C178289</v>
          </cell>
        </row>
        <row r="4917">
          <cell r="H4917" t="str">
            <v>2523_B371725</v>
          </cell>
        </row>
        <row r="4918">
          <cell r="H4918" t="str">
            <v>9599_B371722</v>
          </cell>
        </row>
        <row r="4919">
          <cell r="H4919" t="str">
            <v>2523_NVT88100</v>
          </cell>
        </row>
        <row r="4920">
          <cell r="H4920" t="str">
            <v>2523_I390202</v>
          </cell>
        </row>
        <row r="4921">
          <cell r="H4921" t="str">
            <v>9599_B578272</v>
          </cell>
        </row>
        <row r="4922">
          <cell r="H4922" t="str">
            <v>9599_B371570</v>
          </cell>
        </row>
        <row r="4923">
          <cell r="H4923" t="str">
            <v>2522_B373620</v>
          </cell>
        </row>
        <row r="4924">
          <cell r="H4924" t="str">
            <v>9599_B371595</v>
          </cell>
        </row>
        <row r="4925">
          <cell r="H4925" t="str">
            <v>2523_E122200</v>
          </cell>
        </row>
        <row r="4926">
          <cell r="H4926" t="str">
            <v>2522_NVT85400</v>
          </cell>
        </row>
        <row r="4927">
          <cell r="H4927" t="str">
            <v>9599_B371731</v>
          </cell>
        </row>
        <row r="4928">
          <cell r="H4928" t="str">
            <v>2523_B371508</v>
          </cell>
        </row>
        <row r="4929">
          <cell r="H4929" t="str">
            <v>2523_B371723</v>
          </cell>
        </row>
        <row r="4930">
          <cell r="H4930" t="str">
            <v>2523_E123100</v>
          </cell>
        </row>
        <row r="4931">
          <cell r="H4931" t="str">
            <v>2523_O177890</v>
          </cell>
        </row>
        <row r="4932">
          <cell r="H4932" t="str">
            <v>9599_H128400</v>
          </cell>
        </row>
        <row r="4933">
          <cell r="H4933" t="str">
            <v>2523_A151100</v>
          </cell>
        </row>
        <row r="4934">
          <cell r="H4934" t="str">
            <v>2523_N176230</v>
          </cell>
        </row>
        <row r="4935">
          <cell r="H4935" t="str">
            <v>9599_B373819</v>
          </cell>
        </row>
        <row r="4936">
          <cell r="H4936" t="str">
            <v>2523_NVT86000</v>
          </cell>
        </row>
        <row r="4937">
          <cell r="H4937" t="str">
            <v>2523_I390303</v>
          </cell>
        </row>
        <row r="4938">
          <cell r="H4938" t="str">
            <v>9599_E122400</v>
          </cell>
        </row>
        <row r="4939">
          <cell r="H4939" t="str">
            <v>2523_B371732</v>
          </cell>
        </row>
        <row r="4940">
          <cell r="H4940" t="str">
            <v>2523_E122400</v>
          </cell>
        </row>
        <row r="4941">
          <cell r="H4941" t="str">
            <v>2523_G129570</v>
          </cell>
        </row>
        <row r="4942">
          <cell r="H4942" t="str">
            <v>2523_B373620</v>
          </cell>
        </row>
        <row r="4943">
          <cell r="H4943" t="str">
            <v>9599_A157100</v>
          </cell>
        </row>
        <row r="4944">
          <cell r="H4944" t="str">
            <v>9599_A151100</v>
          </cell>
        </row>
        <row r="4945">
          <cell r="H4945" t="str">
            <v>2523_I198301</v>
          </cell>
        </row>
        <row r="4946">
          <cell r="H4946" t="str">
            <v>2522_E220170</v>
          </cell>
        </row>
        <row r="4947">
          <cell r="H4947" t="str">
            <v>9599_B373420</v>
          </cell>
        </row>
        <row r="4948">
          <cell r="H4948" t="str">
            <v>9599_H128400</v>
          </cell>
        </row>
        <row r="4949">
          <cell r="H4949" t="str">
            <v>2523_K178515</v>
          </cell>
        </row>
        <row r="4950">
          <cell r="H4950" t="str">
            <v>2523_I390102</v>
          </cell>
        </row>
        <row r="4951">
          <cell r="H4951" t="str">
            <v>2523_J174317</v>
          </cell>
        </row>
        <row r="4952">
          <cell r="H4952" t="str">
            <v>2523_B578272</v>
          </cell>
        </row>
        <row r="4953">
          <cell r="H4953" t="str">
            <v>2523_B371310</v>
          </cell>
        </row>
        <row r="4954">
          <cell r="H4954" t="str">
            <v>2522_I190151</v>
          </cell>
        </row>
        <row r="4955">
          <cell r="H4955" t="str">
            <v>9599_K178515</v>
          </cell>
        </row>
        <row r="4956">
          <cell r="H4956" t="str">
            <v>2522_B578261</v>
          </cell>
        </row>
        <row r="4957">
          <cell r="H4957" t="str">
            <v>2523_I392403</v>
          </cell>
        </row>
        <row r="4958">
          <cell r="H4958" t="str">
            <v>9599_I226420</v>
          </cell>
        </row>
        <row r="4959">
          <cell r="H4959" t="str">
            <v>9599_A151200</v>
          </cell>
        </row>
        <row r="4960">
          <cell r="H4960" t="str">
            <v>9599_B578271</v>
          </cell>
        </row>
        <row r="4961">
          <cell r="H4961" t="str">
            <v>2523_A159910</v>
          </cell>
        </row>
        <row r="4962">
          <cell r="H4962" t="str">
            <v>2523_NVT89200</v>
          </cell>
        </row>
        <row r="4963">
          <cell r="H4963" t="str">
            <v>2523_I398303</v>
          </cell>
        </row>
        <row r="4964">
          <cell r="H4964" t="str">
            <v>2523_C178342</v>
          </cell>
        </row>
        <row r="4965">
          <cell r="H4965" t="str">
            <v>2523_E120100</v>
          </cell>
        </row>
        <row r="4966">
          <cell r="H4966" t="str">
            <v>2523_B371205</v>
          </cell>
        </row>
        <row r="4967">
          <cell r="H4967" t="str">
            <v>2523_N199950</v>
          </cell>
        </row>
        <row r="4968">
          <cell r="H4968" t="str">
            <v>2523_A151100</v>
          </cell>
        </row>
        <row r="4969">
          <cell r="H4969" t="str">
            <v>2522_I226420</v>
          </cell>
        </row>
        <row r="4970">
          <cell r="H4970" t="str">
            <v>2523_A154300</v>
          </cell>
        </row>
        <row r="4971">
          <cell r="H4971" t="str">
            <v>2522_C178398</v>
          </cell>
        </row>
        <row r="4972">
          <cell r="H4972" t="str">
            <v>2522_NVT88400</v>
          </cell>
        </row>
        <row r="4973">
          <cell r="H4973" t="str">
            <v>9599_E123100</v>
          </cell>
        </row>
        <row r="4974">
          <cell r="H4974" t="str">
            <v>2523_A153110</v>
          </cell>
        </row>
        <row r="4975">
          <cell r="H4975" t="str">
            <v>2522_N176890</v>
          </cell>
        </row>
        <row r="4976">
          <cell r="H4976" t="str">
            <v>2523_NVT89250</v>
          </cell>
        </row>
        <row r="4977">
          <cell r="H4977" t="str">
            <v>2523_I394422</v>
          </cell>
        </row>
        <row r="4978">
          <cell r="H4978" t="str">
            <v>2523_J174400</v>
          </cell>
        </row>
        <row r="4979">
          <cell r="H4979" t="str">
            <v>2523_I198001</v>
          </cell>
        </row>
        <row r="4980">
          <cell r="H4980" t="str">
            <v>2523_A151100</v>
          </cell>
        </row>
        <row r="4981">
          <cell r="H4981" t="str">
            <v>2523_J378481</v>
          </cell>
        </row>
        <row r="4982">
          <cell r="H4982" t="str">
            <v>9599_A155300</v>
          </cell>
        </row>
        <row r="4983">
          <cell r="H4983" t="str">
            <v>2523_NVT87500</v>
          </cell>
        </row>
        <row r="4984">
          <cell r="H4984" t="str">
            <v>2522_K177814</v>
          </cell>
        </row>
        <row r="4985">
          <cell r="H4985" t="str">
            <v>2523_E120100</v>
          </cell>
        </row>
        <row r="4986">
          <cell r="H4986" t="str">
            <v>2522_I196001</v>
          </cell>
        </row>
        <row r="4987">
          <cell r="H4987" t="str">
            <v>2522_C178398</v>
          </cell>
        </row>
        <row r="4988">
          <cell r="H4988" t="str">
            <v>9599_B371595</v>
          </cell>
        </row>
        <row r="4989">
          <cell r="H4989" t="str">
            <v>2523_NVT85400</v>
          </cell>
        </row>
        <row r="4990">
          <cell r="H4990" t="str">
            <v>2522_E121100</v>
          </cell>
        </row>
        <row r="4991">
          <cell r="H4991" t="str">
            <v>2523_I191081</v>
          </cell>
        </row>
        <row r="4992">
          <cell r="H4992" t="str">
            <v>2523_E122500</v>
          </cell>
        </row>
        <row r="4993">
          <cell r="H4993" t="str">
            <v>2523_B371205</v>
          </cell>
        </row>
        <row r="4994">
          <cell r="H4994" t="str">
            <v>2523_I397652</v>
          </cell>
        </row>
        <row r="4995">
          <cell r="H4995" t="str">
            <v>9599_E122100</v>
          </cell>
        </row>
        <row r="4996">
          <cell r="H4996" t="str">
            <v>2523_I190811</v>
          </cell>
        </row>
        <row r="4997">
          <cell r="H4997" t="str">
            <v>9599_B373420</v>
          </cell>
        </row>
        <row r="4998">
          <cell r="H4998" t="str">
            <v>2523_K178542</v>
          </cell>
        </row>
        <row r="4999">
          <cell r="H4999" t="str">
            <v>2523_J174342</v>
          </cell>
        </row>
        <row r="5000">
          <cell r="H5000" t="str">
            <v>2523_I397602</v>
          </cell>
        </row>
        <row r="5001">
          <cell r="H5001" t="str">
            <v>2523_B377327</v>
          </cell>
        </row>
        <row r="5002">
          <cell r="H5002" t="str">
            <v>2523_I195001</v>
          </cell>
        </row>
        <row r="5003">
          <cell r="H5003" t="str">
            <v>9599_NVT89400</v>
          </cell>
        </row>
        <row r="5004">
          <cell r="H5004" t="str">
            <v>9599_A157790</v>
          </cell>
        </row>
        <row r="5005">
          <cell r="H5005" t="str">
            <v>9599_G129100</v>
          </cell>
        </row>
        <row r="5006">
          <cell r="H5006" t="str">
            <v>2522_I390302</v>
          </cell>
        </row>
        <row r="5007">
          <cell r="H5007" t="str">
            <v>2523_NVT85210</v>
          </cell>
        </row>
        <row r="5008">
          <cell r="H5008" t="str">
            <v>9599_A157790</v>
          </cell>
        </row>
        <row r="5009">
          <cell r="H5009" t="str">
            <v>2522_I391082</v>
          </cell>
        </row>
        <row r="5010">
          <cell r="H5010" t="str">
            <v>2523_A151100</v>
          </cell>
        </row>
        <row r="5011">
          <cell r="H5011" t="str">
            <v>2523_B170006</v>
          </cell>
        </row>
        <row r="5012">
          <cell r="H5012" t="str">
            <v>2522_B373640</v>
          </cell>
        </row>
        <row r="5013">
          <cell r="H5013" t="str">
            <v>2523_K178517</v>
          </cell>
        </row>
        <row r="5014">
          <cell r="H5014" t="str">
            <v>2522_A154800</v>
          </cell>
        </row>
        <row r="5015">
          <cell r="H5015" t="str">
            <v>9599_E123100</v>
          </cell>
        </row>
        <row r="5016">
          <cell r="H5016" t="str">
            <v>2523_C178308</v>
          </cell>
        </row>
        <row r="5017">
          <cell r="H5017" t="str">
            <v>2523_B371310</v>
          </cell>
        </row>
        <row r="5018">
          <cell r="H5018" t="str">
            <v>2523_B371200</v>
          </cell>
        </row>
        <row r="5019">
          <cell r="H5019" t="str">
            <v>2523_N199950</v>
          </cell>
        </row>
        <row r="5020">
          <cell r="H5020" t="str">
            <v>9599_B371570</v>
          </cell>
        </row>
        <row r="5021">
          <cell r="H5021" t="str">
            <v>2523_I394322</v>
          </cell>
        </row>
        <row r="5022">
          <cell r="H5022" t="str">
            <v>2523_P179522</v>
          </cell>
        </row>
        <row r="5023">
          <cell r="H5023" t="str">
            <v>2523_J378475</v>
          </cell>
        </row>
        <row r="5024">
          <cell r="H5024" t="str">
            <v>2523_A254340</v>
          </cell>
        </row>
        <row r="5025">
          <cell r="H5025" t="str">
            <v>9599_G129100</v>
          </cell>
        </row>
        <row r="5026">
          <cell r="H5026" t="str">
            <v>2523_C178314</v>
          </cell>
        </row>
        <row r="5027">
          <cell r="H5027" t="str">
            <v>2523_A154300</v>
          </cell>
        </row>
        <row r="5028">
          <cell r="H5028" t="str">
            <v>9599_B373880</v>
          </cell>
        </row>
        <row r="5029">
          <cell r="H5029" t="str">
            <v>9599_B373880</v>
          </cell>
        </row>
        <row r="5030">
          <cell r="H5030" t="str">
            <v>2523_C178308</v>
          </cell>
        </row>
        <row r="5031">
          <cell r="H5031" t="str">
            <v>2523_J174010</v>
          </cell>
        </row>
        <row r="5032">
          <cell r="H5032" t="str">
            <v>2523_I392402</v>
          </cell>
        </row>
        <row r="5033">
          <cell r="H5033" t="str">
            <v>2523_I198481</v>
          </cell>
        </row>
        <row r="5034">
          <cell r="H5034" t="str">
            <v>9599_I226410</v>
          </cell>
        </row>
        <row r="5035">
          <cell r="H5035" t="str">
            <v>2523_J198104</v>
          </cell>
        </row>
        <row r="5036">
          <cell r="H5036" t="str">
            <v>2523_NVT89200</v>
          </cell>
        </row>
        <row r="5037">
          <cell r="H5037" t="str">
            <v>2523_I197601</v>
          </cell>
        </row>
        <row r="5038">
          <cell r="H5038" t="str">
            <v>2523_A151100</v>
          </cell>
        </row>
        <row r="5039">
          <cell r="H5039" t="str">
            <v>9599_A157600</v>
          </cell>
        </row>
        <row r="5040">
          <cell r="H5040" t="str">
            <v>2523_I194001</v>
          </cell>
        </row>
        <row r="5041">
          <cell r="H5041" t="str">
            <v>2523_E122100</v>
          </cell>
        </row>
        <row r="5042">
          <cell r="H5042" t="str">
            <v>9599_B371714</v>
          </cell>
        </row>
        <row r="5043">
          <cell r="H5043" t="str">
            <v>9599_G129100</v>
          </cell>
        </row>
        <row r="5044">
          <cell r="H5044" t="str">
            <v>9599_J175729</v>
          </cell>
        </row>
        <row r="5045">
          <cell r="H5045" t="str">
            <v>9599_B371714</v>
          </cell>
        </row>
        <row r="5046">
          <cell r="H5046" t="str">
            <v>2523_B371910</v>
          </cell>
        </row>
        <row r="5047">
          <cell r="H5047" t="str">
            <v>2523_I192401</v>
          </cell>
        </row>
        <row r="5048">
          <cell r="H5048" t="str">
            <v>9599_A157600</v>
          </cell>
        </row>
        <row r="5049">
          <cell r="H5049" t="str">
            <v>9599_A157600</v>
          </cell>
        </row>
        <row r="5050">
          <cell r="H5050" t="str">
            <v>2523_E120110</v>
          </cell>
        </row>
        <row r="5051">
          <cell r="H5051" t="str">
            <v>9599_NVT83600</v>
          </cell>
        </row>
        <row r="5052">
          <cell r="H5052" t="str">
            <v>9599_B578269</v>
          </cell>
        </row>
        <row r="5053">
          <cell r="H5053" t="str">
            <v>2523_E123100</v>
          </cell>
        </row>
        <row r="5054">
          <cell r="H5054" t="str">
            <v>9599_A154400</v>
          </cell>
        </row>
        <row r="5055">
          <cell r="H5055" t="str">
            <v>2523_A151100</v>
          </cell>
        </row>
        <row r="5056">
          <cell r="H5056" t="str">
            <v>9599_B373880</v>
          </cell>
        </row>
        <row r="5057">
          <cell r="H5057" t="str">
            <v>9599_B578272</v>
          </cell>
        </row>
        <row r="5058">
          <cell r="H5058" t="str">
            <v>9599_E122100</v>
          </cell>
        </row>
        <row r="5059">
          <cell r="H5059" t="str">
            <v>2523_NVT85400</v>
          </cell>
        </row>
        <row r="5060">
          <cell r="H5060" t="str">
            <v>2523_J175729</v>
          </cell>
        </row>
        <row r="5061">
          <cell r="H5061" t="str">
            <v>9599_E122200</v>
          </cell>
        </row>
        <row r="5062">
          <cell r="H5062" t="str">
            <v>2523_J177898</v>
          </cell>
        </row>
        <row r="5063">
          <cell r="H5063" t="str">
            <v>2523_I190201</v>
          </cell>
        </row>
        <row r="5064">
          <cell r="H5064" t="str">
            <v>9599_I191411</v>
          </cell>
        </row>
        <row r="5065">
          <cell r="H5065" t="str">
            <v>2523_E121100</v>
          </cell>
        </row>
        <row r="5066">
          <cell r="H5066" t="str">
            <v>2523_I390212</v>
          </cell>
        </row>
        <row r="5067">
          <cell r="H5067" t="str">
            <v>9599_J175770</v>
          </cell>
        </row>
        <row r="5068">
          <cell r="H5068" t="str">
            <v>9599_A151200</v>
          </cell>
        </row>
        <row r="5069">
          <cell r="H5069" t="str">
            <v>9599_B371595</v>
          </cell>
        </row>
        <row r="5070">
          <cell r="H5070" t="str">
            <v>2523_A152100</v>
          </cell>
        </row>
        <row r="5071">
          <cell r="H5071" t="str">
            <v>2523_I126100</v>
          </cell>
        </row>
        <row r="5072">
          <cell r="H5072" t="str">
            <v>9599_B578279</v>
          </cell>
        </row>
        <row r="5073">
          <cell r="H5073" t="str">
            <v>9599_A151100</v>
          </cell>
        </row>
        <row r="5074">
          <cell r="H5074" t="str">
            <v>9599_B373880</v>
          </cell>
        </row>
        <row r="5075">
          <cell r="H5075" t="str">
            <v>2523_J174342</v>
          </cell>
        </row>
        <row r="5076">
          <cell r="H5076" t="str">
            <v>2523_NVT82510</v>
          </cell>
        </row>
        <row r="5077">
          <cell r="H5077" t="str">
            <v>9599_A157600</v>
          </cell>
        </row>
        <row r="5078">
          <cell r="H5078" t="str">
            <v>9599_H128400</v>
          </cell>
        </row>
        <row r="5079">
          <cell r="H5079" t="str">
            <v>2523_B373859</v>
          </cell>
        </row>
        <row r="5080">
          <cell r="H5080" t="str">
            <v>2523_B373819</v>
          </cell>
        </row>
        <row r="5081">
          <cell r="H5081" t="str">
            <v>2523_I197651</v>
          </cell>
        </row>
        <row r="5082">
          <cell r="H5082" t="str">
            <v>2523_I398482</v>
          </cell>
        </row>
        <row r="5083">
          <cell r="H5083" t="str">
            <v>9599_B373420</v>
          </cell>
        </row>
        <row r="5084">
          <cell r="H5084" t="str">
            <v>2523_I190301</v>
          </cell>
        </row>
        <row r="5085">
          <cell r="H5085" t="str">
            <v>9599_G129500</v>
          </cell>
        </row>
        <row r="5086">
          <cell r="H5086" t="str">
            <v>2523_I190211</v>
          </cell>
        </row>
        <row r="5087">
          <cell r="H5087" t="str">
            <v>2523_A153200</v>
          </cell>
        </row>
        <row r="5088">
          <cell r="H5088" t="str">
            <v>2523_J378469</v>
          </cell>
        </row>
        <row r="5089">
          <cell r="H5089" t="str">
            <v>2523_K178515</v>
          </cell>
        </row>
        <row r="5090">
          <cell r="H5090" t="str">
            <v>2523_C178318</v>
          </cell>
        </row>
        <row r="5091">
          <cell r="H5091" t="str">
            <v>9599_B371595</v>
          </cell>
        </row>
        <row r="5092">
          <cell r="H5092" t="str">
            <v>9599_J378475</v>
          </cell>
        </row>
        <row r="5093">
          <cell r="H5093" t="str">
            <v>2523_B170006</v>
          </cell>
        </row>
        <row r="5094">
          <cell r="H5094" t="str">
            <v>2523_M182480</v>
          </cell>
        </row>
        <row r="5095">
          <cell r="H5095" t="str">
            <v>2523_E123100</v>
          </cell>
        </row>
        <row r="5096">
          <cell r="H5096" t="str">
            <v>2523_NVT83960</v>
          </cell>
        </row>
        <row r="5097">
          <cell r="H5097" t="str">
            <v>2523_B371716</v>
          </cell>
        </row>
        <row r="5098">
          <cell r="H5098" t="str">
            <v>2523_B371726</v>
          </cell>
        </row>
        <row r="5099">
          <cell r="H5099" t="str">
            <v>2523_I125100</v>
          </cell>
        </row>
        <row r="5100">
          <cell r="H5100" t="str">
            <v>2523_B371735</v>
          </cell>
        </row>
        <row r="5101">
          <cell r="H5101" t="str">
            <v>2523_NVT86000</v>
          </cell>
        </row>
        <row r="5102">
          <cell r="H5102" t="str">
            <v>9599_B373880</v>
          </cell>
        </row>
        <row r="5103">
          <cell r="H5103" t="str">
            <v>2523_NVT85900</v>
          </cell>
        </row>
        <row r="5104">
          <cell r="H5104" t="str">
            <v>9599_E123100</v>
          </cell>
        </row>
        <row r="5105">
          <cell r="H5105" t="str">
            <v>2523_B371733</v>
          </cell>
        </row>
        <row r="5106">
          <cell r="H5106" t="str">
            <v>2523_B271140</v>
          </cell>
        </row>
        <row r="5107">
          <cell r="H5107" t="str">
            <v>9599_H128400</v>
          </cell>
        </row>
        <row r="5108">
          <cell r="H5108" t="str">
            <v>9599_B373620</v>
          </cell>
        </row>
        <row r="5109">
          <cell r="H5109" t="str">
            <v>9599_B371732</v>
          </cell>
        </row>
        <row r="5110">
          <cell r="H5110" t="str">
            <v>9599_J175770</v>
          </cell>
        </row>
        <row r="5111">
          <cell r="H5111" t="str">
            <v>2523_I191191</v>
          </cell>
        </row>
        <row r="5112">
          <cell r="H5112" t="str">
            <v>9599_H128200</v>
          </cell>
        </row>
        <row r="5113">
          <cell r="H5113" t="str">
            <v>9599_B371350</v>
          </cell>
        </row>
        <row r="5114">
          <cell r="H5114" t="str">
            <v>2523_A157600</v>
          </cell>
        </row>
        <row r="5115">
          <cell r="H5115" t="str">
            <v>2523_I397602</v>
          </cell>
        </row>
        <row r="5116">
          <cell r="H5116" t="str">
            <v>9599_B371595</v>
          </cell>
        </row>
        <row r="5117">
          <cell r="H5117" t="str">
            <v>2523_K178860</v>
          </cell>
        </row>
        <row r="5118">
          <cell r="H5118" t="str">
            <v>2523_J175830</v>
          </cell>
        </row>
        <row r="5119">
          <cell r="H5119" t="str">
            <v>2523_I327300</v>
          </cell>
        </row>
        <row r="5120">
          <cell r="H5120" t="str">
            <v>2522_I198321</v>
          </cell>
        </row>
        <row r="5121">
          <cell r="H5121" t="str">
            <v>9599_I392402</v>
          </cell>
        </row>
        <row r="5122">
          <cell r="H5122" t="str">
            <v>2523_I392402</v>
          </cell>
        </row>
        <row r="5123">
          <cell r="H5123" t="str">
            <v>9599_B373620</v>
          </cell>
        </row>
        <row r="5124">
          <cell r="H5124" t="str">
            <v>2523_P179530</v>
          </cell>
        </row>
        <row r="5125">
          <cell r="H5125" t="str">
            <v>2523_I391082</v>
          </cell>
        </row>
        <row r="5126">
          <cell r="H5126" t="str">
            <v>2523_K178546</v>
          </cell>
        </row>
        <row r="5127">
          <cell r="H5127" t="str">
            <v>2523_E121100</v>
          </cell>
        </row>
        <row r="5128">
          <cell r="H5128" t="str">
            <v>9599_E123100</v>
          </cell>
        </row>
        <row r="5129">
          <cell r="H5129" t="str">
            <v>2523_B578272</v>
          </cell>
        </row>
        <row r="5130">
          <cell r="H5130" t="str">
            <v>9599_J175959</v>
          </cell>
        </row>
        <row r="5131">
          <cell r="H5131" t="str">
            <v>2523_B371716</v>
          </cell>
        </row>
        <row r="5132">
          <cell r="H5132" t="str">
            <v>2523_NVT88400</v>
          </cell>
        </row>
        <row r="5133">
          <cell r="H5133" t="str">
            <v>9599_A157100</v>
          </cell>
        </row>
        <row r="5134">
          <cell r="H5134" t="str">
            <v>9599_I391002</v>
          </cell>
        </row>
        <row r="5135">
          <cell r="H5135" t="str">
            <v>9599_E122400</v>
          </cell>
        </row>
        <row r="5136">
          <cell r="H5136" t="str">
            <v>9599_NVT87600</v>
          </cell>
        </row>
        <row r="5137">
          <cell r="H5137" t="str">
            <v>9599_E123100</v>
          </cell>
        </row>
        <row r="5138">
          <cell r="H5138" t="str">
            <v>2523_NVT86000</v>
          </cell>
        </row>
        <row r="5139">
          <cell r="H5139" t="str">
            <v>9599_J175520</v>
          </cell>
        </row>
        <row r="5140">
          <cell r="H5140" t="str">
            <v>2523_N199950</v>
          </cell>
        </row>
        <row r="5141">
          <cell r="H5141" t="str">
            <v>2523_A151100</v>
          </cell>
        </row>
        <row r="5142">
          <cell r="H5142" t="str">
            <v>2523_NVT82010</v>
          </cell>
        </row>
        <row r="5143">
          <cell r="H5143" t="str">
            <v>2523_NVT83200</v>
          </cell>
        </row>
        <row r="5144">
          <cell r="H5144" t="str">
            <v>9599_J378455</v>
          </cell>
        </row>
        <row r="5145">
          <cell r="H5145" t="str">
            <v>9599_H128400</v>
          </cell>
        </row>
        <row r="5146">
          <cell r="H5146" t="str">
            <v>2523_J174317</v>
          </cell>
        </row>
        <row r="5147">
          <cell r="H5147" t="str">
            <v>9599_E122100</v>
          </cell>
        </row>
        <row r="5148">
          <cell r="H5148" t="str">
            <v>9599_B373859</v>
          </cell>
        </row>
        <row r="5149">
          <cell r="H5149" t="str">
            <v>2523_C178286</v>
          </cell>
        </row>
        <row r="5150">
          <cell r="H5150" t="str">
            <v>2523_I398112</v>
          </cell>
        </row>
        <row r="5151">
          <cell r="H5151" t="str">
            <v>9599_J175729</v>
          </cell>
        </row>
        <row r="5152">
          <cell r="H5152" t="str">
            <v>2523_I390302</v>
          </cell>
        </row>
        <row r="5153">
          <cell r="H5153" t="str">
            <v>2523_J175959</v>
          </cell>
        </row>
        <row r="5154">
          <cell r="H5154" t="str">
            <v>9599_B371714</v>
          </cell>
        </row>
        <row r="5155">
          <cell r="H5155" t="str">
            <v>9599_A151100</v>
          </cell>
        </row>
        <row r="5156">
          <cell r="H5156" t="str">
            <v>2522_NVT83600</v>
          </cell>
        </row>
        <row r="5157">
          <cell r="H5157" t="str">
            <v>9599_G129100</v>
          </cell>
        </row>
        <row r="5158">
          <cell r="H5158" t="str">
            <v>2523_J378475</v>
          </cell>
        </row>
        <row r="5159">
          <cell r="H5159" t="str">
            <v>9599_B371570</v>
          </cell>
        </row>
        <row r="5160">
          <cell r="H5160" t="str">
            <v>2523_NVT86500</v>
          </cell>
        </row>
        <row r="5161">
          <cell r="H5161" t="str">
            <v>2523_K178519</v>
          </cell>
        </row>
        <row r="5162">
          <cell r="H5162" t="str">
            <v>2523_I390302</v>
          </cell>
        </row>
        <row r="5163">
          <cell r="H5163" t="str">
            <v>9599_A157100</v>
          </cell>
        </row>
        <row r="5164">
          <cell r="H5164" t="str">
            <v>2523_I390812</v>
          </cell>
        </row>
        <row r="5165">
          <cell r="H5165" t="str">
            <v>2523_K178518</v>
          </cell>
        </row>
        <row r="5166">
          <cell r="H5166" t="str">
            <v>9599_K178515</v>
          </cell>
        </row>
        <row r="5167">
          <cell r="H5167" t="str">
            <v>9599_H128400</v>
          </cell>
        </row>
        <row r="5168">
          <cell r="H5168" t="str">
            <v>9599_B371350</v>
          </cell>
        </row>
        <row r="5169">
          <cell r="H5169" t="str">
            <v>2522_B373957</v>
          </cell>
        </row>
        <row r="5170">
          <cell r="H5170" t="str">
            <v>2523_C178315</v>
          </cell>
        </row>
        <row r="5171">
          <cell r="H5171" t="str">
            <v>2523_J175959</v>
          </cell>
        </row>
        <row r="5172">
          <cell r="H5172" t="str">
            <v>9599_H128200</v>
          </cell>
        </row>
        <row r="5173">
          <cell r="H5173" t="str">
            <v>2523_J174400</v>
          </cell>
        </row>
        <row r="5174">
          <cell r="H5174" t="str">
            <v>9599_E122400</v>
          </cell>
        </row>
        <row r="5175">
          <cell r="H5175" t="str">
            <v>9599_I397652</v>
          </cell>
        </row>
        <row r="5176">
          <cell r="H5176" t="str">
            <v>2523_K178512</v>
          </cell>
        </row>
        <row r="5177">
          <cell r="H5177" t="str">
            <v>2523_N176260</v>
          </cell>
        </row>
        <row r="5178">
          <cell r="H5178" t="str">
            <v>2523_NVT85700</v>
          </cell>
        </row>
        <row r="5179">
          <cell r="H5179" t="str">
            <v>9599_I125600</v>
          </cell>
        </row>
        <row r="5180">
          <cell r="H5180" t="str">
            <v>2523_I390002</v>
          </cell>
        </row>
        <row r="5181">
          <cell r="H5181" t="str">
            <v>2523_NVT85200</v>
          </cell>
        </row>
        <row r="5182">
          <cell r="H5182" t="str">
            <v>9599_J175729</v>
          </cell>
        </row>
        <row r="5183">
          <cell r="H5183" t="str">
            <v>2523_NVT89200</v>
          </cell>
        </row>
        <row r="5184">
          <cell r="H5184" t="str">
            <v>2523_E120110</v>
          </cell>
        </row>
        <row r="5185">
          <cell r="H5185" t="str">
            <v>2523_C178343</v>
          </cell>
        </row>
        <row r="5186">
          <cell r="H5186" t="str">
            <v>9599_B371732</v>
          </cell>
        </row>
        <row r="5187">
          <cell r="H5187" t="str">
            <v>2523_I192401</v>
          </cell>
        </row>
        <row r="5188">
          <cell r="H5188" t="str">
            <v>9599_B373880</v>
          </cell>
        </row>
        <row r="5189">
          <cell r="H5189" t="str">
            <v>2523_J177526</v>
          </cell>
        </row>
        <row r="5190">
          <cell r="H5190" t="str">
            <v>9599_A157690</v>
          </cell>
        </row>
        <row r="5191">
          <cell r="H5191" t="str">
            <v>2523_B373859</v>
          </cell>
        </row>
        <row r="5192">
          <cell r="H5192" t="str">
            <v>9599_A151200</v>
          </cell>
        </row>
        <row r="5193">
          <cell r="H5193" t="str">
            <v>2523_I126100</v>
          </cell>
        </row>
        <row r="5194">
          <cell r="H5194" t="str">
            <v>2523_NVT85400</v>
          </cell>
        </row>
        <row r="5195">
          <cell r="H5195" t="str">
            <v>2522_J174406</v>
          </cell>
        </row>
        <row r="5196">
          <cell r="H5196" t="str">
            <v>2523_M184180</v>
          </cell>
        </row>
        <row r="5197">
          <cell r="H5197" t="str">
            <v>2523_B371205</v>
          </cell>
        </row>
        <row r="5198">
          <cell r="H5198" t="str">
            <v>2522_NVT82310</v>
          </cell>
        </row>
        <row r="5199">
          <cell r="H5199" t="str">
            <v>2522_E120800</v>
          </cell>
        </row>
        <row r="5200">
          <cell r="H5200" t="str">
            <v>2523_I390072</v>
          </cell>
        </row>
        <row r="5201">
          <cell r="H5201" t="str">
            <v>2523_I190071</v>
          </cell>
        </row>
        <row r="5202">
          <cell r="H5202" t="str">
            <v>2523_K178527</v>
          </cell>
        </row>
        <row r="5203">
          <cell r="H5203" t="str">
            <v>9599_G129100</v>
          </cell>
        </row>
        <row r="5204">
          <cell r="H5204" t="str">
            <v>2523_I327100</v>
          </cell>
        </row>
        <row r="5205">
          <cell r="H5205" t="str">
            <v>2523_B371319</v>
          </cell>
        </row>
        <row r="5206">
          <cell r="H5206" t="str">
            <v>9599_A157790</v>
          </cell>
        </row>
        <row r="5207">
          <cell r="H5207" t="str">
            <v>2523_NVT88000</v>
          </cell>
        </row>
        <row r="5208">
          <cell r="H5208" t="str">
            <v>2523_B170076</v>
          </cell>
        </row>
        <row r="5209">
          <cell r="H5209" t="str">
            <v>2523_K178518</v>
          </cell>
        </row>
        <row r="5210">
          <cell r="H5210" t="str">
            <v>2523_NVT86000</v>
          </cell>
        </row>
        <row r="5211">
          <cell r="H5211" t="str">
            <v>9599_A157600</v>
          </cell>
        </row>
        <row r="5212">
          <cell r="H5212" t="str">
            <v>2523_A154800</v>
          </cell>
        </row>
        <row r="5213">
          <cell r="H5213" t="str">
            <v>2523_E223140</v>
          </cell>
        </row>
        <row r="5214">
          <cell r="H5214" t="str">
            <v>9599_I190201</v>
          </cell>
        </row>
        <row r="5215">
          <cell r="H5215" t="str">
            <v>2523_NVT89210</v>
          </cell>
        </row>
        <row r="5216">
          <cell r="H5216" t="str">
            <v>9599_A151100</v>
          </cell>
        </row>
        <row r="5217">
          <cell r="H5217" t="str">
            <v>2523_B371716</v>
          </cell>
        </row>
        <row r="5218">
          <cell r="H5218" t="str">
            <v>2523_O177880</v>
          </cell>
        </row>
        <row r="5219">
          <cell r="H5219" t="str">
            <v>2523_B371406</v>
          </cell>
        </row>
        <row r="5220">
          <cell r="H5220" t="str">
            <v>2523_E120100</v>
          </cell>
        </row>
        <row r="5221">
          <cell r="H5221" t="str">
            <v>2523_E122100</v>
          </cell>
        </row>
        <row r="5222">
          <cell r="H5222" t="str">
            <v>2523_A154320</v>
          </cell>
        </row>
        <row r="5223">
          <cell r="H5223" t="str">
            <v>9599_J175770</v>
          </cell>
        </row>
        <row r="5224">
          <cell r="H5224" t="str">
            <v>9599_H128400</v>
          </cell>
        </row>
        <row r="5225">
          <cell r="H5225" t="str">
            <v>2523_NVT85900</v>
          </cell>
        </row>
        <row r="5226">
          <cell r="H5226" t="str">
            <v>2523_I391082</v>
          </cell>
        </row>
        <row r="5227">
          <cell r="H5227" t="str">
            <v>2523_I327100</v>
          </cell>
        </row>
        <row r="5228">
          <cell r="H5228" t="str">
            <v>2523_I390002</v>
          </cell>
        </row>
        <row r="5229">
          <cell r="H5229" t="str">
            <v>9599_N199950</v>
          </cell>
        </row>
        <row r="5230">
          <cell r="H5230" t="str">
            <v>2523_B371930</v>
          </cell>
        </row>
        <row r="5231">
          <cell r="H5231" t="str">
            <v>9599_B371731</v>
          </cell>
        </row>
        <row r="5232">
          <cell r="H5232" t="str">
            <v>2523_N176210</v>
          </cell>
        </row>
        <row r="5233">
          <cell r="H5233" t="str">
            <v>2523_E120200</v>
          </cell>
        </row>
        <row r="5234">
          <cell r="H5234" t="str">
            <v>2522_I390202</v>
          </cell>
        </row>
        <row r="5235">
          <cell r="H5235" t="str">
            <v>9599_H128200</v>
          </cell>
        </row>
        <row r="5236">
          <cell r="H5236" t="str">
            <v>2523_B371723</v>
          </cell>
        </row>
        <row r="5237">
          <cell r="H5237" t="str">
            <v>2523_J378510</v>
          </cell>
        </row>
        <row r="5238">
          <cell r="H5238" t="str">
            <v>2522_NVT82210</v>
          </cell>
        </row>
        <row r="5239">
          <cell r="H5239" t="str">
            <v>9599_B373620</v>
          </cell>
        </row>
        <row r="5240">
          <cell r="H5240" t="str">
            <v>2523_B371719</v>
          </cell>
        </row>
        <row r="5241">
          <cell r="H5241" t="str">
            <v>2523_NS32100</v>
          </cell>
        </row>
        <row r="5242">
          <cell r="H5242" t="str">
            <v>2523_E121100</v>
          </cell>
        </row>
        <row r="5243">
          <cell r="H5243" t="str">
            <v>2523_NVT84410</v>
          </cell>
        </row>
        <row r="5244">
          <cell r="H5244" t="str">
            <v>9599_B371570</v>
          </cell>
        </row>
        <row r="5245">
          <cell r="H5245" t="str">
            <v>2523_E120700</v>
          </cell>
        </row>
        <row r="5246">
          <cell r="H5246" t="str">
            <v>9599_E122100</v>
          </cell>
        </row>
        <row r="5247">
          <cell r="H5247" t="str">
            <v>2523_C178343</v>
          </cell>
        </row>
        <row r="5248">
          <cell r="H5248" t="str">
            <v>9599_I390073</v>
          </cell>
        </row>
        <row r="5249">
          <cell r="H5249" t="str">
            <v>9599_B371595</v>
          </cell>
        </row>
        <row r="5250">
          <cell r="H5250" t="str">
            <v>2523_I399502</v>
          </cell>
        </row>
        <row r="5251">
          <cell r="H5251" t="str">
            <v>2523_NVT86300</v>
          </cell>
        </row>
        <row r="5252">
          <cell r="H5252" t="str">
            <v>2523_NVT85210</v>
          </cell>
        </row>
        <row r="5253">
          <cell r="H5253" t="str">
            <v>2523_I391082</v>
          </cell>
        </row>
        <row r="5254">
          <cell r="H5254" t="str">
            <v>2522_I394002</v>
          </cell>
        </row>
        <row r="5255">
          <cell r="H5255" t="str">
            <v>2523_I390302</v>
          </cell>
        </row>
        <row r="5256">
          <cell r="H5256" t="str">
            <v>2522_B373620</v>
          </cell>
        </row>
        <row r="5257">
          <cell r="H5257" t="str">
            <v>2523_C178295</v>
          </cell>
        </row>
        <row r="5258">
          <cell r="H5258" t="str">
            <v>2523_B373965</v>
          </cell>
        </row>
        <row r="5259">
          <cell r="H5259" t="str">
            <v>2522_J175729</v>
          </cell>
        </row>
        <row r="5260">
          <cell r="H5260" t="str">
            <v>2523_B371723</v>
          </cell>
        </row>
        <row r="5261">
          <cell r="H5261" t="str">
            <v>9599_G129100</v>
          </cell>
        </row>
        <row r="5262">
          <cell r="H5262" t="str">
            <v>9599_A157600</v>
          </cell>
        </row>
        <row r="5263">
          <cell r="H5263" t="str">
            <v>2523_B578264</v>
          </cell>
        </row>
        <row r="5264">
          <cell r="H5264" t="str">
            <v>9599_J175729</v>
          </cell>
        </row>
        <row r="5265">
          <cell r="H5265" t="str">
            <v>9599_A157100</v>
          </cell>
        </row>
        <row r="5266">
          <cell r="H5266" t="str">
            <v>2523_B578274</v>
          </cell>
        </row>
        <row r="5267">
          <cell r="H5267" t="str">
            <v>2523_C178312</v>
          </cell>
        </row>
        <row r="5268">
          <cell r="H5268" t="str">
            <v>2523_B373640</v>
          </cell>
        </row>
        <row r="5269">
          <cell r="H5269" t="str">
            <v>9599_I198901</v>
          </cell>
        </row>
        <row r="5270">
          <cell r="H5270" t="str">
            <v>9599_A152100</v>
          </cell>
        </row>
        <row r="5271">
          <cell r="H5271" t="str">
            <v>9599_A151200</v>
          </cell>
        </row>
        <row r="5272">
          <cell r="H5272" t="str">
            <v>2523_I390002</v>
          </cell>
        </row>
        <row r="5273">
          <cell r="H5273" t="str">
            <v>2523_B371322</v>
          </cell>
        </row>
        <row r="5274">
          <cell r="H5274" t="str">
            <v>2523_K178489</v>
          </cell>
        </row>
        <row r="5275">
          <cell r="H5275" t="str">
            <v>2523_B371551</v>
          </cell>
        </row>
        <row r="5276">
          <cell r="H5276" t="str">
            <v>2523_E122500</v>
          </cell>
        </row>
        <row r="5277">
          <cell r="H5277" t="str">
            <v>9599_A151100</v>
          </cell>
        </row>
        <row r="5278">
          <cell r="H5278" t="str">
            <v>2523_N176810</v>
          </cell>
        </row>
        <row r="5279">
          <cell r="H5279" t="str">
            <v>2523_A154500</v>
          </cell>
        </row>
        <row r="5280">
          <cell r="H5280" t="str">
            <v>2523_I196001</v>
          </cell>
        </row>
        <row r="5281">
          <cell r="H5281" t="str">
            <v>2523_I125100</v>
          </cell>
        </row>
        <row r="5282">
          <cell r="H5282" t="str">
            <v>9599_A151200</v>
          </cell>
        </row>
        <row r="5283">
          <cell r="H5283" t="str">
            <v>2523_P179510</v>
          </cell>
        </row>
        <row r="5284">
          <cell r="H5284" t="str">
            <v>9599_E123100</v>
          </cell>
        </row>
        <row r="5285">
          <cell r="H5285" t="str">
            <v>9599_E122500</v>
          </cell>
        </row>
        <row r="5286">
          <cell r="H5286" t="str">
            <v>9599_B371732</v>
          </cell>
        </row>
        <row r="5287">
          <cell r="H5287" t="str">
            <v>2523_E122200</v>
          </cell>
        </row>
        <row r="5288">
          <cell r="H5288" t="str">
            <v>2523_I394422</v>
          </cell>
        </row>
        <row r="5289">
          <cell r="H5289" t="str">
            <v>2523_I390202</v>
          </cell>
        </row>
        <row r="5290">
          <cell r="H5290" t="str">
            <v>9599_B371731</v>
          </cell>
        </row>
        <row r="5291">
          <cell r="H5291" t="str">
            <v>9599_B373620</v>
          </cell>
        </row>
        <row r="5292">
          <cell r="H5292" t="str">
            <v>2522_A151100</v>
          </cell>
        </row>
        <row r="5293">
          <cell r="H5293" t="str">
            <v>9599_B371714</v>
          </cell>
        </row>
        <row r="5294">
          <cell r="H5294" t="str">
            <v>2523_H128500</v>
          </cell>
        </row>
        <row r="5295">
          <cell r="H5295" t="str">
            <v>2523_G129100</v>
          </cell>
        </row>
        <row r="5296">
          <cell r="H5296" t="str">
            <v>9599_A157600</v>
          </cell>
        </row>
        <row r="5297">
          <cell r="H5297" t="str">
            <v>9599_B578272</v>
          </cell>
        </row>
        <row r="5298">
          <cell r="H5298" t="str">
            <v>2523_B578268</v>
          </cell>
        </row>
        <row r="5299">
          <cell r="H5299" t="str">
            <v>2523_B373953</v>
          </cell>
        </row>
        <row r="5300">
          <cell r="H5300" t="str">
            <v>2523_NVT83600</v>
          </cell>
        </row>
        <row r="5301">
          <cell r="H5301" t="str">
            <v>9599_E122100</v>
          </cell>
        </row>
        <row r="5302">
          <cell r="H5302" t="str">
            <v>2523_E123100</v>
          </cell>
        </row>
        <row r="5303">
          <cell r="H5303" t="str">
            <v>2523_I191191</v>
          </cell>
        </row>
        <row r="5304">
          <cell r="H5304" t="str">
            <v>2523_NR99970</v>
          </cell>
        </row>
        <row r="5305">
          <cell r="H5305" t="str">
            <v>9599_J175770</v>
          </cell>
        </row>
        <row r="5306">
          <cell r="H5306" t="str">
            <v>2523_NVT85000</v>
          </cell>
        </row>
        <row r="5307">
          <cell r="H5307" t="str">
            <v>2523_C178314</v>
          </cell>
        </row>
        <row r="5308">
          <cell r="H5308" t="str">
            <v>2523_NVT83201</v>
          </cell>
        </row>
        <row r="5309">
          <cell r="H5309" t="str">
            <v>2523_NVT86100</v>
          </cell>
        </row>
        <row r="5310">
          <cell r="H5310" t="str">
            <v>9599_G129100</v>
          </cell>
        </row>
        <row r="5311">
          <cell r="H5311" t="str">
            <v>2522_P179521</v>
          </cell>
        </row>
        <row r="5312">
          <cell r="H5312" t="str">
            <v>2523_N199950</v>
          </cell>
        </row>
        <row r="5313">
          <cell r="H5313" t="str">
            <v>9599_B371731</v>
          </cell>
        </row>
        <row r="5314">
          <cell r="H5314" t="str">
            <v>2523_J174400</v>
          </cell>
        </row>
        <row r="5315">
          <cell r="H5315" t="str">
            <v>2523_B271040</v>
          </cell>
        </row>
        <row r="5316">
          <cell r="H5316" t="str">
            <v>9599_J378455</v>
          </cell>
        </row>
        <row r="5317">
          <cell r="H5317" t="str">
            <v>2522_I327100</v>
          </cell>
        </row>
        <row r="5318">
          <cell r="H5318" t="str">
            <v>2523_P179550</v>
          </cell>
        </row>
        <row r="5319">
          <cell r="H5319" t="str">
            <v>2523_C178346</v>
          </cell>
        </row>
        <row r="5320">
          <cell r="H5320" t="str">
            <v>9599_I390302</v>
          </cell>
        </row>
        <row r="5321">
          <cell r="H5321" t="str">
            <v>9599_A154300</v>
          </cell>
        </row>
        <row r="5322">
          <cell r="H5322" t="str">
            <v>9599_B371350</v>
          </cell>
        </row>
        <row r="5323">
          <cell r="H5323" t="str">
            <v>2523_I197301</v>
          </cell>
        </row>
        <row r="5324">
          <cell r="H5324" t="str">
            <v>9599_A154300</v>
          </cell>
        </row>
        <row r="5325">
          <cell r="H5325" t="str">
            <v>2523_B271010</v>
          </cell>
        </row>
        <row r="5326">
          <cell r="H5326" t="str">
            <v>9599_E122400</v>
          </cell>
        </row>
        <row r="5327">
          <cell r="H5327" t="str">
            <v>2523_A151100</v>
          </cell>
        </row>
        <row r="5328">
          <cell r="H5328" t="str">
            <v>2523_I397302</v>
          </cell>
        </row>
        <row r="5329">
          <cell r="H5329" t="str">
            <v>9599_E122500</v>
          </cell>
        </row>
        <row r="5330">
          <cell r="H5330" t="str">
            <v>2523_H128200</v>
          </cell>
        </row>
        <row r="5331">
          <cell r="H5331" t="str">
            <v>2522_K177815</v>
          </cell>
        </row>
        <row r="5332">
          <cell r="H5332" t="str">
            <v>9599_G129100</v>
          </cell>
        </row>
        <row r="5333">
          <cell r="H5333" t="str">
            <v>9599_E123100</v>
          </cell>
        </row>
        <row r="5334">
          <cell r="H5334" t="str">
            <v>2523_P179510</v>
          </cell>
        </row>
        <row r="5335">
          <cell r="H5335" t="str">
            <v>2523_I391413</v>
          </cell>
        </row>
        <row r="5336">
          <cell r="H5336" t="str">
            <v>2523_NVT85700</v>
          </cell>
        </row>
        <row r="5337">
          <cell r="H5337" t="str">
            <v>2523_I197301</v>
          </cell>
        </row>
        <row r="5338">
          <cell r="H5338" t="str">
            <v>9599_A151100</v>
          </cell>
        </row>
        <row r="5339">
          <cell r="H5339" t="str">
            <v>9599_B373420</v>
          </cell>
        </row>
        <row r="5340">
          <cell r="H5340" t="str">
            <v>2523_B371400</v>
          </cell>
        </row>
        <row r="5341">
          <cell r="H5341" t="str">
            <v>9599_B373880</v>
          </cell>
        </row>
        <row r="5342">
          <cell r="H5342" t="str">
            <v>2523_J175729</v>
          </cell>
        </row>
        <row r="5343">
          <cell r="H5343" t="str">
            <v>2523_A152220</v>
          </cell>
        </row>
        <row r="5344">
          <cell r="H5344" t="str">
            <v>9599_B373859</v>
          </cell>
        </row>
        <row r="5345">
          <cell r="H5345" t="str">
            <v>9599_H128400</v>
          </cell>
        </row>
        <row r="5346">
          <cell r="H5346" t="str">
            <v>9599_B373870</v>
          </cell>
        </row>
        <row r="5347">
          <cell r="H5347" t="str">
            <v>2523_C178342</v>
          </cell>
        </row>
        <row r="5348">
          <cell r="H5348" t="str">
            <v>2523_I190101</v>
          </cell>
        </row>
        <row r="5349">
          <cell r="H5349" t="str">
            <v>9599_E122100</v>
          </cell>
        </row>
        <row r="5350">
          <cell r="H5350" t="str">
            <v>9599_B578272</v>
          </cell>
        </row>
        <row r="5351">
          <cell r="H5351" t="str">
            <v>2523_B371719</v>
          </cell>
        </row>
        <row r="5352">
          <cell r="H5352" t="str">
            <v>9599_D176390</v>
          </cell>
        </row>
        <row r="5353">
          <cell r="H5353" t="str">
            <v>2523_E120100</v>
          </cell>
        </row>
        <row r="5354">
          <cell r="H5354" t="str">
            <v>9599_B373870</v>
          </cell>
        </row>
        <row r="5355">
          <cell r="H5355" t="str">
            <v>9599_I391193</v>
          </cell>
        </row>
        <row r="5356">
          <cell r="H5356" t="str">
            <v>9599_J378455</v>
          </cell>
        </row>
        <row r="5357">
          <cell r="H5357" t="str">
            <v>9599_B373880</v>
          </cell>
        </row>
        <row r="5358">
          <cell r="H5358" t="str">
            <v>79990</v>
          </cell>
        </row>
        <row r="5359">
          <cell r="H5359" t="str">
            <v>2523_J175959</v>
          </cell>
        </row>
        <row r="5360">
          <cell r="H5360" t="str">
            <v>9599_E122500</v>
          </cell>
        </row>
        <row r="5361">
          <cell r="H5361" t="str">
            <v>9599_E122100</v>
          </cell>
        </row>
        <row r="5362">
          <cell r="H5362" t="str">
            <v>2522_I390152</v>
          </cell>
        </row>
        <row r="5363">
          <cell r="H5363" t="str">
            <v>9599_A154400</v>
          </cell>
        </row>
        <row r="5364">
          <cell r="H5364" t="str">
            <v>2523_J174406</v>
          </cell>
        </row>
        <row r="5365">
          <cell r="H5365" t="str">
            <v>2523_B371830</v>
          </cell>
        </row>
        <row r="5366">
          <cell r="H5366" t="str">
            <v>9599_I198201</v>
          </cell>
        </row>
        <row r="5367">
          <cell r="H5367" t="str">
            <v>2523_B371857</v>
          </cell>
        </row>
        <row r="5368">
          <cell r="H5368" t="str">
            <v>2523_E123100</v>
          </cell>
        </row>
        <row r="5369">
          <cell r="H5369" t="str">
            <v>2523_B373640</v>
          </cell>
        </row>
        <row r="5370">
          <cell r="H5370" t="str">
            <v>2522_B371508</v>
          </cell>
        </row>
        <row r="5371">
          <cell r="H5371" t="str">
            <v>2523_B371400</v>
          </cell>
        </row>
        <row r="5372">
          <cell r="H5372" t="str">
            <v>2522_B578394</v>
          </cell>
        </row>
        <row r="5373">
          <cell r="H5373" t="str">
            <v>2523_B371726</v>
          </cell>
        </row>
        <row r="5374">
          <cell r="H5374" t="str">
            <v>9599_B578272</v>
          </cell>
        </row>
        <row r="5375">
          <cell r="H5375" t="str">
            <v>2522_B372620</v>
          </cell>
        </row>
        <row r="5376">
          <cell r="H5376" t="str">
            <v>9599_B371722</v>
          </cell>
        </row>
        <row r="5377">
          <cell r="H5377" t="str">
            <v>9599_B578271</v>
          </cell>
        </row>
        <row r="5378">
          <cell r="H5378" t="str">
            <v>2523_C178298</v>
          </cell>
        </row>
        <row r="5379">
          <cell r="H5379" t="str">
            <v>2523_B371319</v>
          </cell>
        </row>
        <row r="5380">
          <cell r="H5380" t="str">
            <v>9599_B371731</v>
          </cell>
        </row>
        <row r="5381">
          <cell r="H5381" t="str">
            <v>9599_A155300</v>
          </cell>
        </row>
        <row r="5382">
          <cell r="H5382" t="str">
            <v>2523_I199501</v>
          </cell>
        </row>
        <row r="5383">
          <cell r="H5383" t="str">
            <v>2523_P179530</v>
          </cell>
        </row>
        <row r="5384">
          <cell r="H5384" t="str">
            <v>2522_NVT82410</v>
          </cell>
        </row>
        <row r="5385">
          <cell r="H5385" t="str">
            <v>2523_J175790</v>
          </cell>
        </row>
        <row r="5386">
          <cell r="H5386" t="str">
            <v>9599_E122300</v>
          </cell>
        </row>
        <row r="5387">
          <cell r="H5387" t="str">
            <v>2523_B371319</v>
          </cell>
        </row>
        <row r="5388">
          <cell r="H5388" t="str">
            <v>2523_NVT85500</v>
          </cell>
        </row>
        <row r="5389">
          <cell r="H5389" t="str">
            <v>2523_I398902</v>
          </cell>
        </row>
        <row r="5390">
          <cell r="H5390" t="str">
            <v>9599_E122300</v>
          </cell>
        </row>
        <row r="5391">
          <cell r="H5391" t="str">
            <v>9599_J175770</v>
          </cell>
        </row>
        <row r="5392">
          <cell r="H5392" t="str">
            <v>2522_B578391</v>
          </cell>
        </row>
        <row r="5393">
          <cell r="H5393" t="str">
            <v>9599_J378455</v>
          </cell>
        </row>
        <row r="5394">
          <cell r="H5394" t="str">
            <v>9599_B373620</v>
          </cell>
        </row>
        <row r="5395">
          <cell r="H5395" t="str">
            <v>9599_NVT86100</v>
          </cell>
        </row>
        <row r="5396">
          <cell r="H5396" t="str">
            <v>9599_A151100</v>
          </cell>
        </row>
        <row r="5397">
          <cell r="H5397" t="str">
            <v>2523_I327500</v>
          </cell>
        </row>
        <row r="5398">
          <cell r="H5398" t="str">
            <v>2523_I327500</v>
          </cell>
        </row>
        <row r="5399">
          <cell r="H5399" t="str">
            <v>2523_E121100</v>
          </cell>
        </row>
        <row r="5400">
          <cell r="H5400" t="str">
            <v>2523_I399502</v>
          </cell>
        </row>
        <row r="5401">
          <cell r="H5401" t="str">
            <v>2523_C178309</v>
          </cell>
        </row>
        <row r="5402">
          <cell r="H5402" t="str">
            <v>9599_G129500</v>
          </cell>
        </row>
        <row r="5403">
          <cell r="H5403" t="str">
            <v>2522_A154300</v>
          </cell>
        </row>
        <row r="5404">
          <cell r="H5404" t="str">
            <v>2523_A151100</v>
          </cell>
        </row>
        <row r="5405">
          <cell r="H5405" t="str">
            <v>2523_C178314</v>
          </cell>
        </row>
        <row r="5406">
          <cell r="H5406" t="str">
            <v>9599_B371722</v>
          </cell>
        </row>
        <row r="5407">
          <cell r="H5407" t="str">
            <v>2523_NVT83200</v>
          </cell>
        </row>
        <row r="5408">
          <cell r="H5408" t="str">
            <v>9599_B371731</v>
          </cell>
        </row>
        <row r="5409">
          <cell r="H5409" t="str">
            <v>2523_B371852</v>
          </cell>
        </row>
        <row r="5410">
          <cell r="H5410" t="str">
            <v>2522_B373956</v>
          </cell>
        </row>
        <row r="5411">
          <cell r="H5411" t="str">
            <v>2523_NVT86300</v>
          </cell>
        </row>
        <row r="5412">
          <cell r="H5412" t="str">
            <v>2523_B371910</v>
          </cell>
        </row>
        <row r="5413">
          <cell r="H5413" t="str">
            <v>2523_N199950</v>
          </cell>
        </row>
        <row r="5414">
          <cell r="H5414" t="str">
            <v>9599_E123100</v>
          </cell>
        </row>
        <row r="5415">
          <cell r="H5415" t="str">
            <v>9599_B373819</v>
          </cell>
        </row>
        <row r="5416">
          <cell r="H5416" t="str">
            <v>2523_E122200</v>
          </cell>
        </row>
        <row r="5417">
          <cell r="H5417" t="str">
            <v>2523_O177890</v>
          </cell>
        </row>
        <row r="5418">
          <cell r="H5418" t="str">
            <v>2523_B371733</v>
          </cell>
        </row>
        <row r="5419">
          <cell r="H5419" t="str">
            <v>2523_G129802</v>
          </cell>
        </row>
        <row r="5420">
          <cell r="H5420" t="str">
            <v>2523_K178860</v>
          </cell>
        </row>
        <row r="5421">
          <cell r="H5421" t="str">
            <v>2523_E122200</v>
          </cell>
        </row>
        <row r="5422">
          <cell r="H5422" t="str">
            <v>2523_B371724</v>
          </cell>
        </row>
        <row r="5423">
          <cell r="H5423" t="str">
            <v>9599_A154400</v>
          </cell>
        </row>
        <row r="5424">
          <cell r="H5424" t="str">
            <v>2523_E120200</v>
          </cell>
        </row>
        <row r="5425">
          <cell r="H5425" t="str">
            <v>9599_I194421</v>
          </cell>
        </row>
        <row r="5426">
          <cell r="H5426" t="str">
            <v>9599_A157790</v>
          </cell>
        </row>
        <row r="5427">
          <cell r="H5427" t="str">
            <v>2522_NVT85200</v>
          </cell>
        </row>
        <row r="5428">
          <cell r="H5428" t="str">
            <v>9599_A157690</v>
          </cell>
        </row>
        <row r="5429">
          <cell r="H5429" t="str">
            <v>2523_I327100</v>
          </cell>
        </row>
        <row r="5430">
          <cell r="H5430" t="str">
            <v>2523_K178540</v>
          </cell>
        </row>
        <row r="5431">
          <cell r="H5431" t="str">
            <v>2523_A151100</v>
          </cell>
        </row>
        <row r="5432">
          <cell r="H5432" t="str">
            <v>9599_J174010</v>
          </cell>
        </row>
        <row r="5433">
          <cell r="H5433" t="str">
            <v>2523_E123100</v>
          </cell>
        </row>
        <row r="5434">
          <cell r="H5434" t="str">
            <v>9599_I126200</v>
          </cell>
        </row>
        <row r="5435">
          <cell r="H5435" t="str">
            <v>9599_B578272</v>
          </cell>
        </row>
        <row r="5436">
          <cell r="H5436" t="str">
            <v>2523_A151100</v>
          </cell>
        </row>
        <row r="5437">
          <cell r="H5437" t="str">
            <v>2523_K178539</v>
          </cell>
        </row>
        <row r="5438">
          <cell r="H5438" t="str">
            <v>2523_B371734</v>
          </cell>
        </row>
        <row r="5439">
          <cell r="H5439" t="str">
            <v>2522_I391192</v>
          </cell>
        </row>
        <row r="5440">
          <cell r="H5440" t="str">
            <v>9599_A157700</v>
          </cell>
        </row>
        <row r="5441">
          <cell r="H5441" t="str">
            <v>9599_B371570</v>
          </cell>
        </row>
        <row r="5442">
          <cell r="H5442" t="str">
            <v>2523_B373590</v>
          </cell>
        </row>
        <row r="5443">
          <cell r="H5443" t="str">
            <v>2523_C178308</v>
          </cell>
        </row>
        <row r="5444">
          <cell r="H5444" t="str">
            <v>9599_NVT87400</v>
          </cell>
        </row>
        <row r="5445">
          <cell r="H5445" t="str">
            <v>2523_B578261</v>
          </cell>
        </row>
        <row r="5446">
          <cell r="H5446" t="str">
            <v>9599_J175729</v>
          </cell>
        </row>
        <row r="5447">
          <cell r="H5447" t="str">
            <v>2523_I391192</v>
          </cell>
        </row>
        <row r="5448">
          <cell r="H5448" t="str">
            <v>2522_B373958</v>
          </cell>
        </row>
        <row r="5449">
          <cell r="H5449" t="str">
            <v>9599_B371570</v>
          </cell>
        </row>
        <row r="5450">
          <cell r="H5450" t="str">
            <v>2523_B371830</v>
          </cell>
        </row>
        <row r="5451">
          <cell r="H5451" t="str">
            <v>2523_I428470</v>
          </cell>
        </row>
        <row r="5452">
          <cell r="H5452" t="str">
            <v>9599_B578272</v>
          </cell>
        </row>
        <row r="5453">
          <cell r="H5453" t="str">
            <v>9599_E122300</v>
          </cell>
        </row>
        <row r="5454">
          <cell r="H5454" t="str">
            <v>2523_E121100</v>
          </cell>
        </row>
        <row r="5455">
          <cell r="H5455" t="str">
            <v>2523_C178315</v>
          </cell>
        </row>
        <row r="5456">
          <cell r="H5456" t="str">
            <v>9599_B578272</v>
          </cell>
        </row>
        <row r="5457">
          <cell r="H5457" t="str">
            <v>2523_C178324</v>
          </cell>
        </row>
        <row r="5458">
          <cell r="H5458" t="str">
            <v>2523_J174010</v>
          </cell>
        </row>
        <row r="5459">
          <cell r="H5459" t="str">
            <v>9599_NVT85000</v>
          </cell>
        </row>
        <row r="5460">
          <cell r="H5460" t="str">
            <v>2523_NR99990</v>
          </cell>
        </row>
        <row r="5461">
          <cell r="H5461" t="str">
            <v>2523_K178527</v>
          </cell>
        </row>
        <row r="5462">
          <cell r="H5462" t="str">
            <v>9599_A157600</v>
          </cell>
        </row>
        <row r="5463">
          <cell r="H5463" t="str">
            <v>9599_J378475</v>
          </cell>
        </row>
        <row r="5464">
          <cell r="H5464" t="str">
            <v>9599_A157100</v>
          </cell>
        </row>
        <row r="5465">
          <cell r="H5465" t="str">
            <v>2523_C178314</v>
          </cell>
        </row>
        <row r="5466">
          <cell r="H5466" t="str">
            <v>2523_K178528</v>
          </cell>
        </row>
        <row r="5467">
          <cell r="H5467" t="str">
            <v>2523_I398113</v>
          </cell>
        </row>
        <row r="5468">
          <cell r="H5468" t="str">
            <v>9599_J378469</v>
          </cell>
        </row>
        <row r="5469">
          <cell r="H5469" t="str">
            <v>9599_N199950</v>
          </cell>
        </row>
        <row r="5470">
          <cell r="H5470" t="str">
            <v>9599_B371350</v>
          </cell>
        </row>
        <row r="5471">
          <cell r="H5471" t="str">
            <v>2523_K178489</v>
          </cell>
        </row>
        <row r="5472">
          <cell r="H5472" t="str">
            <v>2523_B371207</v>
          </cell>
        </row>
        <row r="5473">
          <cell r="H5473" t="str">
            <v>9599_A157100</v>
          </cell>
        </row>
        <row r="5474">
          <cell r="H5474" t="str">
            <v>2522_G129580</v>
          </cell>
        </row>
        <row r="5475">
          <cell r="H5475" t="str">
            <v>9599_J175958</v>
          </cell>
        </row>
        <row r="5476">
          <cell r="H5476" t="str">
            <v>9599_H128200</v>
          </cell>
        </row>
        <row r="5477">
          <cell r="H5477" t="str">
            <v>2523_B373958</v>
          </cell>
        </row>
        <row r="5478">
          <cell r="H5478" t="str">
            <v>2523_H128200</v>
          </cell>
        </row>
        <row r="5479">
          <cell r="H5479" t="str">
            <v>9599_NVT82010</v>
          </cell>
        </row>
        <row r="5480">
          <cell r="H5480" t="str">
            <v>2523_A154300</v>
          </cell>
        </row>
        <row r="5481">
          <cell r="H5481" t="str">
            <v>2523_NVT83600</v>
          </cell>
        </row>
        <row r="5482">
          <cell r="H5482" t="str">
            <v>9599_J175729</v>
          </cell>
        </row>
        <row r="5483">
          <cell r="H5483" t="str">
            <v>2523_NVT85000</v>
          </cell>
        </row>
        <row r="5484">
          <cell r="H5484" t="str">
            <v>2522_NVT84400</v>
          </cell>
        </row>
        <row r="5485">
          <cell r="H5485" t="str">
            <v>2523_I197301</v>
          </cell>
        </row>
        <row r="5486">
          <cell r="H5486" t="str">
            <v>9599_J175729</v>
          </cell>
        </row>
        <row r="5487">
          <cell r="H5487" t="str">
            <v>2522_B373620</v>
          </cell>
        </row>
        <row r="5488">
          <cell r="H5488" t="str">
            <v>9599_NVT88100</v>
          </cell>
        </row>
        <row r="5489">
          <cell r="H5489" t="str">
            <v>2523_NVT83250</v>
          </cell>
        </row>
        <row r="5490">
          <cell r="H5490" t="str">
            <v>9599_J175520</v>
          </cell>
        </row>
        <row r="5491">
          <cell r="H5491" t="str">
            <v>2523_NVT85700</v>
          </cell>
        </row>
        <row r="5492">
          <cell r="H5492" t="str">
            <v>2523_NVT88400</v>
          </cell>
        </row>
        <row r="5493">
          <cell r="H5493" t="str">
            <v>2523_B371310</v>
          </cell>
        </row>
        <row r="5494">
          <cell r="H5494" t="str">
            <v>9599_J175729</v>
          </cell>
        </row>
        <row r="5495">
          <cell r="H5495" t="str">
            <v>9599_B373859</v>
          </cell>
        </row>
        <row r="5496">
          <cell r="H5496" t="str">
            <v>2523_G129100</v>
          </cell>
        </row>
        <row r="5497">
          <cell r="H5497" t="str">
            <v>9599_I398432</v>
          </cell>
        </row>
        <row r="5498">
          <cell r="H5498" t="str">
            <v>2523_I398322</v>
          </cell>
        </row>
        <row r="5499">
          <cell r="H5499" t="str">
            <v>2523_I194421</v>
          </cell>
        </row>
        <row r="5500">
          <cell r="H5500" t="str">
            <v>9599_H128200</v>
          </cell>
        </row>
        <row r="5501">
          <cell r="H5501" t="str">
            <v>2523_I191411</v>
          </cell>
        </row>
        <row r="5502">
          <cell r="H5502" t="str">
            <v>2523_E121100</v>
          </cell>
        </row>
        <row r="5503">
          <cell r="H5503" t="str">
            <v>2522_I190811</v>
          </cell>
        </row>
        <row r="5504">
          <cell r="H5504" t="str">
            <v>9599_E123100</v>
          </cell>
        </row>
        <row r="5505">
          <cell r="H5505" t="str">
            <v>9599_J174010</v>
          </cell>
        </row>
        <row r="5506">
          <cell r="H5506" t="str">
            <v>2522_A157390</v>
          </cell>
        </row>
        <row r="5507">
          <cell r="H5507" t="str">
            <v>9599_H128400</v>
          </cell>
        </row>
        <row r="5508">
          <cell r="H5508" t="str">
            <v>9599_E122100</v>
          </cell>
        </row>
        <row r="5509">
          <cell r="H5509" t="str">
            <v>2523_I194001</v>
          </cell>
        </row>
        <row r="5510">
          <cell r="H5510" t="str">
            <v>9599_E122200</v>
          </cell>
        </row>
        <row r="5511">
          <cell r="H5511" t="str">
            <v>2523_A154300</v>
          </cell>
        </row>
        <row r="5512">
          <cell r="H5512" t="str">
            <v>9599_E122100</v>
          </cell>
        </row>
        <row r="5513">
          <cell r="H5513" t="str">
            <v>2523_C178262</v>
          </cell>
        </row>
        <row r="5514">
          <cell r="H5514" t="str">
            <v>9599_I398903</v>
          </cell>
        </row>
        <row r="5515">
          <cell r="H5515" t="str">
            <v>9599_NVT86700</v>
          </cell>
        </row>
        <row r="5516">
          <cell r="H5516" t="str">
            <v>2523_I390102</v>
          </cell>
        </row>
        <row r="5517">
          <cell r="H5517" t="str">
            <v>9599_B373420</v>
          </cell>
        </row>
        <row r="5518">
          <cell r="H5518" t="str">
            <v>2523_I398892</v>
          </cell>
        </row>
        <row r="5519">
          <cell r="H5519" t="str">
            <v>2522_I399502</v>
          </cell>
        </row>
        <row r="5520">
          <cell r="H5520" t="str">
            <v>9599_I394423</v>
          </cell>
        </row>
        <row r="5521">
          <cell r="H5521" t="str">
            <v>9599_B578273</v>
          </cell>
        </row>
        <row r="5522">
          <cell r="H5522" t="str">
            <v>2523_I327100</v>
          </cell>
        </row>
        <row r="5523">
          <cell r="H5523" t="str">
            <v>9599_E122400</v>
          </cell>
        </row>
        <row r="5524">
          <cell r="H5524" t="str">
            <v>2522_A154300</v>
          </cell>
        </row>
        <row r="5525">
          <cell r="H5525" t="str">
            <v>2523_B371207</v>
          </cell>
        </row>
        <row r="5526">
          <cell r="H5526" t="str">
            <v>2523_J175810</v>
          </cell>
        </row>
        <row r="5527">
          <cell r="H5527" t="str">
            <v>2523_B371736</v>
          </cell>
        </row>
        <row r="5528">
          <cell r="H5528" t="str">
            <v>9599_B373870</v>
          </cell>
        </row>
        <row r="5529">
          <cell r="H5529" t="str">
            <v>2523_A154300</v>
          </cell>
        </row>
        <row r="5530">
          <cell r="H5530" t="str">
            <v>2523_B371210</v>
          </cell>
        </row>
        <row r="5531">
          <cell r="H5531" t="str">
            <v>9599_B578279</v>
          </cell>
        </row>
        <row r="5532">
          <cell r="H5532" t="str">
            <v>2523_A151100</v>
          </cell>
        </row>
        <row r="5533">
          <cell r="H5533" t="str">
            <v>2523_E123100</v>
          </cell>
        </row>
        <row r="5534">
          <cell r="H5534" t="str">
            <v>2523_B371732</v>
          </cell>
        </row>
        <row r="5535">
          <cell r="H5535" t="str">
            <v>9599_E122100</v>
          </cell>
        </row>
        <row r="5536">
          <cell r="H5536" t="str">
            <v>2523_B371726</v>
          </cell>
        </row>
        <row r="5537">
          <cell r="H5537" t="str">
            <v>2523_A152200</v>
          </cell>
        </row>
        <row r="5538">
          <cell r="H5538" t="str">
            <v>9599_B373819</v>
          </cell>
        </row>
        <row r="5539">
          <cell r="H5539" t="str">
            <v>2522_I398002</v>
          </cell>
        </row>
        <row r="5540">
          <cell r="H5540" t="str">
            <v>2523_B578278</v>
          </cell>
        </row>
        <row r="5541">
          <cell r="H5541" t="str">
            <v>2523_D176350</v>
          </cell>
        </row>
        <row r="5542">
          <cell r="H5542" t="str">
            <v>2523_A157110</v>
          </cell>
        </row>
        <row r="5543">
          <cell r="H5543" t="str">
            <v>2523_I395002</v>
          </cell>
        </row>
        <row r="5544">
          <cell r="H5544" t="str">
            <v>2522_I190211</v>
          </cell>
        </row>
        <row r="5545">
          <cell r="H5545" t="str">
            <v>2523_A151100</v>
          </cell>
        </row>
        <row r="5546">
          <cell r="H5546" t="str">
            <v>2523_I398892</v>
          </cell>
        </row>
        <row r="5547">
          <cell r="H5547" t="str">
            <v>2523_B371406</v>
          </cell>
        </row>
        <row r="5548">
          <cell r="H5548" t="str">
            <v>2523_I397652</v>
          </cell>
        </row>
        <row r="5549">
          <cell r="H5549" t="str">
            <v>9599_B373870</v>
          </cell>
        </row>
        <row r="5550">
          <cell r="H5550" t="str">
            <v>2523_G129100</v>
          </cell>
        </row>
        <row r="5551">
          <cell r="H5551" t="str">
            <v>2523_E121100</v>
          </cell>
        </row>
        <row r="5552">
          <cell r="H5552" t="str">
            <v>2522_E123100</v>
          </cell>
        </row>
        <row r="5553">
          <cell r="H5553" t="str">
            <v>2523_I390812</v>
          </cell>
        </row>
        <row r="5554">
          <cell r="H5554" t="str">
            <v>2523_E123100</v>
          </cell>
        </row>
        <row r="5555">
          <cell r="H5555" t="str">
            <v>9599_I397602</v>
          </cell>
        </row>
        <row r="5556">
          <cell r="H5556" t="str">
            <v>2523_I391082</v>
          </cell>
        </row>
        <row r="5557">
          <cell r="H5557" t="str">
            <v>9599_H128200</v>
          </cell>
        </row>
        <row r="5558">
          <cell r="H5558" t="str">
            <v>2522_G129100</v>
          </cell>
        </row>
        <row r="5559">
          <cell r="H5559" t="str">
            <v>2523_I190101</v>
          </cell>
        </row>
        <row r="5560">
          <cell r="H5560" t="str">
            <v>9599_A154300</v>
          </cell>
        </row>
        <row r="5561">
          <cell r="H5561" t="str">
            <v>2523_E123100</v>
          </cell>
        </row>
        <row r="5562">
          <cell r="H5562" t="str">
            <v>9599_B371732</v>
          </cell>
        </row>
        <row r="5563">
          <cell r="H5563" t="str">
            <v>9599_E122200</v>
          </cell>
        </row>
        <row r="5564">
          <cell r="H5564" t="str">
            <v>2523_K178489</v>
          </cell>
        </row>
        <row r="5565">
          <cell r="H5565" t="str">
            <v>2523_I125600</v>
          </cell>
        </row>
        <row r="5566">
          <cell r="H5566" t="str">
            <v>2523_I390302</v>
          </cell>
        </row>
        <row r="5567">
          <cell r="H5567" t="str">
            <v>2523_NVT86100</v>
          </cell>
        </row>
        <row r="5568">
          <cell r="H5568" t="str">
            <v>9599_B371731</v>
          </cell>
        </row>
        <row r="5569">
          <cell r="H5569" t="str">
            <v>9599_I394003</v>
          </cell>
        </row>
        <row r="5570">
          <cell r="H5570" t="str">
            <v>9599_G129100</v>
          </cell>
        </row>
        <row r="5571">
          <cell r="H5571" t="str">
            <v>2523_J174905</v>
          </cell>
        </row>
        <row r="5572">
          <cell r="H5572" t="str">
            <v>2523_I395002</v>
          </cell>
        </row>
        <row r="5573">
          <cell r="H5573" t="str">
            <v>9599_J174010</v>
          </cell>
        </row>
        <row r="5574">
          <cell r="H5574" t="str">
            <v>9599_I198481</v>
          </cell>
        </row>
        <row r="5575">
          <cell r="H5575" t="str">
            <v>9599_J175770</v>
          </cell>
        </row>
        <row r="5576">
          <cell r="H5576" t="str">
            <v>9599_E122100</v>
          </cell>
        </row>
        <row r="5577">
          <cell r="H5577" t="str">
            <v>2523_B578272</v>
          </cell>
        </row>
        <row r="5578">
          <cell r="H5578" t="str">
            <v>9599_E123100</v>
          </cell>
        </row>
        <row r="5579">
          <cell r="H5579" t="str">
            <v>2523_N176240</v>
          </cell>
        </row>
        <row r="5580">
          <cell r="H5580" t="str">
            <v>9599_B371731</v>
          </cell>
        </row>
        <row r="5581">
          <cell r="H5581" t="str">
            <v>2523_NVT88300</v>
          </cell>
        </row>
        <row r="5582">
          <cell r="H5582" t="str">
            <v>2523_N176890</v>
          </cell>
        </row>
        <row r="5583">
          <cell r="H5583" t="str">
            <v>2523_C178346</v>
          </cell>
        </row>
        <row r="5584">
          <cell r="H5584" t="str">
            <v>2523_B371310</v>
          </cell>
        </row>
        <row r="5585">
          <cell r="H5585" t="str">
            <v>9599_B578279</v>
          </cell>
        </row>
        <row r="5586">
          <cell r="H5586" t="str">
            <v>2523_C178295</v>
          </cell>
        </row>
        <row r="5587">
          <cell r="H5587" t="str">
            <v>2523_K178508</v>
          </cell>
        </row>
        <row r="5588">
          <cell r="H5588" t="str">
            <v>2523_E121100</v>
          </cell>
        </row>
        <row r="5589">
          <cell r="H5589" t="str">
            <v>2523_C178308</v>
          </cell>
        </row>
        <row r="5590">
          <cell r="H5590" t="str">
            <v>9599_B373870</v>
          </cell>
        </row>
        <row r="5591">
          <cell r="H5591" t="str">
            <v>9599_I125990</v>
          </cell>
        </row>
        <row r="5592">
          <cell r="H5592" t="str">
            <v>9599_I390152</v>
          </cell>
        </row>
        <row r="5593">
          <cell r="H5593" t="str">
            <v>9599_E121100</v>
          </cell>
        </row>
        <row r="5594">
          <cell r="H5594" t="str">
            <v>2523_A151100</v>
          </cell>
        </row>
        <row r="5595">
          <cell r="H5595" t="str">
            <v>2523_B372720</v>
          </cell>
        </row>
        <row r="5596">
          <cell r="H5596" t="str">
            <v>9599_NVT86300</v>
          </cell>
        </row>
        <row r="5597">
          <cell r="H5597" t="str">
            <v>2523_NVT83150</v>
          </cell>
        </row>
        <row r="5598">
          <cell r="H5598" t="str">
            <v>2523_J378443</v>
          </cell>
        </row>
        <row r="5599">
          <cell r="H5599" t="str">
            <v>2522_A151100</v>
          </cell>
        </row>
        <row r="5600">
          <cell r="H5600" t="str">
            <v>2523_NVT89400</v>
          </cell>
        </row>
        <row r="5601">
          <cell r="H5601" t="str">
            <v>2523_B371570</v>
          </cell>
        </row>
        <row r="5602">
          <cell r="H5602" t="str">
            <v>2523_E124100</v>
          </cell>
        </row>
        <row r="5603">
          <cell r="H5603" t="str">
            <v>2523_I191101</v>
          </cell>
        </row>
        <row r="5604">
          <cell r="H5604" t="str">
            <v>2523_NVT89400</v>
          </cell>
        </row>
        <row r="5605">
          <cell r="H5605" t="str">
            <v>9599_E122500</v>
          </cell>
        </row>
        <row r="5606">
          <cell r="H5606" t="str">
            <v>9599_NVT89950</v>
          </cell>
        </row>
        <row r="5607">
          <cell r="H5607" t="str">
            <v>2523_J174400</v>
          </cell>
        </row>
        <row r="5608">
          <cell r="H5608" t="str">
            <v>2522_NVT86700</v>
          </cell>
        </row>
        <row r="5609">
          <cell r="H5609" t="str">
            <v>9599_NVT85700</v>
          </cell>
        </row>
        <row r="5610">
          <cell r="H5610" t="str">
            <v>9599_B373819</v>
          </cell>
        </row>
        <row r="5611">
          <cell r="H5611" t="str">
            <v>2523_O177430</v>
          </cell>
        </row>
        <row r="5612">
          <cell r="H5612" t="str">
            <v>2523_A151100</v>
          </cell>
        </row>
        <row r="5613">
          <cell r="H5613" t="str">
            <v>2523_C178317</v>
          </cell>
        </row>
        <row r="5614">
          <cell r="H5614" t="str">
            <v>2523_B378339</v>
          </cell>
        </row>
        <row r="5615">
          <cell r="H5615" t="str">
            <v>2523_I327100</v>
          </cell>
        </row>
        <row r="5616">
          <cell r="H5616" t="str">
            <v>9599_B373819</v>
          </cell>
        </row>
        <row r="5617">
          <cell r="H5617" t="str">
            <v>9599_J175520</v>
          </cell>
        </row>
        <row r="5618">
          <cell r="H5618" t="str">
            <v>2523_C178344</v>
          </cell>
        </row>
        <row r="5619">
          <cell r="H5619" t="str">
            <v>9599_A154300</v>
          </cell>
        </row>
        <row r="5620">
          <cell r="H5620" t="str">
            <v>9599_B578272</v>
          </cell>
        </row>
        <row r="5621">
          <cell r="H5621" t="str">
            <v>2523_M180180</v>
          </cell>
        </row>
        <row r="5622">
          <cell r="H5622" t="str">
            <v>9599_B371732</v>
          </cell>
        </row>
        <row r="5623">
          <cell r="H5623" t="str">
            <v>9599_B578271</v>
          </cell>
        </row>
        <row r="5624">
          <cell r="H5624" t="str">
            <v>9599_A151200</v>
          </cell>
        </row>
        <row r="5625">
          <cell r="H5625" t="str">
            <v>9599_A157790</v>
          </cell>
        </row>
        <row r="5626">
          <cell r="H5626" t="str">
            <v>9599_A154300</v>
          </cell>
        </row>
        <row r="5627">
          <cell r="H5627" t="str">
            <v>2523_J175820</v>
          </cell>
        </row>
        <row r="5628">
          <cell r="H5628" t="str">
            <v>2523_A154800</v>
          </cell>
        </row>
        <row r="5629">
          <cell r="H5629" t="str">
            <v>9599_N199950</v>
          </cell>
        </row>
        <row r="5630">
          <cell r="H5630" t="str">
            <v>9599_G129100</v>
          </cell>
        </row>
        <row r="5631">
          <cell r="H5631" t="str">
            <v>2523_J173161</v>
          </cell>
        </row>
        <row r="5632">
          <cell r="H5632" t="str">
            <v>2523_I391412</v>
          </cell>
        </row>
        <row r="5633">
          <cell r="H5633" t="str">
            <v>9599_B373859</v>
          </cell>
        </row>
        <row r="5634">
          <cell r="H5634" t="str">
            <v>2523_B371205</v>
          </cell>
        </row>
        <row r="5635">
          <cell r="H5635" t="str">
            <v>2523_A151100</v>
          </cell>
        </row>
        <row r="5636">
          <cell r="H5636" t="str">
            <v>9599_B373880</v>
          </cell>
        </row>
        <row r="5637">
          <cell r="H5637" t="str">
            <v>2523_N176890</v>
          </cell>
        </row>
        <row r="5638">
          <cell r="H5638" t="str">
            <v>2522_E122100</v>
          </cell>
        </row>
        <row r="5639">
          <cell r="H5639" t="str">
            <v>2523_I190151</v>
          </cell>
        </row>
        <row r="5640">
          <cell r="H5640" t="str">
            <v>9599_NVT85000</v>
          </cell>
        </row>
        <row r="5641">
          <cell r="H5641" t="str">
            <v>9599_A154700</v>
          </cell>
        </row>
        <row r="5642">
          <cell r="H5642" t="str">
            <v>2523_I197501</v>
          </cell>
        </row>
        <row r="5643">
          <cell r="H5643" t="str">
            <v>2523_NVT85000</v>
          </cell>
        </row>
        <row r="5644">
          <cell r="H5644" t="str">
            <v>9599_A151200</v>
          </cell>
        </row>
        <row r="5645">
          <cell r="H5645" t="str">
            <v>9599_A152200</v>
          </cell>
        </row>
        <row r="5646">
          <cell r="H5646" t="str">
            <v>2523_NVT86700</v>
          </cell>
        </row>
        <row r="5647">
          <cell r="H5647" t="str">
            <v>2523_I327300</v>
          </cell>
        </row>
        <row r="5648">
          <cell r="H5648" t="str">
            <v>2523_I393002</v>
          </cell>
        </row>
        <row r="5649">
          <cell r="H5649" t="str">
            <v>9599_H128200</v>
          </cell>
        </row>
        <row r="5650">
          <cell r="H5650" t="str">
            <v>2523_A151220</v>
          </cell>
        </row>
        <row r="5651">
          <cell r="H5651" t="str">
            <v>2522_A157300</v>
          </cell>
        </row>
        <row r="5652">
          <cell r="H5652" t="str">
            <v>9599_B371732</v>
          </cell>
        </row>
        <row r="5653">
          <cell r="H5653" t="str">
            <v>9599_J175770</v>
          </cell>
        </row>
        <row r="5654">
          <cell r="H5654" t="str">
            <v>9599_E122200</v>
          </cell>
        </row>
        <row r="5655">
          <cell r="H5655" t="str">
            <v>2523_M182580</v>
          </cell>
        </row>
        <row r="5656">
          <cell r="H5656" t="str">
            <v>2523_A157800</v>
          </cell>
        </row>
        <row r="5657">
          <cell r="H5657" t="str">
            <v>2523_E124100</v>
          </cell>
        </row>
        <row r="5658">
          <cell r="H5658" t="str">
            <v>9599_J378455</v>
          </cell>
        </row>
        <row r="5659">
          <cell r="H5659" t="str">
            <v>2523_J177762</v>
          </cell>
        </row>
        <row r="5660">
          <cell r="H5660" t="str">
            <v>2523_C178318</v>
          </cell>
        </row>
        <row r="5661">
          <cell r="H5661" t="str">
            <v>9599_B578272</v>
          </cell>
        </row>
        <row r="5662">
          <cell r="H5662" t="str">
            <v>9599_G129100</v>
          </cell>
        </row>
        <row r="5663">
          <cell r="H5663" t="str">
            <v>2523_NVT86600</v>
          </cell>
        </row>
        <row r="5664">
          <cell r="H5664" t="str">
            <v>2523_B371714</v>
          </cell>
        </row>
        <row r="5665">
          <cell r="H5665" t="str">
            <v>9599_B373870</v>
          </cell>
        </row>
        <row r="5666">
          <cell r="H5666" t="str">
            <v>2523_B578250</v>
          </cell>
        </row>
        <row r="5667">
          <cell r="H5667" t="str">
            <v>9599_B371722</v>
          </cell>
        </row>
        <row r="5668">
          <cell r="H5668" t="str">
            <v>2522_B371200</v>
          </cell>
        </row>
        <row r="5669">
          <cell r="H5669" t="str">
            <v>2523_E222150</v>
          </cell>
        </row>
        <row r="5670">
          <cell r="H5670" t="str">
            <v>2523_NVT83600</v>
          </cell>
        </row>
        <row r="5671">
          <cell r="H5671" t="str">
            <v>2523_B377324</v>
          </cell>
        </row>
        <row r="5672">
          <cell r="H5672" t="str">
            <v>9599_B578272</v>
          </cell>
        </row>
        <row r="5673">
          <cell r="H5673" t="str">
            <v>9599_B371732</v>
          </cell>
        </row>
        <row r="5674">
          <cell r="H5674" t="str">
            <v>9599_B578271</v>
          </cell>
        </row>
        <row r="5675">
          <cell r="H5675" t="str">
            <v>2523_H128400</v>
          </cell>
        </row>
        <row r="5676">
          <cell r="H5676" t="str">
            <v>9599_B373859</v>
          </cell>
        </row>
        <row r="5677">
          <cell r="H5677" t="str">
            <v>2523_A151100</v>
          </cell>
        </row>
        <row r="5678">
          <cell r="H5678" t="str">
            <v>9599_J378455</v>
          </cell>
        </row>
        <row r="5679">
          <cell r="H5679" t="str">
            <v>9599_B373880</v>
          </cell>
        </row>
        <row r="5680">
          <cell r="H5680" t="str">
            <v>2523_J378478</v>
          </cell>
        </row>
        <row r="5681">
          <cell r="H5681" t="str">
            <v>2523_J174317</v>
          </cell>
        </row>
        <row r="5682">
          <cell r="H5682" t="str">
            <v>2522_E122100</v>
          </cell>
        </row>
        <row r="5683">
          <cell r="H5683" t="str">
            <v>2523_E123100</v>
          </cell>
        </row>
        <row r="5684">
          <cell r="H5684" t="str">
            <v>2523_B371830</v>
          </cell>
        </row>
        <row r="5685">
          <cell r="H5685" t="str">
            <v>2523_B371722</v>
          </cell>
        </row>
        <row r="5686">
          <cell r="H5686" t="str">
            <v>2523_I327100</v>
          </cell>
        </row>
        <row r="5687">
          <cell r="H5687" t="str">
            <v>2523_NVT86500</v>
          </cell>
        </row>
        <row r="5688">
          <cell r="H5688" t="str">
            <v>2523_B371715</v>
          </cell>
        </row>
        <row r="5689">
          <cell r="H5689" t="str">
            <v>2522_N176810</v>
          </cell>
        </row>
        <row r="5690">
          <cell r="H5690" t="str">
            <v>9599_B371722</v>
          </cell>
        </row>
        <row r="5691">
          <cell r="H5691" t="str">
            <v>2523_B371406</v>
          </cell>
        </row>
        <row r="5692">
          <cell r="H5692" t="str">
            <v>2523_B372550</v>
          </cell>
        </row>
        <row r="5693">
          <cell r="H5693" t="str">
            <v>2523_A152100</v>
          </cell>
        </row>
        <row r="5694">
          <cell r="H5694" t="str">
            <v>2523_B371406</v>
          </cell>
        </row>
        <row r="5695">
          <cell r="H5695" t="str">
            <v>9599_K178515</v>
          </cell>
        </row>
        <row r="5696">
          <cell r="H5696" t="str">
            <v>2523_J174400</v>
          </cell>
        </row>
        <row r="5697">
          <cell r="H5697" t="str">
            <v>9599_A154400</v>
          </cell>
        </row>
        <row r="5698">
          <cell r="H5698" t="str">
            <v>2522_J177407</v>
          </cell>
        </row>
        <row r="5699">
          <cell r="H5699" t="str">
            <v>2522_J174010</v>
          </cell>
        </row>
        <row r="5700">
          <cell r="H5700" t="str">
            <v>2522_P179550</v>
          </cell>
        </row>
        <row r="5701">
          <cell r="H5701" t="str">
            <v>9599_B578272</v>
          </cell>
        </row>
        <row r="5702">
          <cell r="H5702" t="str">
            <v>9599_B373880</v>
          </cell>
        </row>
        <row r="5703">
          <cell r="H5703" t="str">
            <v>2522_G129800</v>
          </cell>
        </row>
        <row r="5704">
          <cell r="H5704" t="str">
            <v>9599_E122200</v>
          </cell>
        </row>
        <row r="5705">
          <cell r="H5705" t="str">
            <v>9599_A151100</v>
          </cell>
        </row>
        <row r="5706">
          <cell r="H5706" t="str">
            <v>9599_NVT88400</v>
          </cell>
        </row>
        <row r="5707">
          <cell r="H5707" t="str">
            <v>9599_J175770</v>
          </cell>
        </row>
        <row r="5708">
          <cell r="H5708" t="str">
            <v>2523_B578278</v>
          </cell>
        </row>
        <row r="5709">
          <cell r="H5709" t="str">
            <v>2522_I390812</v>
          </cell>
        </row>
        <row r="5710">
          <cell r="H5710" t="str">
            <v>9599_E122200</v>
          </cell>
        </row>
        <row r="5711">
          <cell r="H5711" t="str">
            <v>2523_NVT88800</v>
          </cell>
        </row>
        <row r="5712">
          <cell r="H5712" t="str">
            <v>2523_G129500</v>
          </cell>
        </row>
        <row r="5713">
          <cell r="H5713" t="str">
            <v>9599_B371731</v>
          </cell>
        </row>
        <row r="5714">
          <cell r="H5714" t="str">
            <v>9599_A157700</v>
          </cell>
        </row>
        <row r="5715">
          <cell r="H5715" t="str">
            <v>9599_I197301</v>
          </cell>
        </row>
        <row r="5716">
          <cell r="H5716" t="str">
            <v>9599_B373620</v>
          </cell>
        </row>
        <row r="5717">
          <cell r="H5717" t="str">
            <v>2523_E123110</v>
          </cell>
        </row>
        <row r="5718">
          <cell r="H5718" t="str">
            <v>2523_I190151</v>
          </cell>
        </row>
        <row r="5719">
          <cell r="H5719" t="str">
            <v>2523_B371310</v>
          </cell>
        </row>
        <row r="5720">
          <cell r="H5720" t="str">
            <v>9599_NVT83200</v>
          </cell>
        </row>
        <row r="5721">
          <cell r="H5721" t="str">
            <v>2523_I395003</v>
          </cell>
        </row>
        <row r="5722">
          <cell r="H5722" t="str">
            <v>9599_E122100</v>
          </cell>
        </row>
        <row r="5723">
          <cell r="H5723" t="str">
            <v>2523_E221140</v>
          </cell>
        </row>
        <row r="5724">
          <cell r="H5724" t="str">
            <v>2523_A153210</v>
          </cell>
        </row>
        <row r="5725">
          <cell r="H5725" t="str">
            <v>9599_I394422</v>
          </cell>
        </row>
        <row r="5726">
          <cell r="H5726" t="str">
            <v>2522_E123100</v>
          </cell>
        </row>
        <row r="5727">
          <cell r="H5727" t="str">
            <v>2522_J174710</v>
          </cell>
        </row>
        <row r="5728">
          <cell r="H5728" t="str">
            <v>9599_J175770</v>
          </cell>
        </row>
        <row r="5729">
          <cell r="H5729" t="str">
            <v>9599_A154400</v>
          </cell>
        </row>
        <row r="5730">
          <cell r="H5730" t="str">
            <v>2522_M182480</v>
          </cell>
        </row>
        <row r="5731">
          <cell r="H5731" t="str">
            <v>2523_I195001</v>
          </cell>
        </row>
        <row r="5732">
          <cell r="H5732" t="str">
            <v>9599_E122500</v>
          </cell>
        </row>
        <row r="5733">
          <cell r="H5733" t="str">
            <v>2522_B371910</v>
          </cell>
        </row>
        <row r="5734">
          <cell r="H5734" t="str">
            <v>2523_I390212</v>
          </cell>
        </row>
        <row r="5735">
          <cell r="H5735" t="str">
            <v>9599_J197404</v>
          </cell>
        </row>
        <row r="5736">
          <cell r="H5736" t="str">
            <v>2523_B371319</v>
          </cell>
        </row>
        <row r="5737">
          <cell r="H5737" t="str">
            <v>2523_J174406</v>
          </cell>
        </row>
        <row r="5738">
          <cell r="H5738" t="str">
            <v>2522_NVT85700</v>
          </cell>
        </row>
        <row r="5739">
          <cell r="H5739" t="str">
            <v>9599_NR99990</v>
          </cell>
        </row>
        <row r="5740">
          <cell r="H5740" t="str">
            <v>9599_B371732</v>
          </cell>
        </row>
        <row r="5741">
          <cell r="H5741" t="str">
            <v>2523_E121300</v>
          </cell>
        </row>
        <row r="5742">
          <cell r="H5742" t="str">
            <v>9599_NVT86000</v>
          </cell>
        </row>
        <row r="5743">
          <cell r="H5743" t="str">
            <v>9599_J175729</v>
          </cell>
        </row>
        <row r="5744">
          <cell r="H5744" t="str">
            <v>9599_B371722</v>
          </cell>
        </row>
        <row r="5745">
          <cell r="H5745" t="str">
            <v>2523_A154500</v>
          </cell>
        </row>
        <row r="5746">
          <cell r="H5746" t="str">
            <v>2523_C178312</v>
          </cell>
        </row>
        <row r="5747">
          <cell r="H5747" t="str">
            <v>2522_J174400</v>
          </cell>
        </row>
        <row r="5748">
          <cell r="H5748" t="str">
            <v>9599_J174010</v>
          </cell>
        </row>
        <row r="5749">
          <cell r="H5749" t="str">
            <v>2523_B373640</v>
          </cell>
        </row>
        <row r="5750">
          <cell r="H5750" t="str">
            <v>9599_E122500</v>
          </cell>
        </row>
        <row r="5751">
          <cell r="H5751" t="str">
            <v>9599_N199950</v>
          </cell>
        </row>
        <row r="5752">
          <cell r="H5752" t="str">
            <v>9599_J174010</v>
          </cell>
        </row>
        <row r="5753">
          <cell r="H5753" t="str">
            <v>9599_B371714</v>
          </cell>
        </row>
        <row r="5754">
          <cell r="H5754" t="str">
            <v>9599_B373870</v>
          </cell>
        </row>
        <row r="5755">
          <cell r="H5755" t="str">
            <v>9599_B372950</v>
          </cell>
        </row>
        <row r="5756">
          <cell r="H5756" t="str">
            <v>9599_B578269</v>
          </cell>
        </row>
        <row r="5757">
          <cell r="H5757" t="str">
            <v>9599_B373859</v>
          </cell>
        </row>
        <row r="5758">
          <cell r="H5758" t="str">
            <v>2523_N176240</v>
          </cell>
        </row>
        <row r="5759">
          <cell r="H5759" t="str">
            <v>9599_E122100</v>
          </cell>
        </row>
        <row r="5760">
          <cell r="H5760" t="str">
            <v>2523_K178517</v>
          </cell>
        </row>
        <row r="5761">
          <cell r="H5761" t="str">
            <v>2523_A154800</v>
          </cell>
        </row>
        <row r="5762">
          <cell r="H5762" t="str">
            <v>9599_B373859</v>
          </cell>
        </row>
        <row r="5763">
          <cell r="H5763" t="str">
            <v>9599_B373620</v>
          </cell>
        </row>
        <row r="5764">
          <cell r="H5764" t="str">
            <v>2523_J171061</v>
          </cell>
        </row>
        <row r="5765">
          <cell r="H5765" t="str">
            <v>2523_E123100</v>
          </cell>
        </row>
        <row r="5766">
          <cell r="H5766" t="str">
            <v>9599_J175520</v>
          </cell>
        </row>
        <row r="5767">
          <cell r="H5767" t="str">
            <v>9599_A154400</v>
          </cell>
        </row>
        <row r="5768">
          <cell r="H5768" t="str">
            <v>2522_J378491</v>
          </cell>
        </row>
        <row r="5769">
          <cell r="H5769" t="str">
            <v>9599_B373859</v>
          </cell>
        </row>
        <row r="5770">
          <cell r="H5770" t="str">
            <v>2523_E122500</v>
          </cell>
        </row>
        <row r="5771">
          <cell r="H5771" t="str">
            <v>9599_A157790</v>
          </cell>
        </row>
        <row r="5772">
          <cell r="H5772" t="str">
            <v>2523_NVT86000</v>
          </cell>
        </row>
        <row r="5773">
          <cell r="H5773" t="str">
            <v>2523_J174400</v>
          </cell>
        </row>
        <row r="5774">
          <cell r="H5774" t="str">
            <v>2523_NVT86000</v>
          </cell>
        </row>
        <row r="5775">
          <cell r="H5775" t="str">
            <v>2523_H128400</v>
          </cell>
        </row>
        <row r="5776">
          <cell r="H5776" t="str">
            <v>2523_I398302</v>
          </cell>
        </row>
        <row r="5777">
          <cell r="H5777" t="str">
            <v>9599_E120100</v>
          </cell>
        </row>
        <row r="5778">
          <cell r="H5778" t="str">
            <v>9599_B371731</v>
          </cell>
        </row>
        <row r="5779">
          <cell r="H5779" t="str">
            <v>2523_A154800</v>
          </cell>
        </row>
        <row r="5780">
          <cell r="H5780" t="str">
            <v>9599_I393002</v>
          </cell>
        </row>
        <row r="5781">
          <cell r="H5781" t="str">
            <v>9599_NVT83950</v>
          </cell>
        </row>
        <row r="5782">
          <cell r="H5782" t="str">
            <v>2523_E129920</v>
          </cell>
        </row>
        <row r="5783">
          <cell r="H5783" t="str">
            <v>2523_A157600</v>
          </cell>
        </row>
        <row r="5784">
          <cell r="H5784" t="str">
            <v>9599_J174010</v>
          </cell>
        </row>
        <row r="5785">
          <cell r="H5785" t="str">
            <v>2522_N176890</v>
          </cell>
        </row>
        <row r="5786">
          <cell r="H5786" t="str">
            <v>2523_J198104</v>
          </cell>
        </row>
        <row r="5787">
          <cell r="H5787" t="str">
            <v>9599_H128200</v>
          </cell>
        </row>
        <row r="5788">
          <cell r="H5788" t="str">
            <v>9599_B373870</v>
          </cell>
        </row>
        <row r="5789">
          <cell r="H5789" t="str">
            <v>9599_N199950</v>
          </cell>
        </row>
        <row r="5790">
          <cell r="H5790" t="str">
            <v>9599_A154300</v>
          </cell>
        </row>
        <row r="5791">
          <cell r="H5791" t="str">
            <v>9599_A151100</v>
          </cell>
        </row>
        <row r="5792">
          <cell r="H5792" t="str">
            <v>2522_B373952</v>
          </cell>
        </row>
        <row r="5793">
          <cell r="H5793" t="str">
            <v>2523_I390812</v>
          </cell>
        </row>
        <row r="5794">
          <cell r="H5794" t="str">
            <v>2523_K178508</v>
          </cell>
        </row>
        <row r="5795">
          <cell r="H5795" t="str">
            <v>2523_I197501</v>
          </cell>
        </row>
        <row r="5796">
          <cell r="H5796" t="str">
            <v>9599_H128400</v>
          </cell>
        </row>
        <row r="5797">
          <cell r="H5797" t="str">
            <v>2523_O177890</v>
          </cell>
        </row>
        <row r="5798">
          <cell r="H5798" t="str">
            <v>2523_A151100</v>
          </cell>
        </row>
        <row r="5799">
          <cell r="H5799" t="str">
            <v>2523_I195001</v>
          </cell>
        </row>
        <row r="5800">
          <cell r="H5800" t="str">
            <v>9599_I126200</v>
          </cell>
        </row>
        <row r="5801">
          <cell r="H5801" t="str">
            <v>2523_N176260</v>
          </cell>
        </row>
        <row r="5802">
          <cell r="H5802" t="str">
            <v>2523_A151100</v>
          </cell>
        </row>
        <row r="5803">
          <cell r="H5803" t="str">
            <v>2523_NVT86000</v>
          </cell>
        </row>
        <row r="5804">
          <cell r="H5804" t="str">
            <v>2523_B371310</v>
          </cell>
        </row>
        <row r="5805">
          <cell r="H5805" t="str">
            <v>2523_I192401</v>
          </cell>
        </row>
        <row r="5806">
          <cell r="H5806" t="str">
            <v>9599_I393003</v>
          </cell>
        </row>
        <row r="5807">
          <cell r="H5807" t="str">
            <v>9599_B371595</v>
          </cell>
        </row>
        <row r="5808">
          <cell r="H5808" t="str">
            <v>9599_B371732</v>
          </cell>
        </row>
        <row r="5809">
          <cell r="H5809" t="str">
            <v>2523_C178308</v>
          </cell>
        </row>
        <row r="5810">
          <cell r="H5810" t="str">
            <v>9599_NVT86100</v>
          </cell>
        </row>
        <row r="5811">
          <cell r="H5811" t="str">
            <v>2522_C178760</v>
          </cell>
        </row>
        <row r="5812">
          <cell r="H5812" t="str">
            <v>9599_E123100</v>
          </cell>
        </row>
        <row r="5813">
          <cell r="H5813" t="str">
            <v>2523_I398302</v>
          </cell>
        </row>
        <row r="5814">
          <cell r="H5814" t="str">
            <v>2523_C178286</v>
          </cell>
        </row>
        <row r="5815">
          <cell r="H5815" t="str">
            <v>2522_C176815</v>
          </cell>
        </row>
        <row r="5816">
          <cell r="H5816" t="str">
            <v>9599_A157690</v>
          </cell>
        </row>
        <row r="5817">
          <cell r="H5817" t="str">
            <v>2523_I394002</v>
          </cell>
        </row>
        <row r="5818">
          <cell r="H5818" t="str">
            <v>2523_A154300</v>
          </cell>
        </row>
        <row r="5819">
          <cell r="H5819" t="str">
            <v>2523_C178289</v>
          </cell>
        </row>
        <row r="5820">
          <cell r="H5820" t="str">
            <v>2523_A151100</v>
          </cell>
        </row>
        <row r="5821">
          <cell r="H5821" t="str">
            <v>9599_B371731</v>
          </cell>
        </row>
        <row r="5822">
          <cell r="H5822" t="str">
            <v>2523_B371724</v>
          </cell>
        </row>
        <row r="5823">
          <cell r="H5823" t="str">
            <v>9599_NVT86100</v>
          </cell>
        </row>
        <row r="5824">
          <cell r="H5824" t="str">
            <v>9599_E122100</v>
          </cell>
        </row>
        <row r="5825">
          <cell r="H5825" t="str">
            <v>2523_J175729</v>
          </cell>
        </row>
        <row r="5826">
          <cell r="H5826" t="str">
            <v>2523_A151100</v>
          </cell>
        </row>
        <row r="5827">
          <cell r="H5827" t="str">
            <v>2523_B578273</v>
          </cell>
        </row>
        <row r="5828">
          <cell r="H5828" t="str">
            <v>2523_B578265</v>
          </cell>
        </row>
        <row r="5829">
          <cell r="H5829" t="str">
            <v>2523_NVT85900</v>
          </cell>
        </row>
        <row r="5830">
          <cell r="H5830" t="str">
            <v>2523_I395002</v>
          </cell>
        </row>
        <row r="5831">
          <cell r="H5831" t="str">
            <v>2523_G129800</v>
          </cell>
        </row>
        <row r="5832">
          <cell r="H5832" t="str">
            <v>2523_I398212</v>
          </cell>
        </row>
        <row r="5833">
          <cell r="H5833" t="str">
            <v>2522_B376898</v>
          </cell>
        </row>
        <row r="5834">
          <cell r="H5834" t="str">
            <v>2523_I394422</v>
          </cell>
        </row>
        <row r="5835">
          <cell r="H5835" t="str">
            <v>2523_J174406</v>
          </cell>
        </row>
        <row r="5836">
          <cell r="H5836" t="str">
            <v>9599_B371732</v>
          </cell>
        </row>
        <row r="5837">
          <cell r="H5837" t="str">
            <v>2523_E220170</v>
          </cell>
        </row>
        <row r="5838">
          <cell r="H5838" t="str">
            <v>2523_C178324</v>
          </cell>
        </row>
        <row r="5839">
          <cell r="H5839" t="str">
            <v>9599_B371595</v>
          </cell>
        </row>
        <row r="5840">
          <cell r="H5840" t="str">
            <v>9599_E122400</v>
          </cell>
        </row>
        <row r="5841">
          <cell r="H5841" t="str">
            <v>2523_NVT85000</v>
          </cell>
        </row>
        <row r="5842">
          <cell r="H5842" t="str">
            <v>2523_B578268</v>
          </cell>
        </row>
        <row r="5843">
          <cell r="H5843" t="str">
            <v>2523_B371722</v>
          </cell>
        </row>
        <row r="5844">
          <cell r="H5844" t="str">
            <v>2523_I391412</v>
          </cell>
        </row>
        <row r="5845">
          <cell r="H5845" t="str">
            <v>2523_A154500</v>
          </cell>
        </row>
        <row r="5846">
          <cell r="H5846" t="str">
            <v>9599_NVT88200</v>
          </cell>
        </row>
        <row r="5847">
          <cell r="H5847" t="str">
            <v>2523_NVT82110</v>
          </cell>
        </row>
        <row r="5848">
          <cell r="H5848" t="str">
            <v>2523_A151100</v>
          </cell>
        </row>
        <row r="5849">
          <cell r="H5849" t="str">
            <v>2522_B371460</v>
          </cell>
        </row>
        <row r="5850">
          <cell r="H5850" t="str">
            <v>9599_A157690</v>
          </cell>
        </row>
        <row r="5851">
          <cell r="H5851" t="str">
            <v>2523_NVT89110</v>
          </cell>
        </row>
        <row r="5852">
          <cell r="H5852" t="str">
            <v>2523_K178518</v>
          </cell>
        </row>
        <row r="5853">
          <cell r="H5853" t="str">
            <v>2523_A156300</v>
          </cell>
        </row>
        <row r="5854">
          <cell r="H5854" t="str">
            <v>2523_I395002</v>
          </cell>
        </row>
        <row r="5855">
          <cell r="H5855" t="str">
            <v>9599_B371570</v>
          </cell>
        </row>
        <row r="5856">
          <cell r="H5856" t="str">
            <v>9599_J378455</v>
          </cell>
        </row>
        <row r="5857">
          <cell r="H5857" t="str">
            <v>2523_NVT86000</v>
          </cell>
        </row>
        <row r="5858">
          <cell r="H5858" t="str">
            <v>2523_I398482</v>
          </cell>
        </row>
        <row r="5859">
          <cell r="H5859" t="str">
            <v>2523_A153100</v>
          </cell>
        </row>
        <row r="5860">
          <cell r="H5860" t="str">
            <v>2523_A151100</v>
          </cell>
        </row>
        <row r="5861">
          <cell r="H5861" t="str">
            <v>2523_I198001</v>
          </cell>
        </row>
        <row r="5862">
          <cell r="H5862" t="str">
            <v>9599_B373870</v>
          </cell>
        </row>
        <row r="5863">
          <cell r="H5863" t="str">
            <v>9599_B373870</v>
          </cell>
        </row>
        <row r="5864">
          <cell r="H5864" t="str">
            <v>2522_I398322</v>
          </cell>
        </row>
        <row r="5865">
          <cell r="H5865" t="str">
            <v>9599_A154400</v>
          </cell>
        </row>
        <row r="5866">
          <cell r="H5866" t="str">
            <v>2523_E122300</v>
          </cell>
        </row>
        <row r="5867">
          <cell r="H5867" t="str">
            <v>2523_O177890</v>
          </cell>
        </row>
        <row r="5868">
          <cell r="H5868" t="str">
            <v>2523_B373958</v>
          </cell>
        </row>
        <row r="5869">
          <cell r="H5869" t="str">
            <v>9599_B578271</v>
          </cell>
        </row>
        <row r="5870">
          <cell r="H5870" t="str">
            <v>2522_B372630</v>
          </cell>
        </row>
        <row r="5871">
          <cell r="H5871" t="str">
            <v>2522_B371930</v>
          </cell>
        </row>
        <row r="5872">
          <cell r="H5872" t="str">
            <v>2523_E122120</v>
          </cell>
        </row>
        <row r="5873">
          <cell r="H5873" t="str">
            <v>9599_B371722</v>
          </cell>
        </row>
        <row r="5874">
          <cell r="H5874" t="str">
            <v>9599_J174010</v>
          </cell>
        </row>
        <row r="5875">
          <cell r="H5875" t="str">
            <v>9599_H128200</v>
          </cell>
        </row>
        <row r="5876">
          <cell r="H5876" t="str">
            <v>2523_I190001</v>
          </cell>
        </row>
        <row r="5877">
          <cell r="H5877" t="str">
            <v>2522_K178901</v>
          </cell>
        </row>
        <row r="5878">
          <cell r="H5878" t="str">
            <v>9599_B373859</v>
          </cell>
        </row>
        <row r="5879">
          <cell r="H5879" t="str">
            <v>2523_I392402</v>
          </cell>
        </row>
        <row r="5880">
          <cell r="H5880" t="str">
            <v>2523_J378486</v>
          </cell>
        </row>
        <row r="5881">
          <cell r="H5881" t="str">
            <v>9599_B371722</v>
          </cell>
        </row>
        <row r="5882">
          <cell r="H5882" t="str">
            <v>2523_I226410</v>
          </cell>
        </row>
        <row r="5883">
          <cell r="H5883" t="str">
            <v>2523_C178314</v>
          </cell>
        </row>
        <row r="5884">
          <cell r="H5884" t="str">
            <v>2523_E121110</v>
          </cell>
        </row>
        <row r="5885">
          <cell r="H5885" t="str">
            <v>9599_A154400</v>
          </cell>
        </row>
        <row r="5886">
          <cell r="H5886" t="str">
            <v>2523_E120100</v>
          </cell>
        </row>
        <row r="5887">
          <cell r="H5887" t="str">
            <v>2523_B578272</v>
          </cell>
        </row>
        <row r="5888">
          <cell r="H5888" t="str">
            <v>2523_J175958</v>
          </cell>
        </row>
        <row r="5889">
          <cell r="H5889" t="str">
            <v>9599_E122200</v>
          </cell>
        </row>
        <row r="5890">
          <cell r="H5890" t="str">
            <v>2523_K178515</v>
          </cell>
        </row>
        <row r="5891">
          <cell r="H5891" t="str">
            <v>2523_NVT82010</v>
          </cell>
        </row>
        <row r="5892">
          <cell r="H5892" t="str">
            <v>9599_G129580</v>
          </cell>
        </row>
        <row r="5893">
          <cell r="H5893" t="str">
            <v>2523_NVT85000</v>
          </cell>
        </row>
        <row r="5894">
          <cell r="H5894" t="str">
            <v>2523_I327520</v>
          </cell>
        </row>
        <row r="5895">
          <cell r="H5895" t="str">
            <v>9599_I192001</v>
          </cell>
        </row>
        <row r="5896">
          <cell r="H5896" t="str">
            <v>2523_I125100</v>
          </cell>
        </row>
        <row r="5897">
          <cell r="H5897" t="str">
            <v>2523_K178524</v>
          </cell>
        </row>
        <row r="5898">
          <cell r="H5898" t="str">
            <v>2523_A151100</v>
          </cell>
        </row>
        <row r="5899">
          <cell r="H5899" t="str">
            <v>2523_E124120</v>
          </cell>
        </row>
        <row r="5900">
          <cell r="H5900" t="str">
            <v>2523_E120100</v>
          </cell>
        </row>
        <row r="5901">
          <cell r="H5901" t="str">
            <v>2523_I396002</v>
          </cell>
        </row>
        <row r="5902">
          <cell r="H5902" t="str">
            <v>2523_I398302</v>
          </cell>
        </row>
        <row r="5903">
          <cell r="H5903" t="str">
            <v>9599_NVT85900</v>
          </cell>
        </row>
        <row r="5904">
          <cell r="H5904" t="str">
            <v>2523_I390072</v>
          </cell>
        </row>
        <row r="5905">
          <cell r="H5905" t="str">
            <v>2522_J378499</v>
          </cell>
        </row>
        <row r="5906">
          <cell r="H5906" t="str">
            <v>2523_N176890</v>
          </cell>
        </row>
        <row r="5907">
          <cell r="H5907" t="str">
            <v>9599_E123100</v>
          </cell>
        </row>
        <row r="5908">
          <cell r="H5908" t="str">
            <v>2523_P179530</v>
          </cell>
        </row>
        <row r="5909">
          <cell r="H5909" t="str">
            <v>2522_B578267</v>
          </cell>
        </row>
        <row r="5910">
          <cell r="H5910" t="str">
            <v>2523_A151100</v>
          </cell>
        </row>
        <row r="5911">
          <cell r="H5911" t="str">
            <v>2523_K178529</v>
          </cell>
        </row>
        <row r="5912">
          <cell r="H5912" t="str">
            <v>2523_B377327</v>
          </cell>
        </row>
        <row r="5913">
          <cell r="H5913" t="str">
            <v>9599_A157600</v>
          </cell>
        </row>
        <row r="5914">
          <cell r="H5914" t="str">
            <v>9599_J378469</v>
          </cell>
        </row>
        <row r="5915">
          <cell r="H5915" t="str">
            <v>2523_C178309</v>
          </cell>
        </row>
        <row r="5916">
          <cell r="H5916" t="str">
            <v>9599_I327600</v>
          </cell>
        </row>
        <row r="5917">
          <cell r="H5917" t="str">
            <v>9599_J174010</v>
          </cell>
        </row>
        <row r="5918">
          <cell r="H5918" t="str">
            <v>2523_I390212</v>
          </cell>
        </row>
        <row r="5919">
          <cell r="H5919" t="str">
            <v>2523_J177407</v>
          </cell>
        </row>
        <row r="5920">
          <cell r="H5920" t="str">
            <v>2522_NVT86400</v>
          </cell>
        </row>
        <row r="5921">
          <cell r="H5921" t="str">
            <v>2523_J174317</v>
          </cell>
        </row>
        <row r="5922">
          <cell r="H5922" t="str">
            <v>9599_E122400</v>
          </cell>
        </row>
        <row r="5923">
          <cell r="H5923" t="str">
            <v>9599_G129100</v>
          </cell>
        </row>
        <row r="5924">
          <cell r="H5924" t="str">
            <v>9599_A157600</v>
          </cell>
        </row>
        <row r="5925">
          <cell r="H5925" t="str">
            <v>2523_I191411</v>
          </cell>
        </row>
        <row r="5926">
          <cell r="H5926" t="str">
            <v>9599_J175955</v>
          </cell>
        </row>
        <row r="5927">
          <cell r="H5927" t="str">
            <v>2523_NVT88300</v>
          </cell>
        </row>
        <row r="5928">
          <cell r="H5928" t="str">
            <v>2523_M184480</v>
          </cell>
        </row>
        <row r="5929">
          <cell r="H5929" t="str">
            <v>2523_E120200</v>
          </cell>
        </row>
        <row r="5930">
          <cell r="H5930" t="str">
            <v>2523_C178315</v>
          </cell>
        </row>
        <row r="5931">
          <cell r="H5931" t="str">
            <v>9599_I191191</v>
          </cell>
        </row>
        <row r="5932">
          <cell r="H5932" t="str">
            <v>2523_B372720</v>
          </cell>
        </row>
        <row r="5933">
          <cell r="H5933" t="str">
            <v>2523_I391192</v>
          </cell>
        </row>
        <row r="5934">
          <cell r="H5934" t="str">
            <v>9599_B578269</v>
          </cell>
        </row>
        <row r="5935">
          <cell r="H5935" t="str">
            <v>2523_NVT85000</v>
          </cell>
        </row>
        <row r="5936">
          <cell r="H5936" t="str">
            <v>9599_B373859</v>
          </cell>
        </row>
        <row r="5937">
          <cell r="H5937" t="str">
            <v>9599_E122200</v>
          </cell>
        </row>
        <row r="5938">
          <cell r="H5938" t="str">
            <v>9599_A157600</v>
          </cell>
        </row>
        <row r="5939">
          <cell r="H5939" t="str">
            <v>2523_NVT86100</v>
          </cell>
        </row>
        <row r="5940">
          <cell r="H5940" t="str">
            <v>2522_B371736</v>
          </cell>
        </row>
        <row r="5941">
          <cell r="H5941" t="str">
            <v>2523_A152100</v>
          </cell>
        </row>
        <row r="5942">
          <cell r="H5942" t="str">
            <v>2523_J175820</v>
          </cell>
        </row>
        <row r="5943">
          <cell r="H5943" t="str">
            <v>2523_E120200</v>
          </cell>
        </row>
        <row r="5944">
          <cell r="H5944" t="str">
            <v>2523_NVT88300</v>
          </cell>
        </row>
        <row r="5945">
          <cell r="H5945" t="str">
            <v>9599_G129100</v>
          </cell>
        </row>
        <row r="5946">
          <cell r="H5946" t="str">
            <v>9599_E122200</v>
          </cell>
        </row>
        <row r="5947">
          <cell r="H5947" t="str">
            <v>9599_A157690</v>
          </cell>
        </row>
        <row r="5948">
          <cell r="H5948" t="str">
            <v>9599_B371714</v>
          </cell>
        </row>
        <row r="5949">
          <cell r="H5949" t="str">
            <v>2523_B371733</v>
          </cell>
        </row>
        <row r="5950">
          <cell r="H5950" t="str">
            <v>2523_B372830</v>
          </cell>
        </row>
        <row r="5951">
          <cell r="H5951" t="str">
            <v>9599_NVT85500</v>
          </cell>
        </row>
        <row r="5952">
          <cell r="H5952" t="str">
            <v>2523_NVT89110</v>
          </cell>
        </row>
        <row r="5953">
          <cell r="H5953" t="str">
            <v>9599_A154300</v>
          </cell>
        </row>
        <row r="5954">
          <cell r="H5954" t="str">
            <v>9599_J175729</v>
          </cell>
        </row>
        <row r="5955">
          <cell r="H5955" t="str">
            <v>2523_NVT85210</v>
          </cell>
        </row>
        <row r="5956">
          <cell r="H5956" t="str">
            <v>2523_A151210</v>
          </cell>
        </row>
        <row r="5957">
          <cell r="H5957" t="str">
            <v>2523_B373958</v>
          </cell>
        </row>
        <row r="5958">
          <cell r="H5958" t="str">
            <v>2523_B371722</v>
          </cell>
        </row>
        <row r="5959">
          <cell r="H5959" t="str">
            <v>9599_G129100</v>
          </cell>
        </row>
        <row r="5960">
          <cell r="H5960" t="str">
            <v>2523_E120530</v>
          </cell>
        </row>
        <row r="5961">
          <cell r="H5961" t="str">
            <v>9599_A157600</v>
          </cell>
        </row>
        <row r="5962">
          <cell r="H5962" t="str">
            <v>2523_I125100</v>
          </cell>
        </row>
        <row r="5963">
          <cell r="H5963" t="str">
            <v>2523_P179521</v>
          </cell>
        </row>
        <row r="5964">
          <cell r="H5964" t="str">
            <v>2523_I197301</v>
          </cell>
        </row>
        <row r="5965">
          <cell r="H5965" t="str">
            <v>2523_I394422</v>
          </cell>
        </row>
        <row r="5966">
          <cell r="H5966" t="str">
            <v>9599_B373859</v>
          </cell>
        </row>
        <row r="5967">
          <cell r="H5967" t="str">
            <v>2523_J378441</v>
          </cell>
        </row>
        <row r="5968">
          <cell r="H5968" t="str">
            <v>2523_I398902</v>
          </cell>
        </row>
        <row r="5969">
          <cell r="H5969" t="str">
            <v>9599_E123100</v>
          </cell>
        </row>
        <row r="5970">
          <cell r="H5970" t="str">
            <v>2523_J378478</v>
          </cell>
        </row>
        <row r="5971">
          <cell r="H5971" t="str">
            <v>2523_B377324</v>
          </cell>
        </row>
        <row r="5972">
          <cell r="H5972" t="str">
            <v>2523_A151110</v>
          </cell>
        </row>
        <row r="5973">
          <cell r="H5973" t="str">
            <v>2523_E122200</v>
          </cell>
        </row>
        <row r="5974">
          <cell r="H5974" t="str">
            <v>74904</v>
          </cell>
        </row>
        <row r="5975">
          <cell r="H5975" t="str">
            <v>9599_I398003</v>
          </cell>
        </row>
        <row r="5976">
          <cell r="H5976" t="str">
            <v>9599_B371731</v>
          </cell>
        </row>
        <row r="5977">
          <cell r="H5977" t="str">
            <v>2523_I193001</v>
          </cell>
        </row>
        <row r="5978">
          <cell r="H5978" t="str">
            <v>9599_B371731</v>
          </cell>
        </row>
        <row r="5979">
          <cell r="H5979" t="str">
            <v>2523_J175610</v>
          </cell>
        </row>
        <row r="5980">
          <cell r="H5980" t="str">
            <v>2523_E121100</v>
          </cell>
        </row>
        <row r="5981">
          <cell r="H5981" t="str">
            <v>2523_NVT80100</v>
          </cell>
        </row>
        <row r="5982">
          <cell r="H5982" t="str">
            <v>2523_NVT82050</v>
          </cell>
        </row>
        <row r="5983">
          <cell r="H5983" t="str">
            <v>9599_I397653</v>
          </cell>
        </row>
        <row r="5984">
          <cell r="H5984" t="str">
            <v>9599_J378455</v>
          </cell>
        </row>
        <row r="5985">
          <cell r="H5985" t="str">
            <v>9599_A157700</v>
          </cell>
        </row>
        <row r="5986">
          <cell r="H5986" t="str">
            <v>2522_NVT83150</v>
          </cell>
        </row>
        <row r="5987">
          <cell r="H5987" t="str">
            <v>9599_E123100</v>
          </cell>
        </row>
        <row r="5988">
          <cell r="H5988" t="str">
            <v>2523_I197601</v>
          </cell>
        </row>
        <row r="5989">
          <cell r="H5989" t="str">
            <v>2523_B373850</v>
          </cell>
        </row>
        <row r="5990">
          <cell r="H5990" t="str">
            <v>2523_B371406</v>
          </cell>
        </row>
        <row r="5991">
          <cell r="H5991" t="str">
            <v>2522_P179522</v>
          </cell>
        </row>
        <row r="5992">
          <cell r="H5992" t="str">
            <v>9599_B371570</v>
          </cell>
        </row>
        <row r="5993">
          <cell r="H5993" t="str">
            <v>2523_I198481</v>
          </cell>
        </row>
        <row r="5994">
          <cell r="H5994" t="str">
            <v>2523_I198321</v>
          </cell>
        </row>
        <row r="5995">
          <cell r="H5995" t="str">
            <v>2523_K178526</v>
          </cell>
        </row>
        <row r="5996">
          <cell r="H5996" t="str">
            <v>9599_B373420</v>
          </cell>
        </row>
        <row r="5997">
          <cell r="H5997" t="str">
            <v>9599_E122300</v>
          </cell>
        </row>
        <row r="5998">
          <cell r="H5998" t="str">
            <v>9599_B371722</v>
          </cell>
        </row>
        <row r="5999">
          <cell r="H5999" t="str">
            <v>2523_H128440</v>
          </cell>
        </row>
        <row r="6000">
          <cell r="H6000" t="str">
            <v>9599_A151100</v>
          </cell>
        </row>
        <row r="6001">
          <cell r="H6001" t="str">
            <v>2522_O177450</v>
          </cell>
        </row>
        <row r="6002">
          <cell r="H6002" t="str">
            <v>9599_B371595</v>
          </cell>
        </row>
        <row r="6003">
          <cell r="H6003" t="str">
            <v>2523_B371736</v>
          </cell>
        </row>
        <row r="6004">
          <cell r="H6004" t="str">
            <v>9599_B373620</v>
          </cell>
        </row>
        <row r="6005">
          <cell r="H6005" t="str">
            <v>2523_C178312</v>
          </cell>
        </row>
        <row r="6006">
          <cell r="H6006" t="str">
            <v>2523_A151100</v>
          </cell>
        </row>
        <row r="6007">
          <cell r="H6007" t="str">
            <v>2523_NVT85200</v>
          </cell>
        </row>
        <row r="6008">
          <cell r="H6008" t="str">
            <v>9599_B578272</v>
          </cell>
        </row>
        <row r="6009">
          <cell r="H6009" t="str">
            <v>9599_J174010</v>
          </cell>
        </row>
        <row r="6010">
          <cell r="H6010" t="str">
            <v>2522_A157100</v>
          </cell>
        </row>
        <row r="6011">
          <cell r="H6011" t="str">
            <v>2523_B377324</v>
          </cell>
        </row>
        <row r="6012">
          <cell r="H6012" t="str">
            <v>9599_B371570</v>
          </cell>
        </row>
        <row r="6013">
          <cell r="H6013" t="str">
            <v>9599_B373420</v>
          </cell>
        </row>
        <row r="6014">
          <cell r="H6014" t="str">
            <v>9599_B578271</v>
          </cell>
        </row>
        <row r="6015">
          <cell r="H6015" t="str">
            <v>9599_J378475</v>
          </cell>
        </row>
        <row r="6016">
          <cell r="H6016" t="str">
            <v>2523_B371200</v>
          </cell>
        </row>
        <row r="6017">
          <cell r="H6017" t="str">
            <v>2523_E120200</v>
          </cell>
        </row>
        <row r="6018">
          <cell r="H6018" t="str">
            <v>2523_A151100</v>
          </cell>
        </row>
        <row r="6019">
          <cell r="H6019" t="str">
            <v>2523_A151100</v>
          </cell>
        </row>
        <row r="6020">
          <cell r="H6020" t="str">
            <v>2523_P179550</v>
          </cell>
        </row>
        <row r="6021">
          <cell r="H6021" t="str">
            <v>2523_B578278</v>
          </cell>
        </row>
        <row r="6022">
          <cell r="H6022" t="str">
            <v>2523_I390202</v>
          </cell>
        </row>
        <row r="6023">
          <cell r="H6023" t="str">
            <v>2523_A151100</v>
          </cell>
        </row>
        <row r="6024">
          <cell r="H6024" t="str">
            <v>2523_P179550</v>
          </cell>
        </row>
        <row r="6025">
          <cell r="H6025" t="str">
            <v>9599_I198431</v>
          </cell>
        </row>
        <row r="6026">
          <cell r="H6026" t="str">
            <v>2523_I191191</v>
          </cell>
        </row>
        <row r="6027">
          <cell r="H6027" t="str">
            <v>9599_E123100</v>
          </cell>
        </row>
        <row r="6028">
          <cell r="H6028" t="str">
            <v>2523_C178346</v>
          </cell>
        </row>
        <row r="6029">
          <cell r="H6029" t="str">
            <v>9599_NVT82410</v>
          </cell>
        </row>
        <row r="6030">
          <cell r="H6030" t="str">
            <v>9599_B371731</v>
          </cell>
        </row>
        <row r="6031">
          <cell r="H6031" t="str">
            <v>2523_NVT83600</v>
          </cell>
        </row>
        <row r="6032">
          <cell r="H6032" t="str">
            <v>9599_E122500</v>
          </cell>
        </row>
        <row r="6033">
          <cell r="H6033" t="str">
            <v>9599_N199950</v>
          </cell>
        </row>
        <row r="6034">
          <cell r="H6034" t="str">
            <v>2523_K178515</v>
          </cell>
        </row>
        <row r="6035">
          <cell r="H6035" t="str">
            <v>9599_J175770</v>
          </cell>
        </row>
        <row r="6036">
          <cell r="H6036" t="str">
            <v>9599_B371595</v>
          </cell>
        </row>
        <row r="6037">
          <cell r="H6037" t="str">
            <v>2523_NVT86500</v>
          </cell>
        </row>
        <row r="6038">
          <cell r="H6038" t="str">
            <v>9599_B373870</v>
          </cell>
        </row>
        <row r="6039">
          <cell r="H6039" t="str">
            <v>9599_B371733</v>
          </cell>
        </row>
        <row r="6040">
          <cell r="H6040" t="str">
            <v>2522_J198104</v>
          </cell>
        </row>
        <row r="6041">
          <cell r="H6041" t="str">
            <v>2523_C178315</v>
          </cell>
        </row>
        <row r="6042">
          <cell r="H6042" t="str">
            <v>9599_E123100</v>
          </cell>
        </row>
        <row r="6043">
          <cell r="H6043" t="str">
            <v>2523_I398002</v>
          </cell>
        </row>
        <row r="6044">
          <cell r="H6044" t="str">
            <v>2522_M184480</v>
          </cell>
        </row>
        <row r="6045">
          <cell r="H6045" t="str">
            <v>2523_I126100</v>
          </cell>
        </row>
        <row r="6046">
          <cell r="H6046" t="str">
            <v>9599_A157690</v>
          </cell>
        </row>
        <row r="6047">
          <cell r="H6047" t="str">
            <v>9599_E123100</v>
          </cell>
        </row>
        <row r="6048">
          <cell r="H6048" t="str">
            <v>9599_B371350</v>
          </cell>
        </row>
        <row r="6049">
          <cell r="H6049" t="str">
            <v>9599_A151200</v>
          </cell>
        </row>
        <row r="6050">
          <cell r="H6050" t="str">
            <v>2523_I226420</v>
          </cell>
        </row>
        <row r="6051">
          <cell r="H6051" t="str">
            <v>2523_K178523</v>
          </cell>
        </row>
        <row r="6052">
          <cell r="H6052" t="str">
            <v>9599_B371732</v>
          </cell>
        </row>
        <row r="6053">
          <cell r="H6053" t="str">
            <v>2523_B371319</v>
          </cell>
        </row>
        <row r="6054">
          <cell r="H6054" t="str">
            <v>9599_I195001</v>
          </cell>
        </row>
        <row r="6055">
          <cell r="H6055" t="str">
            <v>2523_N176810</v>
          </cell>
        </row>
        <row r="6056">
          <cell r="H6056" t="str">
            <v>9599_A155300</v>
          </cell>
        </row>
        <row r="6057">
          <cell r="H6057" t="str">
            <v>2523_B578264</v>
          </cell>
        </row>
        <row r="6058">
          <cell r="H6058" t="str">
            <v>2523_I226410</v>
          </cell>
        </row>
        <row r="6059">
          <cell r="H6059" t="str">
            <v>9599_A157790</v>
          </cell>
        </row>
        <row r="6060">
          <cell r="H6060" t="str">
            <v>2523_B377324</v>
          </cell>
        </row>
        <row r="6061">
          <cell r="H6061" t="str">
            <v>2523_E123100</v>
          </cell>
        </row>
        <row r="6062">
          <cell r="H6062" t="str">
            <v>9599_E122200</v>
          </cell>
        </row>
        <row r="6063">
          <cell r="H6063" t="str">
            <v>2523_I394002</v>
          </cell>
        </row>
        <row r="6064">
          <cell r="H6064" t="str">
            <v>2523_NVT88200</v>
          </cell>
        </row>
        <row r="6065">
          <cell r="H6065" t="str">
            <v>9599_A154300</v>
          </cell>
        </row>
        <row r="6066">
          <cell r="H6066" t="str">
            <v>2523_J175830</v>
          </cell>
        </row>
        <row r="6067">
          <cell r="H6067" t="str">
            <v>9599_B371716</v>
          </cell>
        </row>
        <row r="6068">
          <cell r="H6068" t="str">
            <v>2522_J198144</v>
          </cell>
        </row>
        <row r="6069">
          <cell r="H6069" t="str">
            <v>9599_I398483</v>
          </cell>
        </row>
        <row r="6070">
          <cell r="H6070" t="str">
            <v>9599_J378455</v>
          </cell>
        </row>
        <row r="6071">
          <cell r="H6071" t="str">
            <v>2523_I198481</v>
          </cell>
        </row>
        <row r="6072">
          <cell r="H6072" t="str">
            <v>2523_B371406</v>
          </cell>
        </row>
        <row r="6073">
          <cell r="H6073" t="str">
            <v>2523_I398112</v>
          </cell>
        </row>
        <row r="6074">
          <cell r="H6074" t="str">
            <v>2523_NVT82410</v>
          </cell>
        </row>
        <row r="6075">
          <cell r="H6075" t="str">
            <v>2523_B373819</v>
          </cell>
        </row>
        <row r="6076">
          <cell r="H6076" t="str">
            <v>9599_N199950</v>
          </cell>
        </row>
        <row r="6077">
          <cell r="H6077" t="str">
            <v>2523_J174342</v>
          </cell>
        </row>
        <row r="6078">
          <cell r="H6078" t="str">
            <v>2523_B371830</v>
          </cell>
        </row>
        <row r="6079">
          <cell r="H6079" t="str">
            <v>2523_J175820</v>
          </cell>
        </row>
        <row r="6080">
          <cell r="H6080" t="str">
            <v>2523_B371410</v>
          </cell>
        </row>
        <row r="6081">
          <cell r="H6081" t="str">
            <v>9599_B371595</v>
          </cell>
        </row>
        <row r="6082">
          <cell r="H6082" t="str">
            <v>2523_I191411</v>
          </cell>
        </row>
        <row r="6083">
          <cell r="H6083" t="str">
            <v>2523_J378478</v>
          </cell>
        </row>
        <row r="6084">
          <cell r="H6084" t="str">
            <v>2523_C178324</v>
          </cell>
        </row>
        <row r="6085">
          <cell r="H6085" t="str">
            <v>9599_E122500</v>
          </cell>
        </row>
        <row r="6086">
          <cell r="H6086" t="str">
            <v>9599_E122500</v>
          </cell>
        </row>
        <row r="6087">
          <cell r="H6087" t="str">
            <v>2523_B371310</v>
          </cell>
        </row>
        <row r="6088">
          <cell r="H6088" t="str">
            <v>2522_I398002</v>
          </cell>
        </row>
        <row r="6089">
          <cell r="H6089" t="str">
            <v>9599_B371732</v>
          </cell>
        </row>
        <row r="6090">
          <cell r="H6090" t="str">
            <v>9599_I198301</v>
          </cell>
        </row>
        <row r="6091">
          <cell r="H6091" t="str">
            <v>9599_J174010</v>
          </cell>
        </row>
        <row r="6092">
          <cell r="H6092" t="str">
            <v>9599_J378475</v>
          </cell>
        </row>
        <row r="6093">
          <cell r="H6093" t="str">
            <v>2523_NVT89110</v>
          </cell>
        </row>
        <row r="6094">
          <cell r="H6094" t="str">
            <v>2523_I190811</v>
          </cell>
        </row>
        <row r="6095">
          <cell r="H6095" t="str">
            <v>2523_I125300</v>
          </cell>
        </row>
        <row r="6096">
          <cell r="H6096" t="str">
            <v>9599_I198211</v>
          </cell>
        </row>
        <row r="6097">
          <cell r="H6097" t="str">
            <v>9599_A157600</v>
          </cell>
        </row>
        <row r="6098">
          <cell r="H6098" t="str">
            <v>9599_B373880</v>
          </cell>
        </row>
        <row r="6099">
          <cell r="H6099" t="str">
            <v>2523_E123110</v>
          </cell>
        </row>
        <row r="6100">
          <cell r="H6100" t="str">
            <v>9599_N199950</v>
          </cell>
        </row>
        <row r="6101">
          <cell r="H6101" t="str">
            <v>2523_NVT88300</v>
          </cell>
        </row>
        <row r="6102">
          <cell r="H6102" t="str">
            <v>2522_NVT86300</v>
          </cell>
        </row>
        <row r="6103">
          <cell r="H6103" t="str">
            <v>2523_I126300</v>
          </cell>
        </row>
        <row r="6104">
          <cell r="H6104" t="str">
            <v>2523_C178760</v>
          </cell>
        </row>
        <row r="6105">
          <cell r="H6105" t="str">
            <v>9599_A157100</v>
          </cell>
        </row>
        <row r="6106">
          <cell r="H6106" t="str">
            <v>2522_B271090</v>
          </cell>
        </row>
        <row r="6107">
          <cell r="H6107" t="str">
            <v>9599_NVT88400</v>
          </cell>
        </row>
        <row r="6108">
          <cell r="H6108" t="str">
            <v>2523_B578273</v>
          </cell>
        </row>
        <row r="6109">
          <cell r="H6109" t="str">
            <v>2522_K178901</v>
          </cell>
        </row>
        <row r="6110">
          <cell r="H6110" t="str">
            <v>2523_NVT86100</v>
          </cell>
        </row>
        <row r="6111">
          <cell r="H6111" t="str">
            <v>9599_E122100</v>
          </cell>
        </row>
        <row r="6112">
          <cell r="H6112" t="str">
            <v>9599_B371722</v>
          </cell>
        </row>
        <row r="6113">
          <cell r="H6113" t="str">
            <v>9599_B373870</v>
          </cell>
        </row>
        <row r="6114">
          <cell r="H6114" t="str">
            <v>2523_J174925</v>
          </cell>
        </row>
        <row r="6115">
          <cell r="H6115" t="str">
            <v>2523_J198004</v>
          </cell>
        </row>
        <row r="6116">
          <cell r="H6116" t="str">
            <v>9599_J378469</v>
          </cell>
        </row>
        <row r="6117">
          <cell r="H6117" t="str">
            <v>9599_B373819</v>
          </cell>
        </row>
        <row r="6118">
          <cell r="H6118" t="str">
            <v>2523_C178312</v>
          </cell>
        </row>
        <row r="6119">
          <cell r="H6119" t="str">
            <v>2523_NS99980</v>
          </cell>
        </row>
        <row r="6120">
          <cell r="H6120" t="str">
            <v>2523_J174319</v>
          </cell>
        </row>
        <row r="6121">
          <cell r="H6121" t="str">
            <v>2523_B371722</v>
          </cell>
        </row>
        <row r="6122">
          <cell r="H6122" t="str">
            <v>2523_A151100</v>
          </cell>
        </row>
        <row r="6123">
          <cell r="H6123" t="str">
            <v>2523_I126200</v>
          </cell>
        </row>
        <row r="6124">
          <cell r="H6124" t="str">
            <v>2523_I398302</v>
          </cell>
        </row>
        <row r="6125">
          <cell r="H6125" t="str">
            <v>9599_B578269</v>
          </cell>
        </row>
        <row r="6126">
          <cell r="H6126" t="str">
            <v>9599_B373880</v>
          </cell>
        </row>
        <row r="6127">
          <cell r="H6127" t="str">
            <v>2523_I327300</v>
          </cell>
        </row>
        <row r="6128">
          <cell r="H6128" t="str">
            <v>2523_A151100</v>
          </cell>
        </row>
        <row r="6129">
          <cell r="H6129" t="str">
            <v>2523_I390002</v>
          </cell>
        </row>
        <row r="6130">
          <cell r="H6130" t="str">
            <v>9599_B371731</v>
          </cell>
        </row>
        <row r="6131">
          <cell r="H6131" t="str">
            <v>2523_J174317</v>
          </cell>
        </row>
        <row r="6132">
          <cell r="H6132" t="str">
            <v>2523_B371851</v>
          </cell>
        </row>
        <row r="6133">
          <cell r="H6133" t="str">
            <v>2523_J174406</v>
          </cell>
        </row>
        <row r="6134">
          <cell r="H6134" t="str">
            <v>2523_E122100</v>
          </cell>
        </row>
        <row r="6135">
          <cell r="H6135" t="str">
            <v>9599_H128400</v>
          </cell>
        </row>
        <row r="6136">
          <cell r="H6136" t="str">
            <v>2523_E122100</v>
          </cell>
        </row>
        <row r="6137">
          <cell r="H6137" t="str">
            <v>9599_H128200</v>
          </cell>
        </row>
        <row r="6138">
          <cell r="H6138" t="str">
            <v>2523_B371410</v>
          </cell>
        </row>
        <row r="6139">
          <cell r="H6139" t="str">
            <v>2522_C178780</v>
          </cell>
        </row>
        <row r="6140">
          <cell r="H6140" t="str">
            <v>2522_J175959</v>
          </cell>
        </row>
        <row r="6141">
          <cell r="H6141" t="str">
            <v>2523_M184580</v>
          </cell>
        </row>
        <row r="6142">
          <cell r="H6142" t="str">
            <v>2522_NVT83150</v>
          </cell>
        </row>
        <row r="6143">
          <cell r="H6143" t="str">
            <v>9599_H128200</v>
          </cell>
        </row>
        <row r="6144">
          <cell r="H6144" t="str">
            <v>2523_I327100</v>
          </cell>
        </row>
        <row r="6145">
          <cell r="H6145" t="str">
            <v>2523_I391192</v>
          </cell>
        </row>
        <row r="6146">
          <cell r="H6146" t="str">
            <v>9599_J175520</v>
          </cell>
        </row>
        <row r="6147">
          <cell r="H6147" t="str">
            <v>2523_A159900</v>
          </cell>
        </row>
        <row r="6148">
          <cell r="H6148" t="str">
            <v>2523_B371726</v>
          </cell>
        </row>
        <row r="6149">
          <cell r="H6149" t="str">
            <v>9599_B373819</v>
          </cell>
        </row>
        <row r="6150">
          <cell r="H6150" t="str">
            <v>9599_J174010</v>
          </cell>
        </row>
        <row r="6151">
          <cell r="H6151" t="str">
            <v>2523_I196001</v>
          </cell>
        </row>
        <row r="6152">
          <cell r="H6152" t="str">
            <v>2523_J177898</v>
          </cell>
        </row>
        <row r="6153">
          <cell r="H6153" t="str">
            <v>2523_J174406</v>
          </cell>
        </row>
        <row r="6154">
          <cell r="H6154" t="str">
            <v>2523_H128140</v>
          </cell>
        </row>
        <row r="6155">
          <cell r="H6155" t="str">
            <v>9599_J175729</v>
          </cell>
        </row>
        <row r="6156">
          <cell r="H6156" t="str">
            <v>9599_E122200</v>
          </cell>
        </row>
        <row r="6157">
          <cell r="H6157" t="str">
            <v>2523_N176260</v>
          </cell>
        </row>
        <row r="6158">
          <cell r="H6158" t="str">
            <v>9599_E122200</v>
          </cell>
        </row>
        <row r="6159">
          <cell r="H6159" t="str">
            <v>9599_E122400</v>
          </cell>
        </row>
        <row r="6160">
          <cell r="H6160" t="str">
            <v>2523_NVT89250</v>
          </cell>
        </row>
        <row r="6161">
          <cell r="H6161" t="str">
            <v>9599_B371350</v>
          </cell>
        </row>
        <row r="6162">
          <cell r="H6162" t="str">
            <v>2523_J175966</v>
          </cell>
        </row>
        <row r="6163">
          <cell r="H6163" t="str">
            <v>2522_K178498</v>
          </cell>
        </row>
        <row r="6164">
          <cell r="H6164" t="str">
            <v>2523_P179521</v>
          </cell>
        </row>
        <row r="6165">
          <cell r="H6165" t="str">
            <v>2523_J197654</v>
          </cell>
        </row>
        <row r="6166">
          <cell r="H6166" t="str">
            <v>2523_NVT85500</v>
          </cell>
        </row>
        <row r="6167">
          <cell r="H6167" t="str">
            <v>2523_I396002</v>
          </cell>
        </row>
        <row r="6168">
          <cell r="H6168" t="str">
            <v>9599_E123100</v>
          </cell>
        </row>
        <row r="6169">
          <cell r="H6169" t="str">
            <v>2523_I397602</v>
          </cell>
        </row>
        <row r="6170">
          <cell r="H6170" t="str">
            <v>2523_G129500</v>
          </cell>
        </row>
        <row r="6171">
          <cell r="H6171" t="str">
            <v>9599_B371722</v>
          </cell>
        </row>
        <row r="6172">
          <cell r="H6172" t="str">
            <v>2523_NVT88100</v>
          </cell>
        </row>
        <row r="6173">
          <cell r="H6173" t="str">
            <v>2522_B371722</v>
          </cell>
        </row>
        <row r="6174">
          <cell r="H6174" t="str">
            <v>9599_A157700</v>
          </cell>
        </row>
        <row r="6175">
          <cell r="H6175" t="str">
            <v>9599_A157790</v>
          </cell>
        </row>
        <row r="6176">
          <cell r="H6176" t="str">
            <v>2523_I199501</v>
          </cell>
        </row>
        <row r="6177">
          <cell r="H6177" t="str">
            <v>2523_N176280</v>
          </cell>
        </row>
        <row r="6178">
          <cell r="H6178" t="str">
            <v>2523_I398482</v>
          </cell>
        </row>
        <row r="6179">
          <cell r="H6179" t="str">
            <v>9599_N199950</v>
          </cell>
        </row>
        <row r="6180">
          <cell r="H6180" t="str">
            <v>2523_I199501</v>
          </cell>
        </row>
        <row r="6181">
          <cell r="H6181" t="str">
            <v>2523_J378475</v>
          </cell>
        </row>
        <row r="6182">
          <cell r="H6182" t="str">
            <v>2523_O177810</v>
          </cell>
        </row>
        <row r="6183">
          <cell r="H6183" t="str">
            <v>2523_E123300</v>
          </cell>
        </row>
        <row r="6184">
          <cell r="H6184" t="str">
            <v>9599_H128200</v>
          </cell>
        </row>
        <row r="6185">
          <cell r="H6185" t="str">
            <v>2523_A152120</v>
          </cell>
        </row>
        <row r="6186">
          <cell r="H6186" t="str">
            <v>2523_NVT88300</v>
          </cell>
        </row>
        <row r="6187">
          <cell r="H6187" t="str">
            <v>2523_I397602</v>
          </cell>
        </row>
        <row r="6188">
          <cell r="H6188" t="str">
            <v>2523_E122300</v>
          </cell>
        </row>
        <row r="6189">
          <cell r="H6189" t="str">
            <v>2523_NVT82050</v>
          </cell>
        </row>
        <row r="6190">
          <cell r="H6190" t="str">
            <v>9599_B373819</v>
          </cell>
        </row>
        <row r="6191">
          <cell r="H6191" t="str">
            <v>2523_B578268</v>
          </cell>
        </row>
        <row r="6192">
          <cell r="H6192" t="str">
            <v>9599_I125600</v>
          </cell>
        </row>
        <row r="6193">
          <cell r="H6193" t="str">
            <v>2523_NVT86600</v>
          </cell>
        </row>
        <row r="6194">
          <cell r="H6194" t="str">
            <v>2522_J175959</v>
          </cell>
        </row>
        <row r="6195">
          <cell r="H6195" t="str">
            <v>2522_O177810</v>
          </cell>
        </row>
        <row r="6196">
          <cell r="H6196" t="str">
            <v>9599_A157600</v>
          </cell>
        </row>
        <row r="6197">
          <cell r="H6197" t="str">
            <v>2523_C178315</v>
          </cell>
        </row>
        <row r="6198">
          <cell r="H6198" t="str">
            <v>2523_I390102</v>
          </cell>
        </row>
        <row r="6199">
          <cell r="H6199" t="str">
            <v>2523_C178344</v>
          </cell>
        </row>
        <row r="6200">
          <cell r="H6200" t="str">
            <v>9599_A157690</v>
          </cell>
        </row>
        <row r="6201">
          <cell r="H6201" t="str">
            <v>2523_NVT89200</v>
          </cell>
        </row>
        <row r="6202">
          <cell r="H6202" t="str">
            <v>2523_I390002</v>
          </cell>
        </row>
        <row r="6203">
          <cell r="H6203" t="str">
            <v>9599_B371731</v>
          </cell>
        </row>
        <row r="6204">
          <cell r="H6204" t="str">
            <v>9599_J378475</v>
          </cell>
        </row>
        <row r="6205">
          <cell r="H6205" t="str">
            <v>2523_J174740</v>
          </cell>
        </row>
        <row r="6206">
          <cell r="H6206" t="str">
            <v>2523_B371319</v>
          </cell>
        </row>
        <row r="6207">
          <cell r="H6207" t="str">
            <v>2523_B371310</v>
          </cell>
        </row>
        <row r="6208">
          <cell r="H6208" t="str">
            <v>2523_J177898</v>
          </cell>
        </row>
        <row r="6209">
          <cell r="H6209" t="str">
            <v>2523_B373640</v>
          </cell>
        </row>
        <row r="6210">
          <cell r="H6210" t="str">
            <v>2523_E123100</v>
          </cell>
        </row>
        <row r="6211">
          <cell r="H6211" t="str">
            <v>9599_NVT88800</v>
          </cell>
        </row>
        <row r="6212">
          <cell r="H6212" t="str">
            <v>2522_I397502</v>
          </cell>
        </row>
        <row r="6213">
          <cell r="H6213" t="str">
            <v>2522_J378461</v>
          </cell>
        </row>
        <row r="6214">
          <cell r="H6214" t="str">
            <v>2523_NVT83200</v>
          </cell>
        </row>
        <row r="6215">
          <cell r="H6215" t="str">
            <v>2523_B578261</v>
          </cell>
        </row>
        <row r="6216">
          <cell r="H6216" t="str">
            <v>2523_H128100</v>
          </cell>
        </row>
        <row r="6217">
          <cell r="H6217" t="str">
            <v>2523_I125100</v>
          </cell>
        </row>
        <row r="6218">
          <cell r="H6218" t="str">
            <v>9599_N199950</v>
          </cell>
        </row>
        <row r="6219">
          <cell r="H6219" t="str">
            <v>2523_I125100</v>
          </cell>
        </row>
        <row r="6220">
          <cell r="H6220" t="str">
            <v>2523_B371724</v>
          </cell>
        </row>
        <row r="6221">
          <cell r="H6221" t="str">
            <v>9599_J378455</v>
          </cell>
        </row>
        <row r="6222">
          <cell r="H6222" t="str">
            <v>2523_B373870</v>
          </cell>
        </row>
        <row r="6223">
          <cell r="H6223" t="str">
            <v>2523_NVT87500</v>
          </cell>
        </row>
        <row r="6224">
          <cell r="H6224" t="str">
            <v>2523_N199910</v>
          </cell>
        </row>
        <row r="6225">
          <cell r="H6225" t="str">
            <v>2523_A151100</v>
          </cell>
        </row>
        <row r="6226">
          <cell r="H6226" t="str">
            <v>9599_B373620</v>
          </cell>
        </row>
        <row r="6227">
          <cell r="H6227" t="str">
            <v>9599_I194001</v>
          </cell>
        </row>
        <row r="6228">
          <cell r="H6228" t="str">
            <v>9599_B373859</v>
          </cell>
        </row>
        <row r="6229">
          <cell r="H6229" t="str">
            <v>9599_B373880</v>
          </cell>
        </row>
        <row r="6230">
          <cell r="H6230" t="str">
            <v>9599_A154300</v>
          </cell>
        </row>
        <row r="6231">
          <cell r="H6231" t="str">
            <v>9599_G129100</v>
          </cell>
        </row>
        <row r="6232">
          <cell r="H6232" t="str">
            <v>2523_B371310</v>
          </cell>
        </row>
        <row r="6233">
          <cell r="H6233" t="str">
            <v>2523_A154300</v>
          </cell>
        </row>
        <row r="6234">
          <cell r="H6234" t="str">
            <v>9599_B371732</v>
          </cell>
        </row>
        <row r="6235">
          <cell r="H6235" t="str">
            <v>2523_I397502</v>
          </cell>
        </row>
        <row r="6236">
          <cell r="H6236" t="str">
            <v>2523_B371732</v>
          </cell>
        </row>
        <row r="6237">
          <cell r="H6237" t="str">
            <v>2523_K178860</v>
          </cell>
        </row>
        <row r="6238">
          <cell r="H6238" t="str">
            <v>2523_I390202</v>
          </cell>
        </row>
        <row r="6239">
          <cell r="H6239" t="str">
            <v>2523_B371595</v>
          </cell>
        </row>
        <row r="6240">
          <cell r="H6240" t="str">
            <v>2523_I191081</v>
          </cell>
        </row>
        <row r="6241">
          <cell r="H6241" t="str">
            <v>2523_I397602</v>
          </cell>
        </row>
        <row r="6242">
          <cell r="H6242" t="str">
            <v>9599_B371722</v>
          </cell>
        </row>
        <row r="6243">
          <cell r="H6243" t="str">
            <v>2523_E120100</v>
          </cell>
        </row>
        <row r="6244">
          <cell r="H6244" t="str">
            <v>2523_E120400</v>
          </cell>
        </row>
        <row r="6245">
          <cell r="H6245" t="str">
            <v>2523_J175958</v>
          </cell>
        </row>
        <row r="6246">
          <cell r="H6246" t="str">
            <v>2523_NVT85500</v>
          </cell>
        </row>
        <row r="6247">
          <cell r="H6247" t="str">
            <v>2523_B373819</v>
          </cell>
        </row>
        <row r="6248">
          <cell r="H6248" t="str">
            <v>2523_A151100</v>
          </cell>
        </row>
        <row r="6249">
          <cell r="H6249" t="str">
            <v>9599_H128400</v>
          </cell>
        </row>
        <row r="6250">
          <cell r="H6250" t="str">
            <v>9599_B373859</v>
          </cell>
        </row>
        <row r="6251">
          <cell r="H6251" t="str">
            <v>2523_B371723</v>
          </cell>
        </row>
        <row r="6252">
          <cell r="H6252" t="str">
            <v>2523_J175965</v>
          </cell>
        </row>
        <row r="6253">
          <cell r="H6253" t="str">
            <v>9599_B371570</v>
          </cell>
        </row>
        <row r="6254">
          <cell r="H6254" t="str">
            <v>9599_J175729</v>
          </cell>
        </row>
        <row r="6255">
          <cell r="H6255" t="str">
            <v>9599_A151200</v>
          </cell>
        </row>
        <row r="6256">
          <cell r="H6256" t="str">
            <v>2523_P179522</v>
          </cell>
        </row>
        <row r="6257">
          <cell r="H6257" t="str">
            <v>9599_B371595</v>
          </cell>
        </row>
        <row r="6258">
          <cell r="H6258" t="str">
            <v>2522_I398302</v>
          </cell>
        </row>
        <row r="6259">
          <cell r="H6259" t="str">
            <v>2523_NVT88200</v>
          </cell>
        </row>
        <row r="6260">
          <cell r="H6260" t="str">
            <v>9599_E122300</v>
          </cell>
        </row>
        <row r="6261">
          <cell r="H6261" t="str">
            <v>9599_E122300</v>
          </cell>
        </row>
        <row r="6262">
          <cell r="H6262" t="str">
            <v>2523_B371350</v>
          </cell>
        </row>
        <row r="6263">
          <cell r="H6263" t="str">
            <v>9599_A154300</v>
          </cell>
        </row>
        <row r="6264">
          <cell r="H6264" t="str">
            <v>2523_NVT82050</v>
          </cell>
        </row>
        <row r="6265">
          <cell r="H6265" t="str">
            <v>9599_A154300</v>
          </cell>
        </row>
        <row r="6266">
          <cell r="H6266" t="str">
            <v>9599_I399503</v>
          </cell>
        </row>
        <row r="6267">
          <cell r="H6267" t="str">
            <v>9599_B373420</v>
          </cell>
        </row>
        <row r="6268">
          <cell r="H6268" t="str">
            <v>9599_H128400</v>
          </cell>
        </row>
        <row r="6269">
          <cell r="H6269" t="str">
            <v>2522_B373953</v>
          </cell>
        </row>
        <row r="6270">
          <cell r="H6270" t="str">
            <v>2523_C178318</v>
          </cell>
        </row>
        <row r="6271">
          <cell r="H6271" t="str">
            <v>9599_I190151</v>
          </cell>
        </row>
        <row r="6272">
          <cell r="H6272" t="str">
            <v>2523_B376898</v>
          </cell>
        </row>
        <row r="6273">
          <cell r="H6273" t="str">
            <v>2523_NVT80100</v>
          </cell>
        </row>
        <row r="6274">
          <cell r="H6274" t="str">
            <v>2522_I390202</v>
          </cell>
        </row>
        <row r="6275">
          <cell r="H6275" t="str">
            <v>2523_C178760</v>
          </cell>
        </row>
        <row r="6276">
          <cell r="H6276" t="str">
            <v>9599_A151200</v>
          </cell>
        </row>
        <row r="6277">
          <cell r="H6277" t="str">
            <v>2523_I126200</v>
          </cell>
        </row>
        <row r="6278">
          <cell r="H6278" t="str">
            <v>9599_B578269</v>
          </cell>
        </row>
        <row r="6279">
          <cell r="H6279" t="str">
            <v>9599_J175520</v>
          </cell>
        </row>
        <row r="6280">
          <cell r="H6280" t="str">
            <v>9599_E122100</v>
          </cell>
        </row>
        <row r="6281">
          <cell r="H6281" t="str">
            <v>2522_I194001</v>
          </cell>
        </row>
        <row r="6282">
          <cell r="H6282" t="str">
            <v>9599_J378455</v>
          </cell>
        </row>
        <row r="6283">
          <cell r="H6283" t="str">
            <v>2523_NVT85200</v>
          </cell>
        </row>
        <row r="6284">
          <cell r="H6284" t="str">
            <v>9599_B371732</v>
          </cell>
        </row>
        <row r="6285">
          <cell r="H6285" t="str">
            <v>2522_A154390</v>
          </cell>
        </row>
        <row r="6286">
          <cell r="H6286" t="str">
            <v>2522_NVT89200</v>
          </cell>
        </row>
        <row r="6287">
          <cell r="H6287" t="str">
            <v>2523_NVT83150</v>
          </cell>
        </row>
        <row r="6288">
          <cell r="H6288" t="str">
            <v>9599_E123100</v>
          </cell>
        </row>
        <row r="6289">
          <cell r="H6289" t="str">
            <v>2523_J177407</v>
          </cell>
        </row>
        <row r="6290">
          <cell r="H6290" t="str">
            <v>2523_NVT85000</v>
          </cell>
        </row>
        <row r="6291">
          <cell r="H6291" t="str">
            <v>9599_A154400</v>
          </cell>
        </row>
        <row r="6292">
          <cell r="H6292" t="str">
            <v>2522_I397502</v>
          </cell>
        </row>
        <row r="6293">
          <cell r="H6293" t="str">
            <v>2523_C178324</v>
          </cell>
        </row>
        <row r="6294">
          <cell r="H6294" t="str">
            <v>2523_I197501</v>
          </cell>
        </row>
        <row r="6295">
          <cell r="H6295" t="str">
            <v>9599_B373620</v>
          </cell>
        </row>
        <row r="6296">
          <cell r="H6296" t="str">
            <v>2523_B371830</v>
          </cell>
        </row>
        <row r="6297">
          <cell r="H6297" t="str">
            <v>9599_J175729</v>
          </cell>
        </row>
        <row r="6298">
          <cell r="H6298" t="str">
            <v>2523_NVT88100</v>
          </cell>
        </row>
        <row r="6299">
          <cell r="H6299" t="str">
            <v>9599_I390002</v>
          </cell>
        </row>
        <row r="6300">
          <cell r="H6300" t="str">
            <v>9599_A154300</v>
          </cell>
        </row>
        <row r="6301">
          <cell r="H6301" t="str">
            <v>2523_NVT85700</v>
          </cell>
        </row>
        <row r="6302">
          <cell r="H6302" t="str">
            <v>2523_NS99940</v>
          </cell>
        </row>
        <row r="6303">
          <cell r="H6303" t="str">
            <v>2523_I190301</v>
          </cell>
        </row>
        <row r="6304">
          <cell r="H6304" t="str">
            <v>9599_B371595</v>
          </cell>
        </row>
        <row r="6305">
          <cell r="H6305" t="str">
            <v>9599_B373420</v>
          </cell>
        </row>
        <row r="6306">
          <cell r="H6306" t="str">
            <v>2523_A159900</v>
          </cell>
        </row>
        <row r="6307">
          <cell r="H6307" t="str">
            <v>9599_B371731</v>
          </cell>
        </row>
        <row r="6308">
          <cell r="H6308" t="str">
            <v>2523_B371410</v>
          </cell>
        </row>
        <row r="6309">
          <cell r="H6309" t="str">
            <v>2523_I398302</v>
          </cell>
        </row>
        <row r="6310">
          <cell r="H6310" t="str">
            <v>2523_K178521</v>
          </cell>
        </row>
        <row r="6311">
          <cell r="H6311" t="str">
            <v>9599_E122100</v>
          </cell>
        </row>
        <row r="6312">
          <cell r="H6312" t="str">
            <v>2523_C178289</v>
          </cell>
        </row>
        <row r="6313">
          <cell r="H6313" t="str">
            <v>9599_B371595</v>
          </cell>
        </row>
        <row r="6314">
          <cell r="H6314" t="str">
            <v>2523_E122100</v>
          </cell>
        </row>
        <row r="6315">
          <cell r="H6315" t="str">
            <v>2523_I125600</v>
          </cell>
        </row>
        <row r="6316">
          <cell r="H6316" t="str">
            <v>9599_A157790</v>
          </cell>
        </row>
        <row r="6317">
          <cell r="H6317" t="str">
            <v>2523_NVT85900</v>
          </cell>
        </row>
        <row r="6318">
          <cell r="H6318" t="str">
            <v>2523_K178515</v>
          </cell>
        </row>
        <row r="6319">
          <cell r="H6319" t="str">
            <v>2523_I398002</v>
          </cell>
        </row>
        <row r="6320">
          <cell r="H6320" t="str">
            <v>2523_A152110</v>
          </cell>
        </row>
        <row r="6321">
          <cell r="H6321" t="str">
            <v>2523_C178324</v>
          </cell>
        </row>
        <row r="6322">
          <cell r="H6322" t="str">
            <v>9599_J175520</v>
          </cell>
        </row>
        <row r="6323">
          <cell r="H6323" t="str">
            <v>2523_C178324</v>
          </cell>
        </row>
        <row r="6324">
          <cell r="H6324" t="str">
            <v>9599_O177890</v>
          </cell>
        </row>
        <row r="6325">
          <cell r="H6325" t="str">
            <v>2523_A154800</v>
          </cell>
        </row>
        <row r="6326">
          <cell r="H6326" t="str">
            <v>2523_NVT83601</v>
          </cell>
        </row>
        <row r="6327">
          <cell r="H6327" t="str">
            <v>9599_A157790</v>
          </cell>
        </row>
        <row r="6328">
          <cell r="H6328" t="str">
            <v>2523_NVT89950</v>
          </cell>
        </row>
        <row r="6329">
          <cell r="H6329" t="str">
            <v>2523_B371870</v>
          </cell>
        </row>
        <row r="6330">
          <cell r="H6330" t="str">
            <v>2523_B578269</v>
          </cell>
        </row>
        <row r="6331">
          <cell r="H6331" t="str">
            <v>2523_I398002</v>
          </cell>
        </row>
        <row r="6332">
          <cell r="H6332" t="str">
            <v>9599_A154300</v>
          </cell>
        </row>
        <row r="6333">
          <cell r="H6333" t="str">
            <v>2523_A154300</v>
          </cell>
        </row>
        <row r="6334">
          <cell r="H6334" t="str">
            <v>2523_K178515</v>
          </cell>
        </row>
        <row r="6335">
          <cell r="H6335" t="str">
            <v>9599_B371732</v>
          </cell>
        </row>
        <row r="6336">
          <cell r="H6336" t="str">
            <v>2523_E122100</v>
          </cell>
        </row>
        <row r="6337">
          <cell r="H6337" t="str">
            <v>2523_K178582</v>
          </cell>
        </row>
        <row r="6338">
          <cell r="H6338" t="str">
            <v>2523_J198104</v>
          </cell>
        </row>
        <row r="6339">
          <cell r="H6339" t="str">
            <v>2523_P179550</v>
          </cell>
        </row>
        <row r="6340">
          <cell r="H6340" t="str">
            <v>9599_O177890</v>
          </cell>
        </row>
        <row r="6341">
          <cell r="H6341" t="str">
            <v>2523_A154500</v>
          </cell>
        </row>
        <row r="6342">
          <cell r="H6342" t="str">
            <v>2523_G129570</v>
          </cell>
        </row>
        <row r="6343">
          <cell r="H6343" t="str">
            <v>2522_N176280</v>
          </cell>
        </row>
        <row r="6344">
          <cell r="H6344" t="str">
            <v>9599_A157600</v>
          </cell>
        </row>
        <row r="6345">
          <cell r="H6345" t="str">
            <v>2523_J174406</v>
          </cell>
        </row>
        <row r="6346">
          <cell r="H6346" t="str">
            <v>2523_I398213</v>
          </cell>
        </row>
        <row r="6347">
          <cell r="H6347" t="str">
            <v>2523_NVT86300</v>
          </cell>
        </row>
        <row r="6348">
          <cell r="H6348" t="str">
            <v>2523_E120700</v>
          </cell>
        </row>
        <row r="6349">
          <cell r="H6349" t="str">
            <v>9599_B373819</v>
          </cell>
        </row>
        <row r="6350">
          <cell r="H6350" t="str">
            <v>9599_B371722</v>
          </cell>
        </row>
        <row r="6351">
          <cell r="H6351" t="str">
            <v>2523_NVT82110</v>
          </cell>
        </row>
        <row r="6352">
          <cell r="H6352" t="str">
            <v>2523_A151100</v>
          </cell>
        </row>
        <row r="6353">
          <cell r="H6353" t="str">
            <v>9599_A157100</v>
          </cell>
        </row>
        <row r="6354">
          <cell r="H6354" t="str">
            <v>2523_I399503</v>
          </cell>
        </row>
        <row r="6355">
          <cell r="H6355" t="str">
            <v>9599_J174010</v>
          </cell>
        </row>
        <row r="6356">
          <cell r="H6356" t="str">
            <v>2523_E123110</v>
          </cell>
        </row>
        <row r="6357">
          <cell r="H6357" t="str">
            <v>9599_E122300</v>
          </cell>
        </row>
        <row r="6358">
          <cell r="H6358" t="str">
            <v>2523_B578269</v>
          </cell>
        </row>
        <row r="6359">
          <cell r="H6359" t="str">
            <v>2523_E121100</v>
          </cell>
        </row>
        <row r="6360">
          <cell r="H6360" t="str">
            <v>2523_B371852</v>
          </cell>
        </row>
        <row r="6361">
          <cell r="H6361" t="str">
            <v>2523_B371406</v>
          </cell>
        </row>
        <row r="6362">
          <cell r="H6362" t="str">
            <v>2523_B371322</v>
          </cell>
        </row>
        <row r="6363">
          <cell r="H6363" t="str">
            <v>9599_NVT86000</v>
          </cell>
        </row>
        <row r="6364">
          <cell r="H6364" t="str">
            <v>2522_A251180</v>
          </cell>
        </row>
        <row r="6365">
          <cell r="H6365" t="str">
            <v>2522_I398902</v>
          </cell>
        </row>
        <row r="6366">
          <cell r="H6366" t="str">
            <v>2523_B371735</v>
          </cell>
        </row>
        <row r="6367">
          <cell r="H6367" t="str">
            <v>2523_J175950</v>
          </cell>
        </row>
        <row r="6368">
          <cell r="H6368" t="str">
            <v>2523_I327100</v>
          </cell>
        </row>
        <row r="6369">
          <cell r="H6369" t="str">
            <v>2522_J175959</v>
          </cell>
        </row>
        <row r="6370">
          <cell r="H6370" t="str">
            <v>2523_J175966</v>
          </cell>
        </row>
        <row r="6371">
          <cell r="H6371" t="str">
            <v>2523_I397652</v>
          </cell>
        </row>
        <row r="6372">
          <cell r="H6372" t="str">
            <v>9599_A157700</v>
          </cell>
        </row>
        <row r="6373">
          <cell r="H6373" t="str">
            <v>2523_I397652</v>
          </cell>
        </row>
        <row r="6374">
          <cell r="H6374" t="str">
            <v>9599_J175729</v>
          </cell>
        </row>
        <row r="6375">
          <cell r="H6375" t="str">
            <v>2523_C178287</v>
          </cell>
        </row>
        <row r="6376">
          <cell r="H6376" t="str">
            <v>2523_A151100</v>
          </cell>
        </row>
        <row r="6377">
          <cell r="H6377" t="str">
            <v>2522_B372620</v>
          </cell>
        </row>
        <row r="6378">
          <cell r="H6378" t="str">
            <v>2523_K178861</v>
          </cell>
        </row>
        <row r="6379">
          <cell r="H6379" t="str">
            <v>2523_A151130</v>
          </cell>
        </row>
        <row r="6380">
          <cell r="H6380" t="str">
            <v>9599_B371714</v>
          </cell>
        </row>
        <row r="6381">
          <cell r="H6381" t="str">
            <v>2523_C178298</v>
          </cell>
        </row>
        <row r="6382">
          <cell r="H6382" t="str">
            <v>2523_E123100</v>
          </cell>
        </row>
        <row r="6383">
          <cell r="H6383" t="str">
            <v>9599_B578269</v>
          </cell>
        </row>
        <row r="6384">
          <cell r="H6384" t="str">
            <v>2523_B372590</v>
          </cell>
        </row>
        <row r="6385">
          <cell r="H6385" t="str">
            <v>2522_K177815</v>
          </cell>
        </row>
        <row r="6386">
          <cell r="H6386" t="str">
            <v>2523_E123100</v>
          </cell>
        </row>
        <row r="6387">
          <cell r="H6387" t="str">
            <v>9599_E122200</v>
          </cell>
        </row>
        <row r="6388">
          <cell r="H6388" t="str">
            <v>9599_E122400</v>
          </cell>
        </row>
        <row r="6389">
          <cell r="H6389" t="str">
            <v>9599_I390813</v>
          </cell>
        </row>
        <row r="6390">
          <cell r="H6390" t="str">
            <v>2523_B371845</v>
          </cell>
        </row>
        <row r="6391">
          <cell r="H6391" t="str">
            <v>2523_B371400</v>
          </cell>
        </row>
        <row r="6392">
          <cell r="H6392" t="str">
            <v>9599_A151200</v>
          </cell>
        </row>
        <row r="6393">
          <cell r="H6393" t="str">
            <v>2522_I397652</v>
          </cell>
        </row>
        <row r="6394">
          <cell r="H6394" t="str">
            <v>2523_J174406</v>
          </cell>
        </row>
        <row r="6395">
          <cell r="H6395" t="str">
            <v>9599_B373880</v>
          </cell>
        </row>
        <row r="6396">
          <cell r="H6396" t="str">
            <v>9599_E122200</v>
          </cell>
        </row>
        <row r="6397">
          <cell r="H6397" t="str">
            <v>9599_B371595</v>
          </cell>
        </row>
        <row r="6398">
          <cell r="H6398" t="str">
            <v>2522_A151190</v>
          </cell>
        </row>
        <row r="6399">
          <cell r="H6399" t="str">
            <v>2523_B371310</v>
          </cell>
        </row>
        <row r="6400">
          <cell r="H6400" t="str">
            <v>2523_I191001</v>
          </cell>
        </row>
        <row r="6401">
          <cell r="H6401" t="str">
            <v>2523_B373958</v>
          </cell>
        </row>
        <row r="6402">
          <cell r="H6402" t="str">
            <v>9599_E122100</v>
          </cell>
        </row>
        <row r="6403">
          <cell r="H6403" t="str">
            <v>9599_B373870</v>
          </cell>
        </row>
        <row r="6404">
          <cell r="H6404" t="str">
            <v>2522_I395002</v>
          </cell>
        </row>
        <row r="6405">
          <cell r="H6405" t="str">
            <v>2523_P179522</v>
          </cell>
        </row>
        <row r="6406">
          <cell r="H6406" t="str">
            <v>9599_E122200</v>
          </cell>
        </row>
        <row r="6407">
          <cell r="H6407" t="str">
            <v>2522_B578261</v>
          </cell>
        </row>
        <row r="6408">
          <cell r="H6408" t="str">
            <v>2523_B371857</v>
          </cell>
        </row>
        <row r="6409">
          <cell r="H6409" t="str">
            <v>2523_I327200</v>
          </cell>
        </row>
        <row r="6410">
          <cell r="H6410" t="str">
            <v>9599_B373880</v>
          </cell>
        </row>
        <row r="6411">
          <cell r="H6411" t="str">
            <v>2523_E122100</v>
          </cell>
        </row>
        <row r="6412">
          <cell r="H6412" t="str">
            <v>2523_J174905</v>
          </cell>
        </row>
        <row r="6413">
          <cell r="H6413" t="str">
            <v>9599_B578272</v>
          </cell>
        </row>
        <row r="6414">
          <cell r="H6414" t="str">
            <v>9599_H128400</v>
          </cell>
        </row>
        <row r="6415">
          <cell r="H6415" t="str">
            <v>2523_NVT85700</v>
          </cell>
        </row>
        <row r="6416">
          <cell r="H6416" t="str">
            <v>2523_I397652</v>
          </cell>
        </row>
        <row r="6417">
          <cell r="H6417" t="str">
            <v>9599_NVT82410</v>
          </cell>
        </row>
        <row r="6418">
          <cell r="H6418" t="str">
            <v>9599_H128400</v>
          </cell>
        </row>
        <row r="6419">
          <cell r="H6419" t="str">
            <v>9599_I126100</v>
          </cell>
        </row>
        <row r="6420">
          <cell r="H6420" t="str">
            <v>9599_NVT86100</v>
          </cell>
        </row>
        <row r="6421">
          <cell r="H6421" t="str">
            <v>9599_B371731</v>
          </cell>
        </row>
        <row r="6422">
          <cell r="H6422" t="str">
            <v>9599_B371570</v>
          </cell>
        </row>
        <row r="6423">
          <cell r="H6423" t="str">
            <v>2523_C178309</v>
          </cell>
        </row>
        <row r="6424">
          <cell r="H6424" t="str">
            <v>2523_J175958</v>
          </cell>
        </row>
        <row r="6425">
          <cell r="H6425" t="str">
            <v>2523_K177230</v>
          </cell>
        </row>
        <row r="6426">
          <cell r="H6426" t="str">
            <v>2522_NVT86100</v>
          </cell>
        </row>
        <row r="6427">
          <cell r="H6427" t="str">
            <v>9599_A151200</v>
          </cell>
        </row>
        <row r="6428">
          <cell r="H6428" t="str">
            <v>9599_I327500</v>
          </cell>
        </row>
        <row r="6429">
          <cell r="H6429" t="str">
            <v>2523_J378481</v>
          </cell>
        </row>
        <row r="6430">
          <cell r="H6430" t="str">
            <v>2523_J197404</v>
          </cell>
        </row>
        <row r="6431">
          <cell r="H6431" t="str">
            <v>2523_P179521</v>
          </cell>
        </row>
        <row r="6432">
          <cell r="H6432" t="str">
            <v>2523_O177870</v>
          </cell>
        </row>
        <row r="6433">
          <cell r="H6433" t="str">
            <v>2523_NVT88100</v>
          </cell>
        </row>
        <row r="6434">
          <cell r="H6434" t="str">
            <v>2523_P179530</v>
          </cell>
        </row>
        <row r="6435">
          <cell r="H6435" t="str">
            <v>2523_B371400</v>
          </cell>
        </row>
        <row r="6436">
          <cell r="H6436" t="str">
            <v>2522_B373952</v>
          </cell>
        </row>
        <row r="6437">
          <cell r="H6437" t="str">
            <v>9599_A151200</v>
          </cell>
        </row>
        <row r="6438">
          <cell r="H6438" t="str">
            <v>2523_J378478</v>
          </cell>
        </row>
        <row r="6439">
          <cell r="H6439" t="str">
            <v>2523_J378469</v>
          </cell>
        </row>
        <row r="6440">
          <cell r="H6440" t="str">
            <v>2523_I399502</v>
          </cell>
        </row>
        <row r="6441">
          <cell r="H6441" t="str">
            <v>2523_N176810</v>
          </cell>
        </row>
        <row r="6442">
          <cell r="H6442" t="str">
            <v>9599_J174010</v>
          </cell>
        </row>
        <row r="6443">
          <cell r="H6443" t="str">
            <v>9599_A151100</v>
          </cell>
        </row>
        <row r="6444">
          <cell r="H6444" t="str">
            <v>9599_B373870</v>
          </cell>
        </row>
        <row r="6445">
          <cell r="H6445" t="str">
            <v>2523_I391082</v>
          </cell>
        </row>
        <row r="6446">
          <cell r="H6446" t="str">
            <v>2523_B373810</v>
          </cell>
        </row>
        <row r="6447">
          <cell r="H6447" t="str">
            <v>9599_NVT86500</v>
          </cell>
        </row>
        <row r="6448">
          <cell r="H6448" t="str">
            <v>2523_C178308</v>
          </cell>
        </row>
        <row r="6449">
          <cell r="H6449" t="str">
            <v>2523_B379405</v>
          </cell>
        </row>
        <row r="6450">
          <cell r="H6450" t="str">
            <v>2523_B371324</v>
          </cell>
        </row>
        <row r="6451">
          <cell r="H6451" t="str">
            <v>2523_A151100</v>
          </cell>
        </row>
        <row r="6452">
          <cell r="H6452" t="str">
            <v>2522_C178760</v>
          </cell>
        </row>
        <row r="6453">
          <cell r="H6453" t="str">
            <v>2523_E121100</v>
          </cell>
        </row>
        <row r="6454">
          <cell r="H6454" t="str">
            <v>2523_NVT83200</v>
          </cell>
        </row>
        <row r="6455">
          <cell r="H6455" t="str">
            <v>2523_B371310</v>
          </cell>
        </row>
        <row r="6456">
          <cell r="H6456" t="str">
            <v>2523_E122100</v>
          </cell>
        </row>
        <row r="6457">
          <cell r="H6457" t="str">
            <v>9599_J378455</v>
          </cell>
        </row>
        <row r="6458">
          <cell r="H6458" t="str">
            <v>2523_C178324</v>
          </cell>
        </row>
        <row r="6459">
          <cell r="H6459" t="str">
            <v>2523_N176280</v>
          </cell>
        </row>
        <row r="6460">
          <cell r="H6460" t="str">
            <v>2523_I397302</v>
          </cell>
        </row>
        <row r="6461">
          <cell r="H6461" t="str">
            <v>2523_K178524</v>
          </cell>
        </row>
        <row r="6462">
          <cell r="H6462" t="str">
            <v>2523_A151100</v>
          </cell>
        </row>
        <row r="6463">
          <cell r="H6463" t="str">
            <v>9599_B371732</v>
          </cell>
        </row>
        <row r="6464">
          <cell r="H6464" t="str">
            <v>2523_I199501</v>
          </cell>
        </row>
        <row r="6465">
          <cell r="H6465" t="str">
            <v>2523_J378469</v>
          </cell>
        </row>
        <row r="6466">
          <cell r="H6466" t="str">
            <v>2523_J174406</v>
          </cell>
        </row>
        <row r="6467">
          <cell r="H6467" t="str">
            <v>2522_E123100</v>
          </cell>
        </row>
        <row r="6468">
          <cell r="H6468" t="str">
            <v>2523_I191081</v>
          </cell>
        </row>
        <row r="6469">
          <cell r="H6469" t="str">
            <v>2523_B371460</v>
          </cell>
        </row>
        <row r="6470">
          <cell r="H6470" t="str">
            <v>2523_I197651</v>
          </cell>
        </row>
        <row r="6471">
          <cell r="H6471" t="str">
            <v>2523_C178296</v>
          </cell>
        </row>
        <row r="6472">
          <cell r="H6472" t="str">
            <v>9599_E122500</v>
          </cell>
        </row>
        <row r="6473">
          <cell r="H6473" t="str">
            <v>2523_I397303</v>
          </cell>
        </row>
        <row r="6474">
          <cell r="H6474" t="str">
            <v>2523_J174924</v>
          </cell>
        </row>
        <row r="6475">
          <cell r="H6475" t="str">
            <v>2523_J175959</v>
          </cell>
        </row>
        <row r="6476">
          <cell r="H6476" t="str">
            <v>2522_NVT82050</v>
          </cell>
        </row>
        <row r="6477">
          <cell r="H6477" t="str">
            <v>9599_A151200</v>
          </cell>
        </row>
        <row r="6478">
          <cell r="H6478" t="str">
            <v>9599_H128400</v>
          </cell>
        </row>
        <row r="6479">
          <cell r="H6479" t="str">
            <v>9599_I391102</v>
          </cell>
        </row>
        <row r="6480">
          <cell r="H6480" t="str">
            <v>2522_J378510</v>
          </cell>
        </row>
        <row r="6481">
          <cell r="H6481" t="str">
            <v>9599_A157100</v>
          </cell>
        </row>
        <row r="6482">
          <cell r="H6482" t="str">
            <v>2523_I398893</v>
          </cell>
        </row>
        <row r="6483">
          <cell r="H6483" t="str">
            <v>2523_C178324</v>
          </cell>
        </row>
        <row r="6484">
          <cell r="H6484" t="str">
            <v>9599_E122500</v>
          </cell>
        </row>
        <row r="6485">
          <cell r="H6485" t="str">
            <v>2523_J174400</v>
          </cell>
        </row>
        <row r="6486">
          <cell r="H6486" t="str">
            <v>2523_I191191</v>
          </cell>
        </row>
        <row r="6487">
          <cell r="H6487" t="str">
            <v>2522_J175958</v>
          </cell>
        </row>
        <row r="6488">
          <cell r="H6488" t="str">
            <v>2523_I197651</v>
          </cell>
        </row>
        <row r="6489">
          <cell r="H6489" t="str">
            <v>2522_NVT86500</v>
          </cell>
        </row>
        <row r="6490">
          <cell r="H6490" t="str">
            <v>2523_A259940</v>
          </cell>
        </row>
        <row r="6491">
          <cell r="H6491" t="str">
            <v>2523_K178546</v>
          </cell>
        </row>
        <row r="6492">
          <cell r="H6492" t="str">
            <v>2523_I190211</v>
          </cell>
        </row>
        <row r="6493">
          <cell r="H6493" t="str">
            <v>2523_I398322</v>
          </cell>
        </row>
        <row r="6494">
          <cell r="H6494" t="str">
            <v>2523_NVT88100</v>
          </cell>
        </row>
        <row r="6495">
          <cell r="H6495" t="str">
            <v>2523_B371310</v>
          </cell>
        </row>
        <row r="6496">
          <cell r="H6496" t="str">
            <v>2523_B373610</v>
          </cell>
        </row>
        <row r="6497">
          <cell r="H6497" t="str">
            <v>9599_A157690</v>
          </cell>
        </row>
        <row r="6498">
          <cell r="H6498" t="str">
            <v>2522_B578391</v>
          </cell>
        </row>
        <row r="6499">
          <cell r="H6499" t="str">
            <v>9599_E122300</v>
          </cell>
        </row>
        <row r="6500">
          <cell r="H6500" t="str">
            <v>9599_E122100</v>
          </cell>
        </row>
        <row r="6501">
          <cell r="H6501" t="str">
            <v>2523_B371400</v>
          </cell>
        </row>
        <row r="6502">
          <cell r="H6502" t="str">
            <v>9599_I126300</v>
          </cell>
        </row>
        <row r="6503">
          <cell r="H6503" t="str">
            <v>9599_J378475</v>
          </cell>
        </row>
        <row r="6504">
          <cell r="H6504" t="str">
            <v>2523_I198301</v>
          </cell>
        </row>
        <row r="6505">
          <cell r="H6505" t="str">
            <v>2523_E120700</v>
          </cell>
        </row>
        <row r="6506">
          <cell r="H6506" t="str">
            <v>2523_I194321</v>
          </cell>
        </row>
        <row r="6507">
          <cell r="H6507" t="str">
            <v>2523_NR99990</v>
          </cell>
        </row>
        <row r="6508">
          <cell r="H6508" t="str">
            <v>2522_B578261</v>
          </cell>
        </row>
        <row r="6509">
          <cell r="H6509" t="str">
            <v>9599_B371350</v>
          </cell>
        </row>
        <row r="6510">
          <cell r="H6510" t="str">
            <v>9599_N199950</v>
          </cell>
        </row>
        <row r="6511">
          <cell r="H6511" t="str">
            <v>9599_A157100</v>
          </cell>
        </row>
        <row r="6512">
          <cell r="H6512" t="str">
            <v>9599_B373880</v>
          </cell>
        </row>
        <row r="6513">
          <cell r="H6513" t="str">
            <v>2523_J175729</v>
          </cell>
        </row>
        <row r="6514">
          <cell r="H6514" t="str">
            <v>2523_C178312</v>
          </cell>
        </row>
        <row r="6515">
          <cell r="H6515" t="str">
            <v>2522_I391412</v>
          </cell>
        </row>
        <row r="6516">
          <cell r="H6516" t="str">
            <v>2523_I390212</v>
          </cell>
        </row>
        <row r="6517">
          <cell r="H6517" t="str">
            <v>9599_B578271</v>
          </cell>
        </row>
        <row r="6518">
          <cell r="H6518" t="str">
            <v>2523_A151100</v>
          </cell>
        </row>
        <row r="6519">
          <cell r="H6519" t="str">
            <v>9599_A157100</v>
          </cell>
        </row>
        <row r="6520">
          <cell r="H6520" t="str">
            <v>9599_E122100</v>
          </cell>
        </row>
        <row r="6521">
          <cell r="H6521" t="str">
            <v>2523_J175810</v>
          </cell>
        </row>
        <row r="6522">
          <cell r="H6522" t="str">
            <v>2522_I126100</v>
          </cell>
        </row>
        <row r="6523">
          <cell r="H6523" t="str">
            <v>2523_D176350</v>
          </cell>
        </row>
        <row r="6524">
          <cell r="H6524" t="str">
            <v>9599_NVT86500</v>
          </cell>
        </row>
        <row r="6525">
          <cell r="H6525" t="str">
            <v>2523_C178318</v>
          </cell>
        </row>
        <row r="6526">
          <cell r="H6526" t="str">
            <v>2522_B373640</v>
          </cell>
        </row>
        <row r="6527">
          <cell r="H6527" t="str">
            <v>2523_J378461</v>
          </cell>
        </row>
        <row r="6528">
          <cell r="H6528" t="str">
            <v>2523_P179522</v>
          </cell>
        </row>
        <row r="6529">
          <cell r="H6529" t="str">
            <v>2523_I391412</v>
          </cell>
        </row>
        <row r="6530">
          <cell r="H6530" t="str">
            <v>2523_A151100</v>
          </cell>
        </row>
        <row r="6531">
          <cell r="H6531" t="str">
            <v>2523_C178324</v>
          </cell>
        </row>
        <row r="6532">
          <cell r="H6532" t="str">
            <v>2523_B371852</v>
          </cell>
        </row>
        <row r="6533">
          <cell r="H6533" t="str">
            <v>2523_I397302</v>
          </cell>
        </row>
        <row r="6534">
          <cell r="H6534" t="str">
            <v>2523_I391192</v>
          </cell>
        </row>
        <row r="6535">
          <cell r="H6535" t="str">
            <v>2523_J175729</v>
          </cell>
        </row>
        <row r="6536">
          <cell r="H6536" t="str">
            <v>9599_E123100</v>
          </cell>
        </row>
        <row r="6537">
          <cell r="H6537" t="str">
            <v>2523_E120530</v>
          </cell>
        </row>
        <row r="6538">
          <cell r="H6538" t="str">
            <v>2523_B371310</v>
          </cell>
        </row>
        <row r="6539">
          <cell r="H6539" t="str">
            <v>2523_A255340</v>
          </cell>
        </row>
        <row r="6540">
          <cell r="H6540" t="str">
            <v>2523_B377327</v>
          </cell>
        </row>
        <row r="6541">
          <cell r="H6541" t="str">
            <v>9599_E123100</v>
          </cell>
        </row>
        <row r="6542">
          <cell r="H6542" t="str">
            <v>9599_I198001</v>
          </cell>
        </row>
        <row r="6543">
          <cell r="H6543" t="str">
            <v>2523_NVT89210</v>
          </cell>
        </row>
        <row r="6544">
          <cell r="H6544" t="str">
            <v>2523_E120100</v>
          </cell>
        </row>
        <row r="6545">
          <cell r="H6545" t="str">
            <v>2523_NVT85200</v>
          </cell>
        </row>
        <row r="6546">
          <cell r="H6546" t="str">
            <v>2523_P179530</v>
          </cell>
        </row>
        <row r="6547">
          <cell r="H6547" t="str">
            <v>2522_K178880</v>
          </cell>
        </row>
        <row r="6548">
          <cell r="H6548" t="str">
            <v>2523_B371725</v>
          </cell>
        </row>
        <row r="6549">
          <cell r="H6549" t="str">
            <v>9599_H128200</v>
          </cell>
        </row>
        <row r="6550">
          <cell r="H6550" t="str">
            <v>2523_E120100</v>
          </cell>
        </row>
        <row r="6551">
          <cell r="H6551" t="str">
            <v>9599_G129100</v>
          </cell>
        </row>
        <row r="6552">
          <cell r="H6552" t="str">
            <v>2523_B377324</v>
          </cell>
        </row>
        <row r="6553">
          <cell r="H6553" t="str">
            <v>9599_NVT88200</v>
          </cell>
        </row>
        <row r="6554">
          <cell r="H6554" t="str">
            <v>2522_E120100</v>
          </cell>
        </row>
        <row r="6555">
          <cell r="H6555" t="str">
            <v>2522_J175910</v>
          </cell>
        </row>
        <row r="6556">
          <cell r="H6556" t="str">
            <v>2523_NVT82010</v>
          </cell>
        </row>
        <row r="6557">
          <cell r="H6557" t="str">
            <v>9599_NVT86700</v>
          </cell>
        </row>
        <row r="6558">
          <cell r="H6558" t="str">
            <v>2523_E120100</v>
          </cell>
        </row>
        <row r="6559">
          <cell r="H6559" t="str">
            <v>9599_H128200</v>
          </cell>
        </row>
        <row r="6560">
          <cell r="H6560" t="str">
            <v>2523_B371723</v>
          </cell>
        </row>
        <row r="6561">
          <cell r="H6561" t="str">
            <v>2523_I126800</v>
          </cell>
        </row>
        <row r="6562">
          <cell r="H6562" t="str">
            <v>2523_I393003</v>
          </cell>
        </row>
        <row r="6563">
          <cell r="H6563" t="str">
            <v>2523_N176890</v>
          </cell>
        </row>
        <row r="6564">
          <cell r="H6564" t="str">
            <v>2523_O177140</v>
          </cell>
        </row>
        <row r="6565">
          <cell r="H6565" t="str">
            <v>2523_E123100</v>
          </cell>
        </row>
        <row r="6566">
          <cell r="H6566" t="str">
            <v>9599_J175729</v>
          </cell>
        </row>
        <row r="6567">
          <cell r="H6567" t="str">
            <v>2523_A154320</v>
          </cell>
        </row>
        <row r="6568">
          <cell r="H6568" t="str">
            <v>2523_A157100</v>
          </cell>
        </row>
        <row r="6569">
          <cell r="H6569" t="str">
            <v>9599_E122100</v>
          </cell>
        </row>
        <row r="6570">
          <cell r="H6570" t="str">
            <v>2523_NVT85000</v>
          </cell>
        </row>
        <row r="6571">
          <cell r="H6571" t="str">
            <v>2523_J174710</v>
          </cell>
        </row>
        <row r="6572">
          <cell r="H6572" t="str">
            <v>2523_J378481</v>
          </cell>
        </row>
        <row r="6573">
          <cell r="H6573" t="str">
            <v>2523_N176890</v>
          </cell>
        </row>
        <row r="6574">
          <cell r="H6574" t="str">
            <v>9599_A151100</v>
          </cell>
        </row>
        <row r="6575">
          <cell r="H6575" t="str">
            <v>9599_NVT85500</v>
          </cell>
        </row>
        <row r="6576">
          <cell r="H6576" t="str">
            <v>9599_N199950</v>
          </cell>
        </row>
        <row r="6577">
          <cell r="H6577" t="str">
            <v>2523_NVT88300</v>
          </cell>
        </row>
        <row r="6578">
          <cell r="H6578" t="str">
            <v>2522_J174710</v>
          </cell>
        </row>
        <row r="6579">
          <cell r="H6579" t="str">
            <v>9599_B371722</v>
          </cell>
        </row>
        <row r="6580">
          <cell r="H6580" t="str">
            <v>2523_K178528</v>
          </cell>
        </row>
        <row r="6581">
          <cell r="H6581" t="str">
            <v>2523_A154500</v>
          </cell>
        </row>
        <row r="6582">
          <cell r="H6582" t="str">
            <v>2523_I397302</v>
          </cell>
        </row>
        <row r="6583">
          <cell r="H6583" t="str">
            <v>2522_B373955</v>
          </cell>
        </row>
        <row r="6584">
          <cell r="H6584" t="str">
            <v>2522_B373957</v>
          </cell>
        </row>
        <row r="6585">
          <cell r="H6585" t="str">
            <v>2523_A152200</v>
          </cell>
        </row>
        <row r="6586">
          <cell r="H6586" t="str">
            <v>9599_B578269</v>
          </cell>
        </row>
        <row r="6587">
          <cell r="H6587" t="str">
            <v>2523_C178297</v>
          </cell>
        </row>
        <row r="6588">
          <cell r="H6588" t="str">
            <v>2523_NVT84400</v>
          </cell>
        </row>
        <row r="6589">
          <cell r="H6589" t="str">
            <v>2522_B373965</v>
          </cell>
        </row>
        <row r="6590">
          <cell r="H6590" t="str">
            <v>2523_J175720</v>
          </cell>
        </row>
        <row r="6591">
          <cell r="H6591" t="str">
            <v>2522_B373956</v>
          </cell>
        </row>
        <row r="6592">
          <cell r="H6592" t="str">
            <v>2523_E122500</v>
          </cell>
        </row>
        <row r="6593">
          <cell r="H6593" t="str">
            <v>9599_B578279</v>
          </cell>
        </row>
        <row r="6594">
          <cell r="H6594" t="str">
            <v>9599_I190071</v>
          </cell>
        </row>
        <row r="6595">
          <cell r="H6595" t="str">
            <v>9599_B371732</v>
          </cell>
        </row>
        <row r="6596">
          <cell r="H6596" t="str">
            <v>2523_J174010</v>
          </cell>
        </row>
        <row r="6597">
          <cell r="H6597" t="str">
            <v>2523_I125110</v>
          </cell>
        </row>
        <row r="6598">
          <cell r="H6598" t="str">
            <v>2523_B371732</v>
          </cell>
        </row>
        <row r="6599">
          <cell r="H6599" t="str">
            <v>9599_B373819</v>
          </cell>
        </row>
        <row r="6600">
          <cell r="H6600" t="str">
            <v>9599_B371570</v>
          </cell>
        </row>
        <row r="6601">
          <cell r="H6601" t="str">
            <v>2523_I197651</v>
          </cell>
        </row>
        <row r="6602">
          <cell r="H6602" t="str">
            <v>9599_E122300</v>
          </cell>
        </row>
        <row r="6603">
          <cell r="H6603" t="str">
            <v>2522_I390002</v>
          </cell>
        </row>
        <row r="6604">
          <cell r="H6604" t="str">
            <v>9599_A151100</v>
          </cell>
        </row>
        <row r="6605">
          <cell r="H6605" t="str">
            <v>2523_C178262</v>
          </cell>
        </row>
        <row r="6606">
          <cell r="H6606" t="str">
            <v>9599_I398113</v>
          </cell>
        </row>
        <row r="6607">
          <cell r="H6607" t="str">
            <v>2523_B371240</v>
          </cell>
        </row>
        <row r="6608">
          <cell r="H6608" t="str">
            <v>9599_E120100</v>
          </cell>
        </row>
        <row r="6609">
          <cell r="H6609" t="str">
            <v>9599_NVT85210</v>
          </cell>
        </row>
        <row r="6610">
          <cell r="H6610" t="str">
            <v>9599_J378455</v>
          </cell>
        </row>
        <row r="6611">
          <cell r="H6611" t="str">
            <v>2523_E120100</v>
          </cell>
        </row>
        <row r="6612">
          <cell r="H6612" t="str">
            <v>2522_K177814</v>
          </cell>
        </row>
        <row r="6613">
          <cell r="H6613" t="str">
            <v>2523_K178509</v>
          </cell>
        </row>
        <row r="6614">
          <cell r="H6614" t="str">
            <v>2523_C176330</v>
          </cell>
        </row>
        <row r="6615">
          <cell r="H6615" t="str">
            <v>9599_B373870</v>
          </cell>
        </row>
        <row r="6616">
          <cell r="H6616" t="str">
            <v>9599_J175770</v>
          </cell>
        </row>
        <row r="6617">
          <cell r="H6617" t="str">
            <v>2522_B371732</v>
          </cell>
        </row>
        <row r="6618">
          <cell r="H6618" t="str">
            <v>9599_B373620</v>
          </cell>
        </row>
        <row r="6619">
          <cell r="H6619" t="str">
            <v>9599_I390003</v>
          </cell>
        </row>
        <row r="6620">
          <cell r="H6620" t="str">
            <v>9599_NVT85400</v>
          </cell>
        </row>
        <row r="6621">
          <cell r="H6621" t="str">
            <v>2523_B371734</v>
          </cell>
        </row>
        <row r="6622">
          <cell r="H6622" t="str">
            <v>2523_B371851</v>
          </cell>
        </row>
        <row r="6623">
          <cell r="H6623" t="str">
            <v>9599_J175729</v>
          </cell>
        </row>
        <row r="6624">
          <cell r="H6624" t="str">
            <v>2523_B371722</v>
          </cell>
        </row>
        <row r="6625">
          <cell r="H6625" t="str">
            <v>9599_A154300</v>
          </cell>
        </row>
        <row r="6626">
          <cell r="H6626" t="str">
            <v>2523_E123300</v>
          </cell>
        </row>
        <row r="6627">
          <cell r="H6627" t="str">
            <v>9599_B371595</v>
          </cell>
        </row>
        <row r="6628">
          <cell r="H6628" t="str">
            <v>2523_I198111</v>
          </cell>
        </row>
        <row r="6629">
          <cell r="H6629" t="str">
            <v>2523_B371406</v>
          </cell>
        </row>
        <row r="6630">
          <cell r="H6630" t="str">
            <v>2523_E123100</v>
          </cell>
        </row>
        <row r="6631">
          <cell r="H6631" t="str">
            <v>2523_A154300</v>
          </cell>
        </row>
        <row r="6632">
          <cell r="H6632" t="str">
            <v>9599_B578279</v>
          </cell>
        </row>
        <row r="6633">
          <cell r="H6633" t="str">
            <v>2523_B371714</v>
          </cell>
        </row>
        <row r="6634">
          <cell r="H6634" t="str">
            <v>2523_NVT80100</v>
          </cell>
        </row>
        <row r="6635">
          <cell r="H6635" t="str">
            <v>9599_J174010</v>
          </cell>
        </row>
        <row r="6636">
          <cell r="H6636" t="str">
            <v>2523_B373965</v>
          </cell>
        </row>
        <row r="6637">
          <cell r="H6637" t="str">
            <v>9599_E121100</v>
          </cell>
        </row>
        <row r="6638">
          <cell r="H6638" t="str">
            <v>2523_I391002</v>
          </cell>
        </row>
        <row r="6639">
          <cell r="H6639" t="str">
            <v>2523_B371852</v>
          </cell>
        </row>
        <row r="6640">
          <cell r="H6640" t="str">
            <v>2523_I396002</v>
          </cell>
        </row>
        <row r="6641">
          <cell r="H6641" t="str">
            <v>9599_A154300</v>
          </cell>
        </row>
        <row r="6642">
          <cell r="H6642" t="str">
            <v>9599_A154400</v>
          </cell>
        </row>
        <row r="6643">
          <cell r="H6643" t="str">
            <v>9599_A157690</v>
          </cell>
        </row>
        <row r="6644">
          <cell r="H6644" t="str">
            <v>9599_E122300</v>
          </cell>
        </row>
        <row r="6645">
          <cell r="H6645" t="str">
            <v>2523_C178296</v>
          </cell>
        </row>
        <row r="6646">
          <cell r="H6646" t="str">
            <v>2523_C178318</v>
          </cell>
        </row>
        <row r="6647">
          <cell r="H6647" t="str">
            <v>2523_B371852</v>
          </cell>
        </row>
        <row r="6648">
          <cell r="H6648" t="str">
            <v>9599_A157690</v>
          </cell>
        </row>
        <row r="6649">
          <cell r="H6649" t="str">
            <v>2523_B371400</v>
          </cell>
        </row>
        <row r="6650">
          <cell r="H6650" t="str">
            <v>2523_E122120</v>
          </cell>
        </row>
        <row r="6651">
          <cell r="H6651" t="str">
            <v>2523_J175729</v>
          </cell>
        </row>
        <row r="6652">
          <cell r="H6652" t="str">
            <v>2523_NVT88200</v>
          </cell>
        </row>
        <row r="6653">
          <cell r="H6653" t="str">
            <v>9599_J175520</v>
          </cell>
        </row>
        <row r="6654">
          <cell r="H6654" t="str">
            <v>2522_NVT86700</v>
          </cell>
        </row>
        <row r="6655">
          <cell r="H6655" t="str">
            <v>2523_I125100</v>
          </cell>
        </row>
        <row r="6656">
          <cell r="H6656" t="str">
            <v>2523_B371319</v>
          </cell>
        </row>
        <row r="6657">
          <cell r="H6657" t="str">
            <v>9599_I190001</v>
          </cell>
        </row>
        <row r="6658">
          <cell r="H6658" t="str">
            <v>2523_A151100</v>
          </cell>
        </row>
        <row r="6659">
          <cell r="H6659" t="str">
            <v>2523_K178526</v>
          </cell>
        </row>
        <row r="6660">
          <cell r="H6660" t="str">
            <v>2523_I125100</v>
          </cell>
        </row>
        <row r="6661">
          <cell r="H6661" t="str">
            <v>2523_B371205</v>
          </cell>
        </row>
        <row r="6662">
          <cell r="H6662" t="str">
            <v>2523_B376898</v>
          </cell>
        </row>
        <row r="6663">
          <cell r="H6663" t="str">
            <v>2523_NVT85700</v>
          </cell>
        </row>
        <row r="6664">
          <cell r="H6664" t="str">
            <v>9599_I397602</v>
          </cell>
        </row>
        <row r="6665">
          <cell r="H6665" t="str">
            <v>2523_N176890</v>
          </cell>
        </row>
        <row r="6666">
          <cell r="H6666" t="str">
            <v>2523_B371400</v>
          </cell>
        </row>
        <row r="6667">
          <cell r="H6667" t="str">
            <v>2523_A152100</v>
          </cell>
        </row>
        <row r="6668">
          <cell r="H6668" t="str">
            <v>2523_NVT82050</v>
          </cell>
        </row>
        <row r="6669">
          <cell r="H6669" t="str">
            <v>2522_J174010</v>
          </cell>
        </row>
        <row r="6670">
          <cell r="H6670" t="str">
            <v>2522_I191081</v>
          </cell>
        </row>
        <row r="6671">
          <cell r="H6671" t="str">
            <v>9599_B373620</v>
          </cell>
        </row>
        <row r="6672">
          <cell r="H6672" t="str">
            <v>9599_A151200</v>
          </cell>
        </row>
        <row r="6673">
          <cell r="H6673" t="str">
            <v>2522_N176240</v>
          </cell>
        </row>
        <row r="6674">
          <cell r="H6674" t="str">
            <v>2523_K178518</v>
          </cell>
        </row>
        <row r="6675">
          <cell r="H6675" t="str">
            <v>9599_J175520</v>
          </cell>
        </row>
        <row r="6676">
          <cell r="H6676" t="str">
            <v>2523_B371260</v>
          </cell>
        </row>
        <row r="6677">
          <cell r="H6677" t="str">
            <v>2523_J174010</v>
          </cell>
        </row>
        <row r="6678">
          <cell r="H6678" t="str">
            <v>2523_E121300</v>
          </cell>
        </row>
        <row r="6679">
          <cell r="H6679" t="str">
            <v>2522_C178750</v>
          </cell>
        </row>
        <row r="6680">
          <cell r="H6680" t="str">
            <v>9599_B373819</v>
          </cell>
        </row>
        <row r="6681">
          <cell r="H6681" t="str">
            <v>2523_E122100</v>
          </cell>
        </row>
        <row r="6682">
          <cell r="H6682" t="str">
            <v>2523_B371734</v>
          </cell>
        </row>
        <row r="6683">
          <cell r="H6683" t="str">
            <v>2522_D176350</v>
          </cell>
        </row>
        <row r="6684">
          <cell r="H6684" t="str">
            <v>2523_A159900</v>
          </cell>
        </row>
        <row r="6685">
          <cell r="H6685" t="str">
            <v>2523_A153100</v>
          </cell>
        </row>
        <row r="6686">
          <cell r="H6686" t="str">
            <v>2523_A154300</v>
          </cell>
        </row>
        <row r="6687">
          <cell r="H6687" t="str">
            <v>9599_B373870</v>
          </cell>
        </row>
        <row r="6688">
          <cell r="H6688" t="str">
            <v>9599_H128400</v>
          </cell>
        </row>
        <row r="6689">
          <cell r="H6689" t="str">
            <v>9599_H128200</v>
          </cell>
        </row>
        <row r="6690">
          <cell r="H6690" t="str">
            <v>2523_K178489</v>
          </cell>
        </row>
        <row r="6691">
          <cell r="H6691" t="str">
            <v>2523_I327200</v>
          </cell>
        </row>
        <row r="6692">
          <cell r="H6692" t="str">
            <v>9599_A154800</v>
          </cell>
        </row>
        <row r="6693">
          <cell r="H6693" t="str">
            <v>2522_A157400</v>
          </cell>
        </row>
        <row r="6694">
          <cell r="H6694" t="str">
            <v>2523_B373590</v>
          </cell>
        </row>
        <row r="6695">
          <cell r="H6695" t="str">
            <v>9599_B371595</v>
          </cell>
        </row>
        <row r="6696">
          <cell r="H6696" t="str">
            <v>2523_J198144</v>
          </cell>
        </row>
        <row r="6697">
          <cell r="H6697" t="str">
            <v>2523_J175820</v>
          </cell>
        </row>
        <row r="6698">
          <cell r="H6698" t="str">
            <v>9599_B371732</v>
          </cell>
        </row>
        <row r="6699">
          <cell r="H6699" t="str">
            <v>2523_I327500</v>
          </cell>
        </row>
        <row r="6700">
          <cell r="H6700" t="str">
            <v>2523_B373859</v>
          </cell>
        </row>
        <row r="6701">
          <cell r="H6701" t="str">
            <v>2523_B373958</v>
          </cell>
        </row>
        <row r="6702">
          <cell r="H6702" t="str">
            <v>9599_E123100</v>
          </cell>
        </row>
        <row r="6703">
          <cell r="H6703" t="str">
            <v>2523_K178525</v>
          </cell>
        </row>
        <row r="6704">
          <cell r="H6704" t="str">
            <v>2523_C178308</v>
          </cell>
        </row>
        <row r="6705">
          <cell r="H6705" t="str">
            <v>2523_J175965</v>
          </cell>
        </row>
        <row r="6706">
          <cell r="H6706" t="str">
            <v>9599_NVT89400</v>
          </cell>
        </row>
        <row r="6707">
          <cell r="H6707" t="str">
            <v>2523_I396002</v>
          </cell>
        </row>
        <row r="6708">
          <cell r="H6708" t="str">
            <v>9599_A157690</v>
          </cell>
        </row>
        <row r="6709">
          <cell r="H6709" t="str">
            <v>2523_I390153</v>
          </cell>
        </row>
        <row r="6710">
          <cell r="H6710" t="str">
            <v>2523_E121100</v>
          </cell>
        </row>
        <row r="6711">
          <cell r="H6711" t="str">
            <v>9599_H128200</v>
          </cell>
        </row>
        <row r="6712">
          <cell r="H6712" t="str">
            <v>2523_B578269</v>
          </cell>
        </row>
        <row r="6713">
          <cell r="H6713" t="str">
            <v>2523_I390102</v>
          </cell>
        </row>
        <row r="6714">
          <cell r="H6714" t="str">
            <v>2523_NVT88200</v>
          </cell>
        </row>
        <row r="6715">
          <cell r="H6715" t="str">
            <v>2523_J175958</v>
          </cell>
        </row>
        <row r="6716">
          <cell r="H6716" t="str">
            <v>2523_B371570</v>
          </cell>
        </row>
        <row r="6717">
          <cell r="H6717" t="str">
            <v>9599_NVT85500</v>
          </cell>
        </row>
        <row r="6718">
          <cell r="H6718" t="str">
            <v>2523_I396002</v>
          </cell>
        </row>
        <row r="6719">
          <cell r="H6719" t="str">
            <v>2523_B373920</v>
          </cell>
        </row>
        <row r="6720">
          <cell r="H6720" t="str">
            <v>9599_A151200</v>
          </cell>
        </row>
        <row r="6721">
          <cell r="H6721" t="str">
            <v>9599_E122200</v>
          </cell>
        </row>
        <row r="6722">
          <cell r="H6722" t="str">
            <v>9599_E122300</v>
          </cell>
        </row>
        <row r="6723">
          <cell r="H6723" t="str">
            <v>2522_C178801</v>
          </cell>
        </row>
        <row r="6724">
          <cell r="H6724" t="str">
            <v>9599_B373859</v>
          </cell>
        </row>
        <row r="6725">
          <cell r="H6725" t="str">
            <v>2523_E120100</v>
          </cell>
        </row>
        <row r="6726">
          <cell r="H6726" t="str">
            <v>2523_J174406</v>
          </cell>
        </row>
        <row r="6727">
          <cell r="H6727" t="str">
            <v>2523_B371322</v>
          </cell>
        </row>
        <row r="6728">
          <cell r="H6728" t="str">
            <v>2523_B373958</v>
          </cell>
        </row>
        <row r="6729">
          <cell r="H6729" t="str">
            <v>2523_A151100</v>
          </cell>
        </row>
        <row r="6730">
          <cell r="H6730" t="str">
            <v>9599_A155300</v>
          </cell>
        </row>
        <row r="6731">
          <cell r="H6731" t="str">
            <v>2523_O177140</v>
          </cell>
        </row>
        <row r="6732">
          <cell r="H6732" t="str">
            <v>2522_B578261</v>
          </cell>
        </row>
        <row r="6733">
          <cell r="H6733" t="str">
            <v>2523_B373819</v>
          </cell>
        </row>
        <row r="6734">
          <cell r="H6734" t="str">
            <v>2523_C178295</v>
          </cell>
        </row>
        <row r="6735">
          <cell r="H6735" t="str">
            <v>2523_D176390</v>
          </cell>
        </row>
        <row r="6736">
          <cell r="H6736" t="str">
            <v>9599_D176390</v>
          </cell>
        </row>
        <row r="6737">
          <cell r="H6737" t="str">
            <v>9599_NVT87300</v>
          </cell>
        </row>
        <row r="6738">
          <cell r="H6738" t="str">
            <v>2522_B377327</v>
          </cell>
        </row>
        <row r="6739">
          <cell r="H6739" t="str">
            <v>2523_I194001</v>
          </cell>
        </row>
        <row r="6740">
          <cell r="H6740" t="str">
            <v>2523_NVT85500</v>
          </cell>
        </row>
        <row r="6741">
          <cell r="H6741" t="str">
            <v>2522_C178398</v>
          </cell>
        </row>
        <row r="6742">
          <cell r="H6742" t="str">
            <v>2523_B373610</v>
          </cell>
        </row>
        <row r="6743">
          <cell r="H6743" t="str">
            <v>2523_K178543</v>
          </cell>
        </row>
        <row r="6744">
          <cell r="H6744" t="str">
            <v>2523_B371734</v>
          </cell>
        </row>
        <row r="6745">
          <cell r="H6745" t="str">
            <v>2523_NVT86100</v>
          </cell>
        </row>
        <row r="6746">
          <cell r="H6746" t="str">
            <v>2522_A157300</v>
          </cell>
        </row>
        <row r="6747">
          <cell r="H6747" t="str">
            <v>9599_J175770</v>
          </cell>
        </row>
        <row r="6748">
          <cell r="H6748" t="str">
            <v>9599_J378455</v>
          </cell>
        </row>
        <row r="6749">
          <cell r="H6749" t="str">
            <v>2522_I390812</v>
          </cell>
        </row>
        <row r="6750">
          <cell r="H6750" t="str">
            <v>9599_NVT82110</v>
          </cell>
        </row>
        <row r="6751">
          <cell r="H6751" t="str">
            <v>9599_A154300</v>
          </cell>
        </row>
        <row r="6752">
          <cell r="H6752" t="str">
            <v>9599_NVT83150</v>
          </cell>
        </row>
        <row r="6753">
          <cell r="H6753" t="str">
            <v>2523_A151100</v>
          </cell>
        </row>
        <row r="6754">
          <cell r="H6754" t="str">
            <v>2522_C178750</v>
          </cell>
        </row>
        <row r="6755">
          <cell r="H6755" t="str">
            <v>2523_B373640</v>
          </cell>
        </row>
        <row r="6756">
          <cell r="H6756" t="str">
            <v>9599_I192401</v>
          </cell>
        </row>
        <row r="6757">
          <cell r="H6757" t="str">
            <v>2522_B578267</v>
          </cell>
        </row>
        <row r="6758">
          <cell r="H6758" t="str">
            <v>2523_C178343</v>
          </cell>
        </row>
        <row r="6759">
          <cell r="H6759" t="str">
            <v>2523_K178524</v>
          </cell>
        </row>
        <row r="6760">
          <cell r="H6760" t="str">
            <v>2523_NVT85500</v>
          </cell>
        </row>
        <row r="6761">
          <cell r="H6761" t="str">
            <v>9599_E122300</v>
          </cell>
        </row>
        <row r="6762">
          <cell r="H6762" t="str">
            <v>2523_NVT89200</v>
          </cell>
        </row>
        <row r="6763">
          <cell r="H6763" t="str">
            <v>9599_A151200</v>
          </cell>
        </row>
        <row r="6764">
          <cell r="H6764" t="str">
            <v>2523_A151100</v>
          </cell>
        </row>
        <row r="6765">
          <cell r="H6765" t="str">
            <v>9599_A154300</v>
          </cell>
        </row>
        <row r="6766">
          <cell r="H6766" t="str">
            <v>2523_J174400</v>
          </cell>
        </row>
        <row r="6767">
          <cell r="H6767" t="str">
            <v>2523_B373819</v>
          </cell>
        </row>
        <row r="6768">
          <cell r="H6768" t="str">
            <v>2523_E122100</v>
          </cell>
        </row>
        <row r="6769">
          <cell r="H6769" t="str">
            <v>2522_B371407</v>
          </cell>
        </row>
        <row r="6770">
          <cell r="H6770" t="str">
            <v>9599_B371722</v>
          </cell>
        </row>
        <row r="6771">
          <cell r="H6771" t="str">
            <v>2523_NVT86100</v>
          </cell>
        </row>
        <row r="6772">
          <cell r="H6772" t="str">
            <v>9599_A151100</v>
          </cell>
        </row>
        <row r="6773">
          <cell r="H6773" t="str">
            <v>2523_C178342</v>
          </cell>
        </row>
        <row r="6774">
          <cell r="H6774" t="str">
            <v>9599_J174010</v>
          </cell>
        </row>
        <row r="6775">
          <cell r="H6775" t="str">
            <v>2523_E121300</v>
          </cell>
        </row>
        <row r="6776">
          <cell r="H6776" t="str">
            <v>9599_I397603</v>
          </cell>
        </row>
        <row r="6777">
          <cell r="H6777" t="str">
            <v>2523_B371733</v>
          </cell>
        </row>
        <row r="6778">
          <cell r="H6778" t="str">
            <v>9599_B371570</v>
          </cell>
        </row>
        <row r="6779">
          <cell r="H6779" t="str">
            <v>9599_I390203</v>
          </cell>
        </row>
        <row r="6780">
          <cell r="H6780" t="str">
            <v>2523_B371595</v>
          </cell>
        </row>
        <row r="6781">
          <cell r="H6781" t="str">
            <v>2523_P179522</v>
          </cell>
        </row>
        <row r="6782">
          <cell r="H6782" t="str">
            <v>2523_A151100</v>
          </cell>
        </row>
        <row r="6783">
          <cell r="H6783" t="str">
            <v>2523_B371736</v>
          </cell>
        </row>
        <row r="6784">
          <cell r="H6784" t="str">
            <v>2523_I192401</v>
          </cell>
        </row>
        <row r="6785">
          <cell r="H6785" t="str">
            <v>9599_J175770</v>
          </cell>
        </row>
        <row r="6786">
          <cell r="H6786" t="str">
            <v>2523_B371715</v>
          </cell>
        </row>
        <row r="6787">
          <cell r="H6787" t="str">
            <v>9599_A151100</v>
          </cell>
        </row>
        <row r="6788">
          <cell r="H6788" t="str">
            <v>2523_J175729</v>
          </cell>
        </row>
        <row r="6789">
          <cell r="H6789" t="str">
            <v>2523_I126100</v>
          </cell>
        </row>
        <row r="6790">
          <cell r="H6790" t="str">
            <v>9599_A157100</v>
          </cell>
        </row>
        <row r="6791">
          <cell r="H6791" t="str">
            <v>9599_A157600</v>
          </cell>
        </row>
        <row r="6792">
          <cell r="H6792" t="str">
            <v>2522_I327600</v>
          </cell>
        </row>
        <row r="6793">
          <cell r="H6793" t="str">
            <v>2523_I397302</v>
          </cell>
        </row>
        <row r="6794">
          <cell r="H6794" t="str">
            <v>2523_B371310</v>
          </cell>
        </row>
        <row r="6795">
          <cell r="H6795" t="str">
            <v>9599_J378469</v>
          </cell>
        </row>
        <row r="6796">
          <cell r="H6796" t="str">
            <v>2523_I397302</v>
          </cell>
        </row>
        <row r="6797">
          <cell r="H6797" t="str">
            <v>9599_H128200</v>
          </cell>
        </row>
        <row r="6798">
          <cell r="H6798" t="str">
            <v>2523_C178324</v>
          </cell>
        </row>
        <row r="6799">
          <cell r="H6799" t="str">
            <v>2523_A154700</v>
          </cell>
        </row>
        <row r="6800">
          <cell r="H6800" t="str">
            <v>2523_B373819</v>
          </cell>
        </row>
        <row r="6801">
          <cell r="H6801" t="str">
            <v>2523_J177407</v>
          </cell>
        </row>
        <row r="6802">
          <cell r="H6802" t="str">
            <v>2523_E120100</v>
          </cell>
        </row>
        <row r="6803">
          <cell r="H6803" t="str">
            <v>9599_J175520</v>
          </cell>
        </row>
        <row r="6804">
          <cell r="H6804" t="str">
            <v>2523_A154300</v>
          </cell>
        </row>
        <row r="6805">
          <cell r="H6805" t="str">
            <v>2523_A156300</v>
          </cell>
        </row>
        <row r="6806">
          <cell r="H6806" t="str">
            <v>9599_B578272</v>
          </cell>
        </row>
        <row r="6807">
          <cell r="H6807" t="str">
            <v>9599_N199950</v>
          </cell>
        </row>
        <row r="6808">
          <cell r="H6808" t="str">
            <v>2523_A156600</v>
          </cell>
        </row>
        <row r="6809">
          <cell r="H6809" t="str">
            <v>2523_J378481</v>
          </cell>
        </row>
        <row r="6810">
          <cell r="H6810" t="str">
            <v>9599_A151200</v>
          </cell>
        </row>
        <row r="6811">
          <cell r="H6811" t="str">
            <v>2522_A151100</v>
          </cell>
        </row>
        <row r="6812">
          <cell r="H6812" t="str">
            <v>2523_A154300</v>
          </cell>
        </row>
        <row r="6813">
          <cell r="H6813" t="str">
            <v>9599_A157100</v>
          </cell>
        </row>
        <row r="6814">
          <cell r="H6814" t="str">
            <v>2523_K178524</v>
          </cell>
        </row>
        <row r="6815">
          <cell r="H6815" t="str">
            <v>9599_I391192</v>
          </cell>
        </row>
        <row r="6816">
          <cell r="H6816" t="str">
            <v>2523_B373819</v>
          </cell>
        </row>
        <row r="6817">
          <cell r="H6817" t="str">
            <v>9599_H128200</v>
          </cell>
        </row>
        <row r="6818">
          <cell r="H6818" t="str">
            <v>9599_B373870</v>
          </cell>
        </row>
        <row r="6819">
          <cell r="H6819" t="str">
            <v>2523_B170006</v>
          </cell>
        </row>
        <row r="6820">
          <cell r="H6820" t="str">
            <v>2523_B373958</v>
          </cell>
        </row>
        <row r="6821">
          <cell r="H6821" t="str">
            <v>2522_C176360</v>
          </cell>
        </row>
        <row r="6822">
          <cell r="H6822" t="str">
            <v>2523_A151100</v>
          </cell>
        </row>
        <row r="6823">
          <cell r="H6823" t="str">
            <v>9599_E122200</v>
          </cell>
        </row>
        <row r="6824">
          <cell r="H6824" t="str">
            <v>2523_H128100</v>
          </cell>
        </row>
        <row r="6825">
          <cell r="H6825" t="str">
            <v>2523_N176890</v>
          </cell>
        </row>
        <row r="6826">
          <cell r="H6826" t="str">
            <v>9599_G129100</v>
          </cell>
        </row>
        <row r="6827">
          <cell r="H6827" t="str">
            <v>2523_J174820</v>
          </cell>
        </row>
        <row r="6828">
          <cell r="H6828" t="str">
            <v>9599_A157690</v>
          </cell>
        </row>
        <row r="6829">
          <cell r="H6829" t="str">
            <v>2523_E123100</v>
          </cell>
        </row>
        <row r="6830">
          <cell r="H6830" t="str">
            <v>9599_E122300</v>
          </cell>
        </row>
        <row r="6831">
          <cell r="H6831" t="str">
            <v>2523_I198001</v>
          </cell>
        </row>
        <row r="6832">
          <cell r="H6832" t="str">
            <v>2523_I198111</v>
          </cell>
        </row>
        <row r="6833">
          <cell r="H6833" t="str">
            <v>2523_J175820</v>
          </cell>
        </row>
        <row r="6834">
          <cell r="H6834" t="str">
            <v>2523_G129580</v>
          </cell>
        </row>
        <row r="6835">
          <cell r="H6835" t="str">
            <v>9599_A154300</v>
          </cell>
        </row>
        <row r="6836">
          <cell r="H6836" t="str">
            <v>9599_A157690</v>
          </cell>
        </row>
        <row r="6837">
          <cell r="H6837" t="str">
            <v>9599_E123100</v>
          </cell>
        </row>
        <row r="6838">
          <cell r="H6838" t="str">
            <v>9599_J175729</v>
          </cell>
        </row>
        <row r="6839">
          <cell r="H6839" t="str">
            <v>2523_O177450</v>
          </cell>
        </row>
        <row r="6840">
          <cell r="H6840" t="str">
            <v>9599_NVT87400</v>
          </cell>
        </row>
        <row r="6841">
          <cell r="H6841" t="str">
            <v>2523_H128210</v>
          </cell>
        </row>
        <row r="6842">
          <cell r="H6842" t="str">
            <v>9599_H128200</v>
          </cell>
        </row>
        <row r="6843">
          <cell r="H6843" t="str">
            <v>2523_I126300</v>
          </cell>
        </row>
        <row r="6844">
          <cell r="H6844" t="str">
            <v>2522_J175959</v>
          </cell>
        </row>
        <row r="6845">
          <cell r="H6845" t="str">
            <v>2523_I397302</v>
          </cell>
        </row>
        <row r="6846">
          <cell r="H6846" t="str">
            <v>9599_J175729</v>
          </cell>
        </row>
        <row r="6847">
          <cell r="H6847" t="str">
            <v>9599_E122200</v>
          </cell>
        </row>
        <row r="6848">
          <cell r="H6848" t="str">
            <v>2523_J177407</v>
          </cell>
        </row>
        <row r="6849">
          <cell r="H6849" t="str">
            <v>2523_A151100</v>
          </cell>
        </row>
        <row r="6850">
          <cell r="H6850" t="str">
            <v>2523_A156300</v>
          </cell>
        </row>
        <row r="6851">
          <cell r="H6851" t="str">
            <v>2523_J175820</v>
          </cell>
        </row>
        <row r="6852">
          <cell r="H6852" t="str">
            <v>2523_I397502</v>
          </cell>
        </row>
        <row r="6853">
          <cell r="H6853" t="str">
            <v>9599_I126300</v>
          </cell>
        </row>
        <row r="6854">
          <cell r="H6854" t="str">
            <v>9599_B371732</v>
          </cell>
        </row>
        <row r="6855">
          <cell r="H6855" t="str">
            <v>2523_B371851</v>
          </cell>
        </row>
        <row r="6856">
          <cell r="H6856" t="str">
            <v>2522_A151100</v>
          </cell>
        </row>
        <row r="6857">
          <cell r="H6857" t="str">
            <v>2523_K178517</v>
          </cell>
        </row>
        <row r="6858">
          <cell r="H6858" t="str">
            <v>2522_K178880</v>
          </cell>
        </row>
        <row r="6859">
          <cell r="H6859" t="str">
            <v>2523_A154500</v>
          </cell>
        </row>
        <row r="6860">
          <cell r="H6860" t="str">
            <v>2523_I198201</v>
          </cell>
        </row>
        <row r="6861">
          <cell r="H6861" t="str">
            <v>2522_NVT83150</v>
          </cell>
        </row>
        <row r="6862">
          <cell r="H6862" t="str">
            <v>9599_NVT89110</v>
          </cell>
        </row>
        <row r="6863">
          <cell r="H6863" t="str">
            <v>9599_A157600</v>
          </cell>
        </row>
        <row r="6864">
          <cell r="H6864" t="str">
            <v>2523_H128100</v>
          </cell>
        </row>
        <row r="6865">
          <cell r="H6865" t="str">
            <v>2523_A151100</v>
          </cell>
        </row>
        <row r="6866">
          <cell r="H6866" t="str">
            <v>9599_H128200</v>
          </cell>
        </row>
        <row r="6867">
          <cell r="H6867" t="str">
            <v>2523_I398302</v>
          </cell>
        </row>
        <row r="6868">
          <cell r="H6868" t="str">
            <v>2523_B372620</v>
          </cell>
        </row>
        <row r="6869">
          <cell r="H6869" t="str">
            <v>9599_B371732</v>
          </cell>
        </row>
        <row r="6870">
          <cell r="H6870" t="str">
            <v>2523_K178517</v>
          </cell>
        </row>
        <row r="6871">
          <cell r="H6871" t="str">
            <v>2523_C178312</v>
          </cell>
        </row>
        <row r="6872">
          <cell r="H6872" t="str">
            <v>2523_E124110</v>
          </cell>
        </row>
        <row r="6873">
          <cell r="H6873" t="str">
            <v>2523_A151100</v>
          </cell>
        </row>
        <row r="6874">
          <cell r="H6874" t="str">
            <v>9599_A151200</v>
          </cell>
        </row>
        <row r="6875">
          <cell r="H6875" t="str">
            <v>2523_A159900</v>
          </cell>
        </row>
        <row r="6876">
          <cell r="H6876" t="str">
            <v>2523_B371723</v>
          </cell>
        </row>
        <row r="6877">
          <cell r="H6877" t="str">
            <v>9599_B371731</v>
          </cell>
        </row>
        <row r="6878">
          <cell r="H6878" t="str">
            <v>2523_NVT88200</v>
          </cell>
        </row>
        <row r="6879">
          <cell r="H6879" t="str">
            <v>2523_C178342</v>
          </cell>
        </row>
        <row r="6880">
          <cell r="H6880" t="str">
            <v>9599_J175520</v>
          </cell>
        </row>
        <row r="6881">
          <cell r="H6881" t="str">
            <v>2522_G129570</v>
          </cell>
        </row>
        <row r="6882">
          <cell r="H6882" t="str">
            <v>2523_O177140</v>
          </cell>
        </row>
        <row r="6883">
          <cell r="H6883" t="str">
            <v>2522_NVT86000</v>
          </cell>
        </row>
        <row r="6884">
          <cell r="H6884" t="str">
            <v>2523_B373859</v>
          </cell>
        </row>
        <row r="6885">
          <cell r="H6885" t="str">
            <v>2523_A153220</v>
          </cell>
        </row>
        <row r="6886">
          <cell r="H6886" t="str">
            <v>2523_E122100</v>
          </cell>
        </row>
        <row r="6887">
          <cell r="H6887" t="str">
            <v>2523_I194001</v>
          </cell>
        </row>
        <row r="6888">
          <cell r="H6888" t="str">
            <v>2522_NVT85400</v>
          </cell>
        </row>
        <row r="6889">
          <cell r="H6889" t="str">
            <v>2523_I327100</v>
          </cell>
        </row>
        <row r="6890">
          <cell r="H6890" t="str">
            <v>2523_J378481</v>
          </cell>
        </row>
        <row r="6891">
          <cell r="H6891" t="str">
            <v>2523_B578269</v>
          </cell>
        </row>
        <row r="6892">
          <cell r="H6892" t="str">
            <v>2523_B371722</v>
          </cell>
        </row>
        <row r="6893">
          <cell r="H6893" t="str">
            <v>9599_E122300</v>
          </cell>
        </row>
        <row r="6894">
          <cell r="H6894" t="str">
            <v>2523_I392002</v>
          </cell>
        </row>
        <row r="6895">
          <cell r="H6895" t="str">
            <v>2523_B371310</v>
          </cell>
        </row>
        <row r="6896">
          <cell r="H6896" t="str">
            <v>2523_A154700</v>
          </cell>
        </row>
        <row r="6897">
          <cell r="H6897" t="str">
            <v>2523_P179530</v>
          </cell>
        </row>
        <row r="6898">
          <cell r="H6898" t="str">
            <v>2523_NVT86600</v>
          </cell>
        </row>
        <row r="6899">
          <cell r="H6899" t="str">
            <v>2523_E122400</v>
          </cell>
        </row>
        <row r="6900">
          <cell r="H6900" t="str">
            <v>9599_E120100</v>
          </cell>
        </row>
        <row r="6901">
          <cell r="H6901" t="str">
            <v>2523_I226420</v>
          </cell>
        </row>
        <row r="6902">
          <cell r="H6902" t="str">
            <v>9599_B371731</v>
          </cell>
        </row>
        <row r="6903">
          <cell r="H6903" t="str">
            <v>9599_J378475</v>
          </cell>
        </row>
        <row r="6904">
          <cell r="H6904" t="str">
            <v>9599_G129100</v>
          </cell>
        </row>
        <row r="6905">
          <cell r="H6905" t="str">
            <v>2523_I126100</v>
          </cell>
        </row>
        <row r="6906">
          <cell r="H6906" t="str">
            <v>2523_I198001</v>
          </cell>
        </row>
        <row r="6907">
          <cell r="H6907" t="str">
            <v>2523_J198104</v>
          </cell>
        </row>
        <row r="6908">
          <cell r="H6908" t="str">
            <v>9599_A154300</v>
          </cell>
        </row>
        <row r="6909">
          <cell r="H6909" t="str">
            <v>9599_E122400</v>
          </cell>
        </row>
        <row r="6910">
          <cell r="H6910" t="str">
            <v>9599_A157690</v>
          </cell>
        </row>
        <row r="6911">
          <cell r="H6911" t="str">
            <v>2523_B371400</v>
          </cell>
        </row>
        <row r="6912">
          <cell r="H6912" t="str">
            <v>2523_E121100</v>
          </cell>
        </row>
        <row r="6913">
          <cell r="H6913" t="str">
            <v>2523_J175959</v>
          </cell>
        </row>
        <row r="6914">
          <cell r="H6914" t="str">
            <v>9599_B373870</v>
          </cell>
        </row>
        <row r="6915">
          <cell r="H6915" t="str">
            <v>2523_P179522</v>
          </cell>
        </row>
        <row r="6916">
          <cell r="H6916" t="str">
            <v>2523_A155320</v>
          </cell>
        </row>
        <row r="6917">
          <cell r="H6917" t="str">
            <v>2523_B371726</v>
          </cell>
        </row>
        <row r="6918">
          <cell r="H6918" t="str">
            <v>9599_B373819</v>
          </cell>
        </row>
        <row r="6919">
          <cell r="H6919" t="str">
            <v>2523_C178318</v>
          </cell>
        </row>
        <row r="6920">
          <cell r="H6920" t="str">
            <v>2523_J175840</v>
          </cell>
        </row>
        <row r="6921">
          <cell r="H6921" t="str">
            <v>2523_J198144</v>
          </cell>
        </row>
        <row r="6922">
          <cell r="H6922" t="str">
            <v>2523_B371324</v>
          </cell>
        </row>
        <row r="6923">
          <cell r="H6923" t="str">
            <v>9599_A154300</v>
          </cell>
        </row>
        <row r="6924">
          <cell r="H6924" t="str">
            <v>2523_N176890</v>
          </cell>
        </row>
        <row r="6925">
          <cell r="H6925" t="str">
            <v>2523_J378487</v>
          </cell>
        </row>
        <row r="6926">
          <cell r="H6926" t="str">
            <v>2523_B372920</v>
          </cell>
        </row>
        <row r="6927">
          <cell r="H6927" t="str">
            <v>9599_B373819</v>
          </cell>
        </row>
        <row r="6928">
          <cell r="H6928" t="str">
            <v>2523_A154500</v>
          </cell>
        </row>
        <row r="6929">
          <cell r="H6929" t="str">
            <v>2523_A151100</v>
          </cell>
        </row>
        <row r="6930">
          <cell r="H6930" t="str">
            <v>2523_C178760</v>
          </cell>
        </row>
        <row r="6931">
          <cell r="H6931" t="str">
            <v>9599_A157790</v>
          </cell>
        </row>
        <row r="6932">
          <cell r="H6932" t="str">
            <v>9599_I398203</v>
          </cell>
        </row>
        <row r="6933">
          <cell r="H6933" t="str">
            <v>2523_I327600</v>
          </cell>
        </row>
        <row r="6934">
          <cell r="H6934" t="str">
            <v>2523_J174010</v>
          </cell>
        </row>
        <row r="6935">
          <cell r="H6935" t="str">
            <v>2523_J175959</v>
          </cell>
        </row>
        <row r="6936">
          <cell r="H6936" t="str">
            <v>9599_J175770</v>
          </cell>
        </row>
        <row r="6937">
          <cell r="H6937" t="str">
            <v>9599_E123100</v>
          </cell>
        </row>
        <row r="6938">
          <cell r="H6938" t="str">
            <v>2522_J175910</v>
          </cell>
        </row>
        <row r="6939">
          <cell r="H6939" t="str">
            <v>9599_B371723</v>
          </cell>
        </row>
        <row r="6940">
          <cell r="H6940" t="str">
            <v>2523_E120530</v>
          </cell>
        </row>
        <row r="6941">
          <cell r="H6941" t="str">
            <v>2523_B371407</v>
          </cell>
        </row>
        <row r="6942">
          <cell r="H6942" t="str">
            <v>9599_J175729</v>
          </cell>
        </row>
        <row r="6943">
          <cell r="H6943" t="str">
            <v>2523_J175810</v>
          </cell>
        </row>
        <row r="6944">
          <cell r="H6944" t="str">
            <v>2523_B371732</v>
          </cell>
        </row>
        <row r="6945">
          <cell r="H6945" t="str">
            <v>2523_J174010</v>
          </cell>
        </row>
        <row r="6946">
          <cell r="H6946" t="str">
            <v>2523_J378481</v>
          </cell>
        </row>
        <row r="6947">
          <cell r="H6947" t="str">
            <v>9599_A157600</v>
          </cell>
        </row>
        <row r="6948">
          <cell r="H6948" t="str">
            <v>2523_E122200</v>
          </cell>
        </row>
        <row r="6949">
          <cell r="H6949" t="str">
            <v>2523_NVT82410</v>
          </cell>
        </row>
        <row r="6950">
          <cell r="H6950" t="str">
            <v>9599_B373859</v>
          </cell>
        </row>
        <row r="6951">
          <cell r="H6951" t="str">
            <v>2523_I397652</v>
          </cell>
        </row>
        <row r="6952">
          <cell r="H6952" t="str">
            <v>2523_A157810</v>
          </cell>
        </row>
        <row r="6953">
          <cell r="H6953" t="str">
            <v>2523_A157100</v>
          </cell>
        </row>
        <row r="6954">
          <cell r="H6954" t="str">
            <v>2523_NVT89110</v>
          </cell>
        </row>
        <row r="6955">
          <cell r="H6955" t="str">
            <v>2523_B371350</v>
          </cell>
        </row>
        <row r="6956">
          <cell r="H6956" t="str">
            <v>9599_H128400</v>
          </cell>
        </row>
        <row r="6957">
          <cell r="H6957" t="str">
            <v>74904</v>
          </cell>
        </row>
        <row r="6958">
          <cell r="H6958" t="str">
            <v>2523_B371322</v>
          </cell>
        </row>
        <row r="6959">
          <cell r="H6959" t="str">
            <v>2523_I390202</v>
          </cell>
        </row>
        <row r="6960">
          <cell r="H6960" t="str">
            <v>2523_NVT86700</v>
          </cell>
        </row>
        <row r="6961">
          <cell r="H6961" t="str">
            <v>2523_I396003</v>
          </cell>
        </row>
        <row r="6962">
          <cell r="H6962" t="str">
            <v>2523_I196001</v>
          </cell>
        </row>
        <row r="6963">
          <cell r="H6963" t="str">
            <v>2523_C178324</v>
          </cell>
        </row>
        <row r="6964">
          <cell r="H6964" t="str">
            <v>2523_B371830</v>
          </cell>
        </row>
        <row r="6965">
          <cell r="H6965" t="str">
            <v>9599_K178515</v>
          </cell>
        </row>
        <row r="6966">
          <cell r="H6966" t="str">
            <v>2523_NVT83150</v>
          </cell>
        </row>
        <row r="6967">
          <cell r="H6967" t="str">
            <v>2523_J174406</v>
          </cell>
        </row>
        <row r="6968">
          <cell r="H6968" t="str">
            <v>2523_B371207</v>
          </cell>
        </row>
        <row r="6969">
          <cell r="H6969" t="str">
            <v>2523_J174406</v>
          </cell>
        </row>
        <row r="6970">
          <cell r="H6970" t="str">
            <v>9599_O177890</v>
          </cell>
        </row>
        <row r="6971">
          <cell r="H6971" t="str">
            <v>2522_I394422</v>
          </cell>
        </row>
        <row r="6972">
          <cell r="H6972" t="str">
            <v>2523_I390213</v>
          </cell>
        </row>
        <row r="6973">
          <cell r="H6973" t="str">
            <v>2522_NVT82010</v>
          </cell>
        </row>
        <row r="6974">
          <cell r="H6974" t="str">
            <v>2523_G129802</v>
          </cell>
        </row>
        <row r="6975">
          <cell r="H6975" t="str">
            <v>2523_NVT84100</v>
          </cell>
        </row>
        <row r="6976">
          <cell r="H6976" t="str">
            <v>9599_A151100</v>
          </cell>
        </row>
        <row r="6977">
          <cell r="H6977" t="str">
            <v>9599_J378475</v>
          </cell>
        </row>
        <row r="6978">
          <cell r="H6978" t="str">
            <v>2523_NVT86400</v>
          </cell>
        </row>
        <row r="6979">
          <cell r="H6979" t="str">
            <v>2523_B371207</v>
          </cell>
        </row>
        <row r="6980">
          <cell r="H6980" t="str">
            <v>2523_D176350</v>
          </cell>
        </row>
        <row r="6981">
          <cell r="H6981" t="str">
            <v>2523_O177890</v>
          </cell>
        </row>
        <row r="6982">
          <cell r="H6982" t="str">
            <v>2522_J197404</v>
          </cell>
        </row>
        <row r="6983">
          <cell r="H6983" t="str">
            <v>2523_B371910</v>
          </cell>
        </row>
        <row r="6984">
          <cell r="H6984" t="str">
            <v>2523_C178343</v>
          </cell>
        </row>
        <row r="6985">
          <cell r="H6985" t="str">
            <v>2522_I226420</v>
          </cell>
        </row>
        <row r="6986">
          <cell r="H6986" t="str">
            <v>2523_A151100</v>
          </cell>
        </row>
        <row r="6987">
          <cell r="H6987" t="str">
            <v>2523_I226420</v>
          </cell>
        </row>
        <row r="6988">
          <cell r="H6988" t="str">
            <v>2523_E123100</v>
          </cell>
        </row>
        <row r="6989">
          <cell r="H6989" t="str">
            <v>2523_C178324</v>
          </cell>
        </row>
        <row r="6990">
          <cell r="H6990" t="str">
            <v>2523_J177521</v>
          </cell>
        </row>
        <row r="6991">
          <cell r="H6991" t="str">
            <v>2523_I390302</v>
          </cell>
        </row>
        <row r="6992">
          <cell r="H6992" t="str">
            <v>9599_A157690</v>
          </cell>
        </row>
        <row r="6993">
          <cell r="H6993" t="str">
            <v>2523_NR99990</v>
          </cell>
        </row>
        <row r="6994">
          <cell r="H6994" t="str">
            <v>2523_N199950</v>
          </cell>
        </row>
        <row r="6995">
          <cell r="H6995" t="str">
            <v>2522_NVT85210</v>
          </cell>
        </row>
        <row r="6996">
          <cell r="H6996" t="str">
            <v>9599_J175770</v>
          </cell>
        </row>
        <row r="6997">
          <cell r="H6997" t="str">
            <v>2523_I398112</v>
          </cell>
        </row>
        <row r="6998">
          <cell r="H6998" t="str">
            <v>2523_I398892</v>
          </cell>
        </row>
        <row r="6999">
          <cell r="H6999" t="str">
            <v>2522_K178860</v>
          </cell>
        </row>
        <row r="7000">
          <cell r="H7000" t="str">
            <v>2523_E121100</v>
          </cell>
        </row>
        <row r="7001">
          <cell r="H7001" t="str">
            <v>2523_NVT83960</v>
          </cell>
        </row>
        <row r="7002">
          <cell r="H7002" t="str">
            <v>2523_B373819</v>
          </cell>
        </row>
        <row r="7003">
          <cell r="H7003" t="str">
            <v>9599_B371350</v>
          </cell>
        </row>
        <row r="7004">
          <cell r="H7004" t="str">
            <v>2523_I398322</v>
          </cell>
        </row>
        <row r="7005">
          <cell r="H7005" t="str">
            <v>9599_N199950</v>
          </cell>
        </row>
        <row r="7006">
          <cell r="H7006" t="str">
            <v>2523_A154500</v>
          </cell>
        </row>
        <row r="7007">
          <cell r="H7007" t="str">
            <v>2523_I391412</v>
          </cell>
        </row>
        <row r="7008">
          <cell r="H7008" t="str">
            <v>9599_E122200</v>
          </cell>
        </row>
        <row r="7009">
          <cell r="H7009" t="str">
            <v>2523_NVT85900</v>
          </cell>
        </row>
        <row r="7010">
          <cell r="H7010" t="str">
            <v>2523_E122200</v>
          </cell>
        </row>
        <row r="7011">
          <cell r="H7011" t="str">
            <v>9599_E122400</v>
          </cell>
        </row>
        <row r="7012">
          <cell r="H7012" t="str">
            <v>9599_N176890</v>
          </cell>
        </row>
        <row r="7013">
          <cell r="H7013" t="str">
            <v>2523_K178569</v>
          </cell>
        </row>
        <row r="7014">
          <cell r="H7014" t="str">
            <v>2523_I190101</v>
          </cell>
        </row>
        <row r="7015">
          <cell r="H7015" t="str">
            <v>2523_I194421</v>
          </cell>
        </row>
        <row r="7016">
          <cell r="H7016" t="str">
            <v>9599_B373880</v>
          </cell>
        </row>
        <row r="7017">
          <cell r="H7017" t="str">
            <v>2523_I390812</v>
          </cell>
        </row>
        <row r="7018">
          <cell r="H7018" t="str">
            <v>2522_I390152</v>
          </cell>
        </row>
        <row r="7019">
          <cell r="H7019" t="str">
            <v>2523_K178582</v>
          </cell>
        </row>
        <row r="7020">
          <cell r="H7020" t="str">
            <v>2523_J174317</v>
          </cell>
        </row>
        <row r="7021">
          <cell r="H7021" t="str">
            <v>2523_J378443</v>
          </cell>
        </row>
        <row r="7022">
          <cell r="H7022" t="str">
            <v>2523_B371719</v>
          </cell>
        </row>
        <row r="7023">
          <cell r="H7023" t="str">
            <v>2523_I398322</v>
          </cell>
        </row>
        <row r="7024">
          <cell r="H7024" t="str">
            <v>2523_A156320</v>
          </cell>
        </row>
        <row r="7025">
          <cell r="H7025" t="str">
            <v>9599_NVT87500</v>
          </cell>
        </row>
        <row r="7026">
          <cell r="H7026" t="str">
            <v>2523_J174010</v>
          </cell>
        </row>
        <row r="7027">
          <cell r="H7027" t="str">
            <v>2523_A152100</v>
          </cell>
        </row>
        <row r="7028">
          <cell r="H7028" t="str">
            <v>2523_I197601</v>
          </cell>
        </row>
        <row r="7029">
          <cell r="H7029" t="str">
            <v>2522_J175610</v>
          </cell>
        </row>
        <row r="7030">
          <cell r="H7030" t="str">
            <v>9599_NVT82010</v>
          </cell>
        </row>
        <row r="7031">
          <cell r="H7031" t="str">
            <v>2523_NVT88200</v>
          </cell>
        </row>
        <row r="7032">
          <cell r="H7032" t="str">
            <v>2523_C178806</v>
          </cell>
        </row>
        <row r="7033">
          <cell r="H7033" t="str">
            <v>9599_J378469</v>
          </cell>
        </row>
        <row r="7034">
          <cell r="H7034" t="str">
            <v>2523_K178529</v>
          </cell>
        </row>
        <row r="7035">
          <cell r="H7035" t="str">
            <v>2523_B371717</v>
          </cell>
        </row>
        <row r="7036">
          <cell r="H7036" t="str">
            <v>9599_G129100</v>
          </cell>
        </row>
        <row r="7037">
          <cell r="H7037" t="str">
            <v>9599_B371722</v>
          </cell>
        </row>
        <row r="7038">
          <cell r="H7038" t="str">
            <v>2523_A152100</v>
          </cell>
        </row>
        <row r="7039">
          <cell r="H7039" t="str">
            <v>9599_NVT89100</v>
          </cell>
        </row>
        <row r="7040">
          <cell r="H7040" t="str">
            <v>2523_B371830</v>
          </cell>
        </row>
        <row r="7041">
          <cell r="H7041" t="str">
            <v>2523_J197654</v>
          </cell>
        </row>
        <row r="7042">
          <cell r="H7042" t="str">
            <v>2523_B372620</v>
          </cell>
        </row>
        <row r="7043">
          <cell r="H7043" t="str">
            <v>9599_J175729</v>
          </cell>
        </row>
        <row r="7044">
          <cell r="H7044" t="str">
            <v>2523_J174317</v>
          </cell>
        </row>
        <row r="7045">
          <cell r="H7045" t="str">
            <v>9599_B371350</v>
          </cell>
        </row>
        <row r="7046">
          <cell r="H7046" t="str">
            <v>2523_K178523</v>
          </cell>
        </row>
        <row r="7047">
          <cell r="H7047" t="str">
            <v>9599_B371722</v>
          </cell>
        </row>
        <row r="7048">
          <cell r="H7048" t="str">
            <v>2523_O177450</v>
          </cell>
        </row>
        <row r="7049">
          <cell r="H7049" t="str">
            <v>9599_J174010</v>
          </cell>
        </row>
        <row r="7050">
          <cell r="H7050" t="str">
            <v>2522_C176814</v>
          </cell>
        </row>
        <row r="7051">
          <cell r="H7051" t="str">
            <v>2522_NVT82050</v>
          </cell>
        </row>
        <row r="7052">
          <cell r="H7052" t="str">
            <v>9599_E122200</v>
          </cell>
        </row>
        <row r="7053">
          <cell r="H7053" t="str">
            <v>2522_I190071</v>
          </cell>
        </row>
        <row r="7054">
          <cell r="H7054" t="str">
            <v>2523_I394423</v>
          </cell>
        </row>
        <row r="7055">
          <cell r="H7055" t="str">
            <v>9599_E122500</v>
          </cell>
        </row>
        <row r="7056">
          <cell r="H7056" t="str">
            <v>2523_A154500</v>
          </cell>
        </row>
        <row r="7057">
          <cell r="H7057" t="str">
            <v>9599_I191081</v>
          </cell>
        </row>
        <row r="7058">
          <cell r="H7058" t="str">
            <v>2523_B373620</v>
          </cell>
        </row>
        <row r="7059">
          <cell r="H7059" t="str">
            <v>2523_B373965</v>
          </cell>
        </row>
        <row r="7060">
          <cell r="H7060" t="str">
            <v>2523_B578261</v>
          </cell>
        </row>
        <row r="7061">
          <cell r="H7061" t="str">
            <v>2523_J175958</v>
          </cell>
        </row>
        <row r="7062">
          <cell r="H7062" t="str">
            <v>2522_B371733</v>
          </cell>
        </row>
        <row r="7063">
          <cell r="H7063" t="str">
            <v>2522_B578272</v>
          </cell>
        </row>
        <row r="7064">
          <cell r="H7064" t="str">
            <v>9599_G129100</v>
          </cell>
        </row>
        <row r="7065">
          <cell r="H7065" t="str">
            <v>2523_B371734</v>
          </cell>
        </row>
        <row r="7066">
          <cell r="H7066" t="str">
            <v>9599_J175770</v>
          </cell>
        </row>
        <row r="7067">
          <cell r="H7067" t="str">
            <v>2523_A251180</v>
          </cell>
        </row>
        <row r="7068">
          <cell r="H7068" t="str">
            <v>2523_E123300</v>
          </cell>
        </row>
        <row r="7069">
          <cell r="H7069" t="str">
            <v>9599_A157690</v>
          </cell>
        </row>
        <row r="7070">
          <cell r="H7070" t="str">
            <v>2523_NVT85400</v>
          </cell>
        </row>
        <row r="7071">
          <cell r="H7071" t="str">
            <v>9599_I190811</v>
          </cell>
        </row>
        <row r="7072">
          <cell r="H7072" t="str">
            <v>2523_B372310</v>
          </cell>
        </row>
        <row r="7073">
          <cell r="H7073" t="str">
            <v>2522_C178342</v>
          </cell>
        </row>
        <row r="7074">
          <cell r="H7074" t="str">
            <v>2522_C178308</v>
          </cell>
        </row>
        <row r="7075">
          <cell r="H7075" t="str">
            <v>2523_B373819</v>
          </cell>
        </row>
        <row r="7076">
          <cell r="H7076" t="str">
            <v>9599_J378475</v>
          </cell>
        </row>
        <row r="7077">
          <cell r="H7077" t="str">
            <v>2523_O177890</v>
          </cell>
        </row>
        <row r="7078">
          <cell r="H7078" t="str">
            <v>9599_A151200</v>
          </cell>
        </row>
        <row r="7079">
          <cell r="H7079" t="str">
            <v>9599_K178515</v>
          </cell>
        </row>
        <row r="7080">
          <cell r="H7080" t="str">
            <v>2523_J175810</v>
          </cell>
        </row>
        <row r="7081">
          <cell r="H7081" t="str">
            <v>2523_G129800</v>
          </cell>
        </row>
        <row r="7082">
          <cell r="H7082" t="str">
            <v>2523_A151100</v>
          </cell>
        </row>
        <row r="7083">
          <cell r="H7083" t="str">
            <v>2523_NVT82200</v>
          </cell>
        </row>
        <row r="7084">
          <cell r="H7084" t="str">
            <v>2523_E121100</v>
          </cell>
        </row>
        <row r="7085">
          <cell r="H7085" t="str">
            <v>2523_N176280</v>
          </cell>
        </row>
        <row r="7086">
          <cell r="H7086" t="str">
            <v>9599_A154300</v>
          </cell>
        </row>
        <row r="7087">
          <cell r="H7087" t="str">
            <v>9599_B578269</v>
          </cell>
        </row>
        <row r="7088">
          <cell r="H7088" t="str">
            <v>2523_J175820</v>
          </cell>
        </row>
        <row r="7089">
          <cell r="H7089" t="str">
            <v>9599_O177890</v>
          </cell>
        </row>
        <row r="7090">
          <cell r="H7090" t="str">
            <v>2522_B371508</v>
          </cell>
        </row>
        <row r="7091">
          <cell r="H7091" t="str">
            <v>2523_K178509</v>
          </cell>
        </row>
        <row r="7092">
          <cell r="H7092" t="str">
            <v>9599_A157600</v>
          </cell>
        </row>
        <row r="7093">
          <cell r="H7093" t="str">
            <v>2523_NVT80100</v>
          </cell>
        </row>
        <row r="7094">
          <cell r="H7094" t="str">
            <v>2522_P179510</v>
          </cell>
        </row>
        <row r="7095">
          <cell r="H7095" t="str">
            <v>2522_J378494</v>
          </cell>
        </row>
        <row r="7096">
          <cell r="H7096" t="str">
            <v>2522_I392402</v>
          </cell>
        </row>
        <row r="7097">
          <cell r="H7097" t="str">
            <v>2522_A154300</v>
          </cell>
        </row>
        <row r="7098">
          <cell r="H7098" t="str">
            <v>2523_B371719</v>
          </cell>
        </row>
        <row r="7099">
          <cell r="H7099" t="str">
            <v>9599_A154300</v>
          </cell>
        </row>
        <row r="7100">
          <cell r="H7100" t="str">
            <v>2523_B371724</v>
          </cell>
        </row>
        <row r="7101">
          <cell r="H7101" t="str">
            <v>2523_K178583</v>
          </cell>
        </row>
        <row r="7102">
          <cell r="H7102" t="str">
            <v>2523_NVT83200</v>
          </cell>
        </row>
        <row r="7103">
          <cell r="H7103" t="str">
            <v>2523_I327600</v>
          </cell>
        </row>
        <row r="7104">
          <cell r="H7104" t="str">
            <v>2523_B373520</v>
          </cell>
        </row>
        <row r="7105">
          <cell r="H7105" t="str">
            <v>2523_I190151</v>
          </cell>
        </row>
        <row r="7106">
          <cell r="H7106" t="str">
            <v>9599_B373880</v>
          </cell>
        </row>
        <row r="7107">
          <cell r="H7107" t="str">
            <v>2523_O177890</v>
          </cell>
        </row>
        <row r="7108">
          <cell r="H7108" t="str">
            <v>9599_I392003</v>
          </cell>
        </row>
        <row r="7109">
          <cell r="H7109" t="str">
            <v>2523_J175958</v>
          </cell>
        </row>
        <row r="7110">
          <cell r="H7110" t="str">
            <v>2523_I190301</v>
          </cell>
        </row>
        <row r="7111">
          <cell r="H7111" t="str">
            <v>9599_N199950</v>
          </cell>
        </row>
        <row r="7112">
          <cell r="H7112" t="str">
            <v>2523_A154300</v>
          </cell>
        </row>
        <row r="7113">
          <cell r="H7113" t="str">
            <v>2522_NVT88100</v>
          </cell>
        </row>
        <row r="7114">
          <cell r="H7114" t="str">
            <v>2523_B377327</v>
          </cell>
        </row>
        <row r="7115">
          <cell r="H7115" t="str">
            <v>2523_B371736</v>
          </cell>
        </row>
        <row r="7116">
          <cell r="H7116" t="str">
            <v>2523_NVT82080</v>
          </cell>
        </row>
        <row r="7117">
          <cell r="H7117" t="str">
            <v>2523_C178309</v>
          </cell>
        </row>
        <row r="7118">
          <cell r="H7118" t="str">
            <v>2523_J378450</v>
          </cell>
        </row>
        <row r="7119">
          <cell r="H7119" t="str">
            <v>9599_B371731</v>
          </cell>
        </row>
        <row r="7120">
          <cell r="H7120" t="str">
            <v>9599_B371595</v>
          </cell>
        </row>
        <row r="7121">
          <cell r="H7121" t="str">
            <v>9599_B578272</v>
          </cell>
        </row>
        <row r="7122">
          <cell r="H7122" t="str">
            <v>9599_A157600</v>
          </cell>
        </row>
        <row r="7123">
          <cell r="H7123" t="str">
            <v>2523_I125100</v>
          </cell>
        </row>
        <row r="7124">
          <cell r="H7124" t="str">
            <v>9599_B371722</v>
          </cell>
        </row>
        <row r="7125">
          <cell r="H7125" t="str">
            <v>2523_E122100</v>
          </cell>
        </row>
        <row r="7126">
          <cell r="H7126" t="str">
            <v>2522_NR99970</v>
          </cell>
        </row>
        <row r="7127">
          <cell r="H7127" t="str">
            <v>9599_H128200</v>
          </cell>
        </row>
        <row r="7128">
          <cell r="H7128" t="str">
            <v>9599_A154300</v>
          </cell>
        </row>
        <row r="7129">
          <cell r="H7129" t="str">
            <v>9599_H128200</v>
          </cell>
        </row>
        <row r="7130">
          <cell r="H7130" t="str">
            <v>2523_C178312</v>
          </cell>
        </row>
        <row r="7131">
          <cell r="H7131" t="str">
            <v>2523_NVT86500</v>
          </cell>
        </row>
        <row r="7132">
          <cell r="H7132" t="str">
            <v>2523_B371723</v>
          </cell>
        </row>
        <row r="7133">
          <cell r="H7133" t="str">
            <v>2523_J174317</v>
          </cell>
        </row>
        <row r="7134">
          <cell r="H7134" t="str">
            <v>2523_J175966</v>
          </cell>
        </row>
        <row r="7135">
          <cell r="H7135" t="str">
            <v>2523_J174010</v>
          </cell>
        </row>
        <row r="7136">
          <cell r="H7136" t="str">
            <v>2523_M180180</v>
          </cell>
        </row>
        <row r="7137">
          <cell r="H7137" t="str">
            <v>2523_N176280</v>
          </cell>
        </row>
        <row r="7138">
          <cell r="H7138" t="str">
            <v>2523_NVT85400</v>
          </cell>
        </row>
        <row r="7139">
          <cell r="H7139" t="str">
            <v>2523_B371716</v>
          </cell>
        </row>
        <row r="7140">
          <cell r="H7140" t="str">
            <v>2523_I390812</v>
          </cell>
        </row>
        <row r="7141">
          <cell r="H7141" t="str">
            <v>2523_NVT88800</v>
          </cell>
        </row>
        <row r="7142">
          <cell r="H7142" t="str">
            <v>2522_NVT82250</v>
          </cell>
        </row>
        <row r="7143">
          <cell r="H7143" t="str">
            <v>2523_E121100</v>
          </cell>
        </row>
        <row r="7144">
          <cell r="H7144" t="str">
            <v>2523_P179510</v>
          </cell>
        </row>
        <row r="7145">
          <cell r="H7145" t="str">
            <v>2522_C176361</v>
          </cell>
        </row>
        <row r="7146">
          <cell r="H7146" t="str">
            <v>2523_B578269</v>
          </cell>
        </row>
        <row r="7147">
          <cell r="H7147" t="str">
            <v>9599_B373420</v>
          </cell>
        </row>
        <row r="7148">
          <cell r="H7148" t="str">
            <v>2522_NVT83150</v>
          </cell>
        </row>
        <row r="7149">
          <cell r="H7149" t="str">
            <v>9599_B373859</v>
          </cell>
        </row>
        <row r="7150">
          <cell r="H7150" t="str">
            <v>2523_I398112</v>
          </cell>
        </row>
        <row r="7151">
          <cell r="H7151" t="str">
            <v>9599_B578271</v>
          </cell>
        </row>
        <row r="7152">
          <cell r="H7152" t="str">
            <v>2523_B371510</v>
          </cell>
        </row>
        <row r="7153">
          <cell r="H7153" t="str">
            <v>9599_B373620</v>
          </cell>
        </row>
        <row r="7154">
          <cell r="H7154" t="str">
            <v>9599_H128400</v>
          </cell>
        </row>
        <row r="7155">
          <cell r="H7155" t="str">
            <v>9599_B373620</v>
          </cell>
        </row>
        <row r="7156">
          <cell r="H7156" t="str">
            <v>2523_NVT86000</v>
          </cell>
        </row>
        <row r="7157">
          <cell r="H7157" t="str">
            <v>9599_NVT89400</v>
          </cell>
        </row>
        <row r="7158">
          <cell r="H7158" t="str">
            <v>9599_B373420</v>
          </cell>
        </row>
        <row r="7159">
          <cell r="H7159" t="str">
            <v>2523_NVT83600</v>
          </cell>
        </row>
        <row r="7160">
          <cell r="H7160" t="str">
            <v>9599_B371731</v>
          </cell>
        </row>
        <row r="7161">
          <cell r="H7161" t="str">
            <v>9599_A151200</v>
          </cell>
        </row>
        <row r="7162">
          <cell r="H7162" t="str">
            <v>2522_NVT88200</v>
          </cell>
        </row>
        <row r="7163">
          <cell r="H7163" t="str">
            <v>9599_B372950</v>
          </cell>
        </row>
        <row r="7164">
          <cell r="H7164" t="str">
            <v>9599_A157100</v>
          </cell>
        </row>
        <row r="7165">
          <cell r="H7165" t="str">
            <v>2522_NVT89110</v>
          </cell>
        </row>
        <row r="7166">
          <cell r="H7166" t="str">
            <v>9599_J378469</v>
          </cell>
        </row>
        <row r="7167">
          <cell r="H7167" t="str">
            <v>2523_A151100</v>
          </cell>
        </row>
        <row r="7168">
          <cell r="H7168" t="str">
            <v>9599_A157790</v>
          </cell>
        </row>
        <row r="7169">
          <cell r="H7169" t="str">
            <v>2523_NVT89400</v>
          </cell>
        </row>
        <row r="7170">
          <cell r="H7170" t="str">
            <v>2523_B371310</v>
          </cell>
        </row>
        <row r="7171">
          <cell r="H7171" t="str">
            <v>2523_C178312</v>
          </cell>
        </row>
        <row r="7172">
          <cell r="H7172" t="str">
            <v>2523_C178323</v>
          </cell>
        </row>
        <row r="7173">
          <cell r="H7173" t="str">
            <v>2523_NVT88400</v>
          </cell>
        </row>
        <row r="7174">
          <cell r="H7174" t="str">
            <v>2523_A154300</v>
          </cell>
        </row>
        <row r="7175">
          <cell r="H7175" t="str">
            <v>2523_I391192</v>
          </cell>
        </row>
        <row r="7176">
          <cell r="H7176" t="str">
            <v>2523_E120100</v>
          </cell>
        </row>
        <row r="7177">
          <cell r="H7177" t="str">
            <v>9599_B373880</v>
          </cell>
        </row>
        <row r="7178">
          <cell r="H7178" t="str">
            <v>2523_J175830</v>
          </cell>
        </row>
        <row r="7179">
          <cell r="H7179" t="str">
            <v>2523_O177140</v>
          </cell>
        </row>
        <row r="7180">
          <cell r="H7180" t="str">
            <v>2523_G129500</v>
          </cell>
        </row>
        <row r="7181">
          <cell r="H7181" t="str">
            <v>2522_B373954</v>
          </cell>
        </row>
        <row r="7182">
          <cell r="H7182" t="str">
            <v>2523_B371310</v>
          </cell>
        </row>
        <row r="7183">
          <cell r="H7183" t="str">
            <v>2523_M182280</v>
          </cell>
        </row>
        <row r="7184">
          <cell r="H7184" t="str">
            <v>2523_B373570</v>
          </cell>
        </row>
        <row r="7185">
          <cell r="H7185" t="str">
            <v>2523_I125990</v>
          </cell>
        </row>
        <row r="7186">
          <cell r="H7186" t="str">
            <v>2523_B373958</v>
          </cell>
        </row>
        <row r="7187">
          <cell r="H7187" t="str">
            <v>2523_J175729</v>
          </cell>
        </row>
        <row r="7188">
          <cell r="H7188" t="str">
            <v>2523_E120100</v>
          </cell>
        </row>
        <row r="7189">
          <cell r="H7189" t="str">
            <v>9599_E122200</v>
          </cell>
        </row>
        <row r="7190">
          <cell r="H7190" t="str">
            <v>2523_B371733</v>
          </cell>
        </row>
        <row r="7191">
          <cell r="H7191" t="str">
            <v>2523_A157100</v>
          </cell>
        </row>
        <row r="7192">
          <cell r="H7192" t="str">
            <v>9599_G129100</v>
          </cell>
        </row>
        <row r="7193">
          <cell r="H7193" t="str">
            <v>9599_B373880</v>
          </cell>
        </row>
        <row r="7194">
          <cell r="H7194" t="str">
            <v>2523_NVT83200</v>
          </cell>
        </row>
        <row r="7195">
          <cell r="H7195" t="str">
            <v>2523_E120530</v>
          </cell>
        </row>
        <row r="7196">
          <cell r="H7196" t="str">
            <v>2522_I398482</v>
          </cell>
        </row>
        <row r="7197">
          <cell r="H7197" t="str">
            <v>9599_J174010</v>
          </cell>
        </row>
        <row r="7198">
          <cell r="H7198" t="str">
            <v>9599_A157100</v>
          </cell>
        </row>
        <row r="7199">
          <cell r="H7199" t="str">
            <v>2523_I193001</v>
          </cell>
        </row>
        <row r="7200">
          <cell r="H7200" t="str">
            <v>9599_I390102</v>
          </cell>
        </row>
        <row r="7201">
          <cell r="H7201" t="str">
            <v>9599_A151200</v>
          </cell>
        </row>
        <row r="7202">
          <cell r="H7202" t="str">
            <v>9599_E123100</v>
          </cell>
        </row>
        <row r="7203">
          <cell r="H7203" t="str">
            <v>9599_B371715</v>
          </cell>
        </row>
        <row r="7204">
          <cell r="H7204" t="str">
            <v>9599_J175729</v>
          </cell>
        </row>
        <row r="7205">
          <cell r="H7205" t="str">
            <v>2523_B578272</v>
          </cell>
        </row>
        <row r="7206">
          <cell r="H7206" t="str">
            <v>2523_E120100</v>
          </cell>
        </row>
        <row r="7207">
          <cell r="H7207" t="str">
            <v>2523_B373640</v>
          </cell>
        </row>
        <row r="7208">
          <cell r="H7208" t="str">
            <v>2522_E123190</v>
          </cell>
        </row>
        <row r="7209">
          <cell r="H7209" t="str">
            <v>2523_K178524</v>
          </cell>
        </row>
        <row r="7210">
          <cell r="H7210" t="str">
            <v>2523_A151100</v>
          </cell>
        </row>
        <row r="7211">
          <cell r="H7211" t="str">
            <v>2523_C178283</v>
          </cell>
        </row>
        <row r="7212">
          <cell r="H7212" t="str">
            <v>2523_I125100</v>
          </cell>
        </row>
        <row r="7213">
          <cell r="H7213" t="str">
            <v>9599_B373870</v>
          </cell>
        </row>
        <row r="7214">
          <cell r="H7214" t="str">
            <v>2523_E129910</v>
          </cell>
        </row>
        <row r="7215">
          <cell r="H7215" t="str">
            <v>2523_I394002</v>
          </cell>
        </row>
        <row r="7216">
          <cell r="H7216" t="str">
            <v>2522_A151100</v>
          </cell>
        </row>
        <row r="7217">
          <cell r="H7217" t="str">
            <v>2523_E120100</v>
          </cell>
        </row>
        <row r="7218">
          <cell r="H7218" t="str">
            <v>9599_E122200</v>
          </cell>
        </row>
        <row r="7219">
          <cell r="H7219" t="str">
            <v>9599_K178515</v>
          </cell>
        </row>
        <row r="7220">
          <cell r="H7220" t="str">
            <v>9599_J175520</v>
          </cell>
        </row>
        <row r="7221">
          <cell r="H7221" t="str">
            <v>9599_J175729</v>
          </cell>
        </row>
        <row r="7222">
          <cell r="H7222" t="str">
            <v>2523_E123100</v>
          </cell>
        </row>
        <row r="7223">
          <cell r="H7223" t="str">
            <v>2523_A151100</v>
          </cell>
        </row>
        <row r="7224">
          <cell r="H7224" t="str">
            <v>9599_G129100</v>
          </cell>
        </row>
        <row r="7225">
          <cell r="H7225" t="str">
            <v>9599_G129100</v>
          </cell>
        </row>
        <row r="7226">
          <cell r="H7226" t="str">
            <v>2523_I190071</v>
          </cell>
        </row>
        <row r="7227">
          <cell r="H7227" t="str">
            <v>2523_G129500</v>
          </cell>
        </row>
        <row r="7228">
          <cell r="H7228" t="str">
            <v>2523_I126800</v>
          </cell>
        </row>
        <row r="7229">
          <cell r="H7229" t="str">
            <v>9599_B373859</v>
          </cell>
        </row>
        <row r="7230">
          <cell r="H7230" t="str">
            <v>2523_NVT83150</v>
          </cell>
        </row>
        <row r="7231">
          <cell r="H7231" t="str">
            <v>2522_NVT85700</v>
          </cell>
        </row>
        <row r="7232">
          <cell r="H7232" t="str">
            <v>9599_I126800</v>
          </cell>
        </row>
        <row r="7233">
          <cell r="H7233" t="str">
            <v>2523_I191191</v>
          </cell>
        </row>
        <row r="7234">
          <cell r="H7234" t="str">
            <v>2523_B271030</v>
          </cell>
        </row>
        <row r="7235">
          <cell r="H7235" t="str">
            <v>2523_A152200</v>
          </cell>
        </row>
        <row r="7236">
          <cell r="H7236" t="str">
            <v>9599_H128400</v>
          </cell>
        </row>
        <row r="7237">
          <cell r="H7237" t="str">
            <v>2523_K178542</v>
          </cell>
        </row>
        <row r="7238">
          <cell r="H7238" t="str">
            <v>9599_B578269</v>
          </cell>
        </row>
        <row r="7239">
          <cell r="H7239" t="str">
            <v>2523_C178761</v>
          </cell>
        </row>
        <row r="7240">
          <cell r="H7240" t="str">
            <v>2522_I125100</v>
          </cell>
        </row>
        <row r="7241">
          <cell r="H7241" t="str">
            <v>9599_I391413</v>
          </cell>
        </row>
        <row r="7242">
          <cell r="H7242" t="str">
            <v>9599_E122500</v>
          </cell>
        </row>
        <row r="7243">
          <cell r="H7243" t="str">
            <v>2523_G129500</v>
          </cell>
        </row>
        <row r="7244">
          <cell r="H7244" t="str">
            <v>2522_NVT80100</v>
          </cell>
        </row>
        <row r="7245">
          <cell r="H7245" t="str">
            <v>9599_E122200</v>
          </cell>
        </row>
        <row r="7246">
          <cell r="H7246" t="str">
            <v>9599_NVT83960</v>
          </cell>
        </row>
        <row r="7247">
          <cell r="H7247" t="str">
            <v>9599_B371722</v>
          </cell>
        </row>
        <row r="7248">
          <cell r="H7248" t="str">
            <v>2523_B372215</v>
          </cell>
        </row>
        <row r="7249">
          <cell r="H7249" t="str">
            <v>2523_A251140</v>
          </cell>
        </row>
        <row r="7250">
          <cell r="H7250" t="str">
            <v>2523_C178312</v>
          </cell>
        </row>
        <row r="7251">
          <cell r="H7251" t="str">
            <v>2523_B371723</v>
          </cell>
        </row>
        <row r="7252">
          <cell r="H7252" t="str">
            <v>9599_B371595</v>
          </cell>
        </row>
        <row r="7253">
          <cell r="H7253" t="str">
            <v>2523_B371722</v>
          </cell>
        </row>
        <row r="7254">
          <cell r="H7254" t="str">
            <v>2523_E123100</v>
          </cell>
        </row>
        <row r="7255">
          <cell r="H7255" t="str">
            <v>9599_B373620</v>
          </cell>
        </row>
        <row r="7256">
          <cell r="H7256" t="str">
            <v>9599_B373819</v>
          </cell>
        </row>
        <row r="7257">
          <cell r="H7257" t="str">
            <v>2523_B373640</v>
          </cell>
        </row>
        <row r="7258">
          <cell r="H7258" t="str">
            <v>2523_A156400</v>
          </cell>
        </row>
        <row r="7259">
          <cell r="H7259" t="str">
            <v>2523_I197651</v>
          </cell>
        </row>
        <row r="7260">
          <cell r="H7260" t="str">
            <v>9599_A157790</v>
          </cell>
        </row>
        <row r="7261">
          <cell r="H7261" t="str">
            <v>2523_A251180</v>
          </cell>
        </row>
        <row r="7262">
          <cell r="H7262" t="str">
            <v>2523_C178323</v>
          </cell>
        </row>
        <row r="7263">
          <cell r="H7263" t="str">
            <v>2523_I197651</v>
          </cell>
        </row>
        <row r="7264">
          <cell r="H7264" t="str">
            <v>9599_B373859</v>
          </cell>
        </row>
        <row r="7265">
          <cell r="H7265" t="str">
            <v>2523_I126800</v>
          </cell>
        </row>
        <row r="7266">
          <cell r="H7266" t="str">
            <v>2522_I191191</v>
          </cell>
        </row>
        <row r="7267">
          <cell r="H7267" t="str">
            <v>2523_E123100</v>
          </cell>
        </row>
        <row r="7268">
          <cell r="H7268" t="str">
            <v>9599_NVT88300</v>
          </cell>
        </row>
        <row r="7269">
          <cell r="H7269" t="str">
            <v>2523_I197301</v>
          </cell>
        </row>
        <row r="7270">
          <cell r="H7270" t="str">
            <v>9599_A151100</v>
          </cell>
        </row>
        <row r="7271">
          <cell r="H7271" t="str">
            <v>9599_B373870</v>
          </cell>
        </row>
        <row r="7272">
          <cell r="H7272" t="str">
            <v>2523_I125600</v>
          </cell>
        </row>
        <row r="7273">
          <cell r="H7273" t="str">
            <v>2523_NVT86400</v>
          </cell>
        </row>
        <row r="7274">
          <cell r="H7274" t="str">
            <v>2523_B371734</v>
          </cell>
        </row>
        <row r="7275">
          <cell r="H7275" t="str">
            <v>2523_J174317</v>
          </cell>
        </row>
        <row r="7276">
          <cell r="H7276" t="str">
            <v>9599_G129100</v>
          </cell>
        </row>
        <row r="7277">
          <cell r="H7277" t="str">
            <v>2523_E122110</v>
          </cell>
        </row>
        <row r="7278">
          <cell r="H7278" t="str">
            <v>2522_NVT89400</v>
          </cell>
        </row>
        <row r="7279">
          <cell r="H7279" t="str">
            <v>2523_I126100</v>
          </cell>
        </row>
        <row r="7280">
          <cell r="H7280" t="str">
            <v>9599_B373859</v>
          </cell>
        </row>
        <row r="7281">
          <cell r="H7281" t="str">
            <v>2523_E123100</v>
          </cell>
        </row>
        <row r="7282">
          <cell r="H7282" t="str">
            <v>2523_E122400</v>
          </cell>
        </row>
        <row r="7283">
          <cell r="H7283" t="str">
            <v>2523_K178517</v>
          </cell>
        </row>
        <row r="7284">
          <cell r="H7284" t="str">
            <v>9599_E122300</v>
          </cell>
        </row>
        <row r="7285">
          <cell r="H7285" t="str">
            <v>9599_B371731</v>
          </cell>
        </row>
        <row r="7286">
          <cell r="H7286" t="str">
            <v>9599_A157100</v>
          </cell>
        </row>
        <row r="7287">
          <cell r="H7287" t="str">
            <v>2523_I190151</v>
          </cell>
        </row>
        <row r="7288">
          <cell r="H7288" t="str">
            <v>2523_J175959</v>
          </cell>
        </row>
        <row r="7289">
          <cell r="H7289" t="str">
            <v>2523_A153220</v>
          </cell>
        </row>
        <row r="7290">
          <cell r="H7290" t="str">
            <v>2522_C178801</v>
          </cell>
        </row>
        <row r="7291">
          <cell r="H7291" t="str">
            <v>9599_A151200</v>
          </cell>
        </row>
        <row r="7292">
          <cell r="H7292" t="str">
            <v>2523_B371407</v>
          </cell>
        </row>
        <row r="7293">
          <cell r="H7293" t="str">
            <v>9599_H128200</v>
          </cell>
        </row>
        <row r="7294">
          <cell r="H7294" t="str">
            <v>9599_N199950</v>
          </cell>
        </row>
        <row r="7295">
          <cell r="H7295" t="str">
            <v>2523_I190071</v>
          </cell>
        </row>
        <row r="7296">
          <cell r="H7296" t="str">
            <v>2523_NVT86300</v>
          </cell>
        </row>
        <row r="7297">
          <cell r="H7297" t="str">
            <v>2523_A151200</v>
          </cell>
        </row>
        <row r="7298">
          <cell r="H7298" t="str">
            <v>9599_B371732</v>
          </cell>
        </row>
        <row r="7299">
          <cell r="H7299" t="str">
            <v>2523_B371310</v>
          </cell>
        </row>
        <row r="7300">
          <cell r="H7300" t="str">
            <v>2523_I397503</v>
          </cell>
        </row>
        <row r="7301">
          <cell r="H7301" t="str">
            <v>2523_J378475</v>
          </cell>
        </row>
        <row r="7302">
          <cell r="H7302" t="str">
            <v>2523_H128400</v>
          </cell>
        </row>
        <row r="7303">
          <cell r="H7303" t="str">
            <v>9599_B578269</v>
          </cell>
        </row>
        <row r="7304">
          <cell r="H7304" t="str">
            <v>2522_I391412</v>
          </cell>
        </row>
        <row r="7305">
          <cell r="H7305" t="str">
            <v>2523_E122200</v>
          </cell>
        </row>
        <row r="7306">
          <cell r="H7306" t="str">
            <v>2523_B371724</v>
          </cell>
        </row>
        <row r="7307">
          <cell r="H7307" t="str">
            <v>9599_A154400</v>
          </cell>
        </row>
        <row r="7308">
          <cell r="H7308" t="str">
            <v>2523_B373640</v>
          </cell>
        </row>
        <row r="7309">
          <cell r="H7309" t="str">
            <v>2523_NVT82050</v>
          </cell>
        </row>
        <row r="7310">
          <cell r="H7310" t="str">
            <v>2523_K178521</v>
          </cell>
        </row>
        <row r="7311">
          <cell r="H7311" t="str">
            <v>2523_K178517</v>
          </cell>
        </row>
        <row r="7312">
          <cell r="H7312" t="str">
            <v>2523_K178517</v>
          </cell>
        </row>
        <row r="7313">
          <cell r="H7313" t="str">
            <v>2523_G129500</v>
          </cell>
        </row>
        <row r="7314">
          <cell r="H7314" t="str">
            <v>2523_M182280</v>
          </cell>
        </row>
        <row r="7315">
          <cell r="H7315" t="str">
            <v>9599_J175770</v>
          </cell>
        </row>
        <row r="7316">
          <cell r="H7316" t="str">
            <v>2522_K178901</v>
          </cell>
        </row>
        <row r="7317">
          <cell r="H7317" t="str">
            <v>9599_E122200</v>
          </cell>
        </row>
        <row r="7318">
          <cell r="H7318" t="str">
            <v>9599_B371722</v>
          </cell>
        </row>
        <row r="7319">
          <cell r="H7319" t="str">
            <v>2523_P179510</v>
          </cell>
        </row>
        <row r="7320">
          <cell r="H7320" t="str">
            <v>9599_I198891</v>
          </cell>
        </row>
        <row r="7321">
          <cell r="H7321" t="str">
            <v>2523_J173175</v>
          </cell>
        </row>
        <row r="7322">
          <cell r="H7322" t="str">
            <v>2522_K178860</v>
          </cell>
        </row>
        <row r="7323">
          <cell r="H7323" t="str">
            <v>2523_K178509</v>
          </cell>
        </row>
        <row r="7324">
          <cell r="H7324" t="str">
            <v>2522_K177815</v>
          </cell>
        </row>
        <row r="7325">
          <cell r="H7325" t="str">
            <v>2523_A151100</v>
          </cell>
        </row>
        <row r="7326">
          <cell r="H7326" t="str">
            <v>2522_B578394</v>
          </cell>
        </row>
        <row r="7327">
          <cell r="H7327" t="str">
            <v>9599_H128200</v>
          </cell>
        </row>
        <row r="7328">
          <cell r="H7328" t="str">
            <v>9599_H128200</v>
          </cell>
        </row>
        <row r="7329">
          <cell r="H7329" t="str">
            <v>9599_A152200</v>
          </cell>
        </row>
        <row r="7330">
          <cell r="H7330" t="str">
            <v>2523_I390212</v>
          </cell>
        </row>
        <row r="7331">
          <cell r="H7331" t="str">
            <v>9599_A157790</v>
          </cell>
        </row>
        <row r="7332">
          <cell r="H7332" t="str">
            <v>2523_J378510</v>
          </cell>
        </row>
        <row r="7333">
          <cell r="H7333" t="str">
            <v>2523_A151220</v>
          </cell>
        </row>
        <row r="7334">
          <cell r="H7334" t="str">
            <v>2523_E221140</v>
          </cell>
        </row>
        <row r="7335">
          <cell r="H7335" t="str">
            <v>2523_NVT85500</v>
          </cell>
        </row>
        <row r="7336">
          <cell r="H7336" t="str">
            <v>2523_J175729</v>
          </cell>
        </row>
        <row r="7337">
          <cell r="H7337" t="str">
            <v>9599_N199950</v>
          </cell>
        </row>
        <row r="7338">
          <cell r="H7338" t="str">
            <v>2523_NVT84100</v>
          </cell>
        </row>
        <row r="7339">
          <cell r="H7339" t="str">
            <v>2523_G129100</v>
          </cell>
        </row>
        <row r="7340">
          <cell r="H7340" t="str">
            <v>9599_A154500</v>
          </cell>
        </row>
        <row r="7341">
          <cell r="H7341" t="str">
            <v>9599_J174010</v>
          </cell>
        </row>
        <row r="7342">
          <cell r="H7342" t="str">
            <v>2523_I125990</v>
          </cell>
        </row>
        <row r="7343">
          <cell r="H7343" t="str">
            <v>2523_C178343</v>
          </cell>
        </row>
        <row r="7344">
          <cell r="H7344" t="str">
            <v>2523_NVT86500</v>
          </cell>
        </row>
        <row r="7345">
          <cell r="H7345" t="str">
            <v>9599_A154400</v>
          </cell>
        </row>
        <row r="7346">
          <cell r="H7346" t="str">
            <v>2523_I397652</v>
          </cell>
        </row>
        <row r="7347">
          <cell r="H7347" t="str">
            <v>2523_NVT88400</v>
          </cell>
        </row>
        <row r="7348">
          <cell r="H7348" t="str">
            <v>2523_B578210</v>
          </cell>
        </row>
        <row r="7349">
          <cell r="H7349" t="str">
            <v>2523_E121120</v>
          </cell>
        </row>
        <row r="7350">
          <cell r="H7350" t="str">
            <v>9599_E120100</v>
          </cell>
        </row>
        <row r="7351">
          <cell r="H7351" t="str">
            <v>2523_NVT80100</v>
          </cell>
        </row>
        <row r="7352">
          <cell r="H7352" t="str">
            <v>9599_I226410</v>
          </cell>
        </row>
        <row r="7353">
          <cell r="H7353" t="str">
            <v>2523_B373958</v>
          </cell>
        </row>
        <row r="7354">
          <cell r="H7354" t="str">
            <v>9599_NVT87500</v>
          </cell>
        </row>
        <row r="7355">
          <cell r="H7355" t="str">
            <v>2523_B371849</v>
          </cell>
        </row>
        <row r="7356">
          <cell r="H7356" t="str">
            <v>2522_B578250</v>
          </cell>
        </row>
        <row r="7357">
          <cell r="H7357" t="str">
            <v>2523_I327100</v>
          </cell>
        </row>
        <row r="7358">
          <cell r="H7358" t="str">
            <v>2523_C178323</v>
          </cell>
        </row>
        <row r="7359">
          <cell r="H7359" t="str">
            <v>2523_B371733</v>
          </cell>
        </row>
        <row r="7360">
          <cell r="H7360" t="str">
            <v>9599_B373620</v>
          </cell>
        </row>
        <row r="7361">
          <cell r="H7361" t="str">
            <v>2523_O177450</v>
          </cell>
        </row>
        <row r="7362">
          <cell r="H7362" t="str">
            <v>9599_I197651</v>
          </cell>
        </row>
        <row r="7363">
          <cell r="H7363" t="str">
            <v>9599_NVT89200</v>
          </cell>
        </row>
        <row r="7364">
          <cell r="H7364" t="str">
            <v>2522_J378475</v>
          </cell>
        </row>
        <row r="7365">
          <cell r="H7365" t="str">
            <v>2523_NVT85000</v>
          </cell>
        </row>
        <row r="7366">
          <cell r="H7366" t="str">
            <v>2522_K178542</v>
          </cell>
        </row>
        <row r="7367">
          <cell r="H7367" t="str">
            <v>2523_B371310</v>
          </cell>
        </row>
        <row r="7368">
          <cell r="H7368" t="str">
            <v>9599_B578269</v>
          </cell>
        </row>
        <row r="7369">
          <cell r="H7369" t="str">
            <v>2523_I198321</v>
          </cell>
        </row>
        <row r="7370">
          <cell r="H7370" t="str">
            <v>2523_C178283</v>
          </cell>
        </row>
        <row r="7371">
          <cell r="H7371" t="str">
            <v>9599_E122200</v>
          </cell>
        </row>
        <row r="7372">
          <cell r="H7372" t="str">
            <v>2523_N176890</v>
          </cell>
        </row>
        <row r="7373">
          <cell r="H7373" t="str">
            <v>2523_I398002</v>
          </cell>
        </row>
        <row r="7374">
          <cell r="H7374" t="str">
            <v>2523_B371830</v>
          </cell>
        </row>
        <row r="7375">
          <cell r="H7375" t="str">
            <v>2523_NVT85400</v>
          </cell>
        </row>
        <row r="7376">
          <cell r="H7376" t="str">
            <v>2523_B373859</v>
          </cell>
        </row>
        <row r="7377">
          <cell r="H7377" t="str">
            <v>9599_J175820</v>
          </cell>
        </row>
        <row r="7378">
          <cell r="H7378" t="str">
            <v>2522_C178346</v>
          </cell>
        </row>
        <row r="7379">
          <cell r="H7379" t="str">
            <v>2523_NVT89110</v>
          </cell>
        </row>
        <row r="7380">
          <cell r="H7380" t="str">
            <v>2522_B371210</v>
          </cell>
        </row>
        <row r="7381">
          <cell r="H7381" t="str">
            <v>2523_J197654</v>
          </cell>
        </row>
        <row r="7382">
          <cell r="H7382" t="str">
            <v>2523_B271010</v>
          </cell>
        </row>
        <row r="7383">
          <cell r="H7383" t="str">
            <v>2523_J177898</v>
          </cell>
        </row>
        <row r="7384">
          <cell r="H7384" t="str">
            <v>9599_E122100</v>
          </cell>
        </row>
        <row r="7385">
          <cell r="H7385" t="str">
            <v>9599_J378455</v>
          </cell>
        </row>
        <row r="7386">
          <cell r="H7386" t="str">
            <v>9599_J175770</v>
          </cell>
        </row>
        <row r="7387">
          <cell r="H7387" t="str">
            <v>2523_K178524</v>
          </cell>
        </row>
        <row r="7388">
          <cell r="H7388" t="str">
            <v>9599_NVT83600</v>
          </cell>
        </row>
        <row r="7389">
          <cell r="H7389" t="str">
            <v>2523_A151100</v>
          </cell>
        </row>
        <row r="7390">
          <cell r="H7390" t="str">
            <v>2522_K178515</v>
          </cell>
        </row>
        <row r="7391">
          <cell r="H7391" t="str">
            <v>9599_E122300</v>
          </cell>
        </row>
        <row r="7392">
          <cell r="H7392" t="str">
            <v>2523_B371322</v>
          </cell>
        </row>
        <row r="7393">
          <cell r="H7393" t="str">
            <v>2523_I397602</v>
          </cell>
        </row>
        <row r="7394">
          <cell r="H7394" t="str">
            <v>2522_K178517</v>
          </cell>
        </row>
        <row r="7395">
          <cell r="H7395" t="str">
            <v>9599_B371732</v>
          </cell>
        </row>
        <row r="7396">
          <cell r="H7396" t="str">
            <v>9599_A157690</v>
          </cell>
        </row>
        <row r="7397">
          <cell r="H7397" t="str">
            <v>2523_I394002</v>
          </cell>
        </row>
        <row r="7398">
          <cell r="H7398" t="str">
            <v>2522_B371724</v>
          </cell>
        </row>
        <row r="7399">
          <cell r="H7399" t="str">
            <v>9599_A154400</v>
          </cell>
        </row>
        <row r="7400">
          <cell r="H7400" t="str">
            <v>9599_J175729</v>
          </cell>
        </row>
        <row r="7401">
          <cell r="H7401" t="str">
            <v>9599_B371570</v>
          </cell>
        </row>
        <row r="7402">
          <cell r="H7402" t="str">
            <v>9599_J378475</v>
          </cell>
        </row>
        <row r="7403">
          <cell r="H7403" t="str">
            <v>9599_A157100</v>
          </cell>
        </row>
        <row r="7404">
          <cell r="H7404" t="str">
            <v>9599_A157600</v>
          </cell>
        </row>
        <row r="7405">
          <cell r="H7405" t="str">
            <v>2523_I190071</v>
          </cell>
        </row>
        <row r="7406">
          <cell r="H7406" t="str">
            <v>9599_J378475</v>
          </cell>
        </row>
        <row r="7407">
          <cell r="H7407" t="str">
            <v>2523_I190201</v>
          </cell>
        </row>
        <row r="7408">
          <cell r="H7408" t="str">
            <v>2523_I396002</v>
          </cell>
        </row>
        <row r="7409">
          <cell r="H7409" t="str">
            <v>2523_NVT85200</v>
          </cell>
        </row>
        <row r="7410">
          <cell r="H7410" t="str">
            <v>2523_B371319</v>
          </cell>
        </row>
        <row r="7411">
          <cell r="H7411" t="str">
            <v>9599_I390812</v>
          </cell>
        </row>
        <row r="7412">
          <cell r="H7412" t="str">
            <v>2523_I394323</v>
          </cell>
        </row>
        <row r="7413">
          <cell r="H7413" t="str">
            <v>2523_E220140</v>
          </cell>
        </row>
        <row r="7414">
          <cell r="H7414" t="str">
            <v>2522_I398112</v>
          </cell>
        </row>
        <row r="7415">
          <cell r="H7415" t="str">
            <v>9599_J174010</v>
          </cell>
        </row>
        <row r="7416">
          <cell r="H7416" t="str">
            <v>2523_I398212</v>
          </cell>
        </row>
        <row r="7417">
          <cell r="H7417" t="str">
            <v>2523_I391003</v>
          </cell>
        </row>
        <row r="7418">
          <cell r="H7418" t="str">
            <v>9599_B371595</v>
          </cell>
        </row>
        <row r="7419">
          <cell r="H7419" t="str">
            <v>9599_B371570</v>
          </cell>
        </row>
        <row r="7420">
          <cell r="H7420" t="str">
            <v>9599_B373819</v>
          </cell>
        </row>
        <row r="7421">
          <cell r="H7421" t="str">
            <v>2522_B578261</v>
          </cell>
        </row>
        <row r="7422">
          <cell r="H7422" t="str">
            <v>2523_B371734</v>
          </cell>
        </row>
        <row r="7423">
          <cell r="H7423" t="str">
            <v>77271</v>
          </cell>
        </row>
        <row r="7424">
          <cell r="H7424" t="str">
            <v>9599_N199950</v>
          </cell>
        </row>
        <row r="7425">
          <cell r="H7425" t="str">
            <v>2523_J174810</v>
          </cell>
        </row>
        <row r="7426">
          <cell r="H7426" t="str">
            <v>2523_J174924</v>
          </cell>
        </row>
        <row r="7427">
          <cell r="H7427" t="str">
            <v>9599_A157690</v>
          </cell>
        </row>
        <row r="7428">
          <cell r="H7428" t="str">
            <v>2523_G129100</v>
          </cell>
        </row>
        <row r="7429">
          <cell r="H7429" t="str">
            <v>9599_B578273</v>
          </cell>
        </row>
        <row r="7430">
          <cell r="H7430" t="str">
            <v>2523_K178515</v>
          </cell>
        </row>
        <row r="7431">
          <cell r="H7431" t="str">
            <v>9599_N176810</v>
          </cell>
        </row>
        <row r="7432">
          <cell r="H7432" t="str">
            <v>2523_NVT85700</v>
          </cell>
        </row>
        <row r="7433">
          <cell r="H7433" t="str">
            <v>9599_B373620</v>
          </cell>
        </row>
        <row r="7434">
          <cell r="H7434" t="str">
            <v>2523_P179521</v>
          </cell>
        </row>
        <row r="7435">
          <cell r="H7435" t="str">
            <v>2523_B578273</v>
          </cell>
        </row>
        <row r="7436">
          <cell r="H7436" t="str">
            <v>2522_NVT85200</v>
          </cell>
        </row>
        <row r="7437">
          <cell r="H7437" t="str">
            <v>9599_H128200</v>
          </cell>
        </row>
        <row r="7438">
          <cell r="H7438" t="str">
            <v>2523_NVT83150</v>
          </cell>
        </row>
        <row r="7439">
          <cell r="H7439" t="str">
            <v>2522_E123100</v>
          </cell>
        </row>
        <row r="7440">
          <cell r="H7440" t="str">
            <v>9599_E122200</v>
          </cell>
        </row>
        <row r="7441">
          <cell r="H7441" t="str">
            <v>9599_B371350</v>
          </cell>
        </row>
        <row r="7442">
          <cell r="H7442" t="str">
            <v>2522_K178498</v>
          </cell>
        </row>
        <row r="7443">
          <cell r="H7443" t="str">
            <v>9599_I390303</v>
          </cell>
        </row>
        <row r="7444">
          <cell r="H7444" t="str">
            <v>9599_B373859</v>
          </cell>
        </row>
        <row r="7445">
          <cell r="H7445" t="str">
            <v>9599_NVT85400</v>
          </cell>
        </row>
        <row r="7446">
          <cell r="H7446" t="str">
            <v>2523_B371736</v>
          </cell>
        </row>
        <row r="7447">
          <cell r="H7447" t="str">
            <v>9599_C178760</v>
          </cell>
        </row>
        <row r="7448">
          <cell r="H7448" t="str">
            <v>2523_N176230</v>
          </cell>
        </row>
        <row r="7449">
          <cell r="H7449" t="str">
            <v>2523_I390103</v>
          </cell>
        </row>
        <row r="7450">
          <cell r="H7450" t="str">
            <v>9599_B373880</v>
          </cell>
        </row>
        <row r="7451">
          <cell r="H7451" t="str">
            <v>9599_J175729</v>
          </cell>
        </row>
        <row r="7452">
          <cell r="H7452" t="str">
            <v>2522_C176815</v>
          </cell>
        </row>
        <row r="7453">
          <cell r="H7453" t="str">
            <v>2523_B371714</v>
          </cell>
        </row>
        <row r="7454">
          <cell r="H7454" t="str">
            <v>2523_I398212</v>
          </cell>
        </row>
        <row r="7455">
          <cell r="H7455" t="str">
            <v>9599_J378469</v>
          </cell>
        </row>
        <row r="7456">
          <cell r="H7456" t="str">
            <v>9599_J175729</v>
          </cell>
        </row>
        <row r="7457">
          <cell r="H7457" t="str">
            <v>2523_B371407</v>
          </cell>
        </row>
        <row r="7458">
          <cell r="H7458" t="str">
            <v>9599_B371722</v>
          </cell>
        </row>
        <row r="7459">
          <cell r="H7459" t="str">
            <v>2523_NVT89400</v>
          </cell>
        </row>
        <row r="7460">
          <cell r="H7460" t="str">
            <v>2523_I191191</v>
          </cell>
        </row>
        <row r="7461">
          <cell r="H7461" t="str">
            <v>2523_I125100</v>
          </cell>
        </row>
        <row r="7462">
          <cell r="H7462" t="str">
            <v>2523_B371852</v>
          </cell>
        </row>
        <row r="7463">
          <cell r="H7463" t="str">
            <v>2523_I327600</v>
          </cell>
        </row>
        <row r="7464">
          <cell r="H7464" t="str">
            <v>9599_B373870</v>
          </cell>
        </row>
        <row r="7465">
          <cell r="H7465" t="str">
            <v>2523_J175965</v>
          </cell>
        </row>
        <row r="7466">
          <cell r="H7466" t="str">
            <v>9599_N199950</v>
          </cell>
        </row>
        <row r="7467">
          <cell r="H7467" t="str">
            <v>2523_J378443</v>
          </cell>
        </row>
        <row r="7468">
          <cell r="H7468" t="str">
            <v>2522_B371723</v>
          </cell>
        </row>
        <row r="7469">
          <cell r="H7469" t="str">
            <v>2523_A151100</v>
          </cell>
        </row>
        <row r="7470">
          <cell r="H7470" t="str">
            <v>2523_NVT88200</v>
          </cell>
        </row>
        <row r="7471">
          <cell r="H7471" t="str">
            <v>2523_E121100</v>
          </cell>
        </row>
        <row r="7472">
          <cell r="H7472" t="str">
            <v>2522_NVT89250</v>
          </cell>
        </row>
        <row r="7473">
          <cell r="H7473" t="str">
            <v>9599_B373880</v>
          </cell>
        </row>
        <row r="7474">
          <cell r="H7474" t="str">
            <v>9599_A157600</v>
          </cell>
        </row>
        <row r="7475">
          <cell r="H7475" t="str">
            <v>9599_A152200</v>
          </cell>
        </row>
        <row r="7476">
          <cell r="H7476" t="str">
            <v>2523_I190211</v>
          </cell>
        </row>
        <row r="7477">
          <cell r="H7477" t="str">
            <v>9599_J378455</v>
          </cell>
        </row>
        <row r="7478">
          <cell r="H7478" t="str">
            <v>9599_A151100</v>
          </cell>
        </row>
        <row r="7479">
          <cell r="H7479" t="str">
            <v>9599_H128200</v>
          </cell>
        </row>
        <row r="7480">
          <cell r="H7480" t="str">
            <v>2523_B371851</v>
          </cell>
        </row>
        <row r="7481">
          <cell r="H7481" t="str">
            <v>2523_J174010</v>
          </cell>
        </row>
        <row r="7482">
          <cell r="H7482" t="str">
            <v>9599_B373620</v>
          </cell>
        </row>
        <row r="7483">
          <cell r="H7483" t="str">
            <v>9599_B373870</v>
          </cell>
        </row>
        <row r="7484">
          <cell r="H7484" t="str">
            <v>9599_E122200</v>
          </cell>
        </row>
        <row r="7485">
          <cell r="H7485" t="str">
            <v>2523_NVT88000</v>
          </cell>
        </row>
        <row r="7486">
          <cell r="H7486" t="str">
            <v>9599_E122300</v>
          </cell>
        </row>
        <row r="7487">
          <cell r="H7487" t="str">
            <v>2523_J378461</v>
          </cell>
        </row>
        <row r="7488">
          <cell r="H7488" t="str">
            <v>2523_B371851</v>
          </cell>
        </row>
        <row r="7489">
          <cell r="H7489" t="str">
            <v>2523_A151100</v>
          </cell>
        </row>
        <row r="7490">
          <cell r="H7490" t="str">
            <v>2523_E120100</v>
          </cell>
        </row>
        <row r="7491">
          <cell r="H7491" t="str">
            <v>9599_B373640</v>
          </cell>
        </row>
        <row r="7492">
          <cell r="H7492" t="str">
            <v>2523_B170006</v>
          </cell>
        </row>
        <row r="7493">
          <cell r="H7493" t="str">
            <v>9599_E122300</v>
          </cell>
        </row>
        <row r="7494">
          <cell r="H7494" t="str">
            <v>9599_H128400</v>
          </cell>
        </row>
        <row r="7495">
          <cell r="H7495" t="str">
            <v>2523_G129100</v>
          </cell>
        </row>
        <row r="7496">
          <cell r="H7496" t="str">
            <v>2523_J174820</v>
          </cell>
        </row>
        <row r="7497">
          <cell r="H7497" t="str">
            <v>2522_I190101</v>
          </cell>
        </row>
        <row r="7498">
          <cell r="H7498" t="str">
            <v>9599_K178515</v>
          </cell>
        </row>
        <row r="7499">
          <cell r="H7499" t="str">
            <v>9599_H128400</v>
          </cell>
        </row>
        <row r="7500">
          <cell r="H7500" t="str">
            <v>2523_I390202</v>
          </cell>
        </row>
        <row r="7501">
          <cell r="H7501" t="str">
            <v>9599_E122100</v>
          </cell>
        </row>
        <row r="7502">
          <cell r="H7502" t="str">
            <v>2522_A151100</v>
          </cell>
        </row>
        <row r="7503">
          <cell r="H7503" t="str">
            <v>9599_E122400</v>
          </cell>
        </row>
        <row r="7504">
          <cell r="H7504" t="str">
            <v>2523_K178518</v>
          </cell>
        </row>
        <row r="7505">
          <cell r="H7505" t="str">
            <v>2523_NVT83150</v>
          </cell>
        </row>
        <row r="7506">
          <cell r="H7506" t="str">
            <v>2523_B371736</v>
          </cell>
        </row>
        <row r="7507">
          <cell r="H7507" t="str">
            <v>9599_A157690</v>
          </cell>
        </row>
        <row r="7508">
          <cell r="H7508" t="str">
            <v>9599_H128200</v>
          </cell>
        </row>
        <row r="7509">
          <cell r="H7509" t="str">
            <v>2523_A151100</v>
          </cell>
        </row>
        <row r="7510">
          <cell r="H7510" t="str">
            <v>9599_A157100</v>
          </cell>
        </row>
        <row r="7511">
          <cell r="H7511" t="str">
            <v>9599_J175729</v>
          </cell>
        </row>
        <row r="7512">
          <cell r="H7512" t="str">
            <v>2523_I390302</v>
          </cell>
        </row>
        <row r="7513">
          <cell r="H7513" t="str">
            <v>2523_I390203</v>
          </cell>
        </row>
        <row r="7514">
          <cell r="H7514" t="str">
            <v>2523_C178296</v>
          </cell>
        </row>
        <row r="7515">
          <cell r="H7515" t="str">
            <v>2523_I126100</v>
          </cell>
        </row>
        <row r="7516">
          <cell r="H7516" t="str">
            <v>2523_C178315</v>
          </cell>
        </row>
        <row r="7517">
          <cell r="H7517" t="str">
            <v>2523_A151100</v>
          </cell>
        </row>
        <row r="7518">
          <cell r="H7518" t="str">
            <v>9599_B373620</v>
          </cell>
        </row>
        <row r="7519">
          <cell r="H7519" t="str">
            <v>2523_A152100</v>
          </cell>
        </row>
        <row r="7520">
          <cell r="H7520" t="str">
            <v>9599_A157700</v>
          </cell>
        </row>
        <row r="7521">
          <cell r="H7521" t="str">
            <v>2523_A154300</v>
          </cell>
        </row>
        <row r="7522">
          <cell r="H7522" t="str">
            <v>2522_C178780</v>
          </cell>
        </row>
        <row r="7523">
          <cell r="H7523" t="str">
            <v>2523_O177880</v>
          </cell>
        </row>
        <row r="7524">
          <cell r="H7524" t="str">
            <v>9599_NVT89200</v>
          </cell>
        </row>
        <row r="7525">
          <cell r="H7525" t="str">
            <v>2523_J177523</v>
          </cell>
        </row>
        <row r="7526">
          <cell r="H7526" t="str">
            <v>2523_I196001</v>
          </cell>
        </row>
        <row r="7527">
          <cell r="H7527" t="str">
            <v>2523_N199950</v>
          </cell>
        </row>
        <row r="7528">
          <cell r="H7528" t="str">
            <v>2522_B373956</v>
          </cell>
        </row>
        <row r="7529">
          <cell r="H7529" t="str">
            <v>9599_A151200</v>
          </cell>
        </row>
        <row r="7530">
          <cell r="H7530" t="str">
            <v>9599_B371570</v>
          </cell>
        </row>
        <row r="7531">
          <cell r="H7531" t="str">
            <v>2523_NVT89100</v>
          </cell>
        </row>
        <row r="7532">
          <cell r="H7532" t="str">
            <v>2523_P179522</v>
          </cell>
        </row>
        <row r="7533">
          <cell r="H7533" t="str">
            <v>2523_I390102</v>
          </cell>
        </row>
        <row r="7534">
          <cell r="H7534" t="str">
            <v>9599_B373880</v>
          </cell>
        </row>
        <row r="7535">
          <cell r="H7535" t="str">
            <v>9599_H128200</v>
          </cell>
        </row>
        <row r="7536">
          <cell r="H7536" t="str">
            <v>9599_J378455</v>
          </cell>
        </row>
        <row r="7537">
          <cell r="H7537" t="str">
            <v>2523_G129570</v>
          </cell>
        </row>
        <row r="7538">
          <cell r="H7538" t="str">
            <v>9599_B373859</v>
          </cell>
        </row>
        <row r="7539">
          <cell r="H7539" t="str">
            <v>9599_I398482</v>
          </cell>
        </row>
        <row r="7540">
          <cell r="H7540" t="str">
            <v>9599_H128400</v>
          </cell>
        </row>
        <row r="7541">
          <cell r="H7541" t="str">
            <v>2523_B271011</v>
          </cell>
        </row>
        <row r="7542">
          <cell r="H7542" t="str">
            <v>2523_A151100</v>
          </cell>
        </row>
        <row r="7543">
          <cell r="H7543" t="str">
            <v>2523_A152110</v>
          </cell>
        </row>
        <row r="7544">
          <cell r="H7544" t="str">
            <v>2523_NVT88400</v>
          </cell>
        </row>
        <row r="7545">
          <cell r="H7545" t="str">
            <v>2522_B373958</v>
          </cell>
        </row>
        <row r="7546">
          <cell r="H7546" t="str">
            <v>2523_E129900</v>
          </cell>
        </row>
        <row r="7547">
          <cell r="H7547" t="str">
            <v>2522_P179530</v>
          </cell>
        </row>
        <row r="7548">
          <cell r="H7548" t="str">
            <v>2522_I327500</v>
          </cell>
        </row>
        <row r="7549">
          <cell r="H7549" t="str">
            <v>2522_A151100</v>
          </cell>
        </row>
        <row r="7550">
          <cell r="H7550" t="str">
            <v>2523_N176890</v>
          </cell>
        </row>
        <row r="7551">
          <cell r="H7551" t="str">
            <v>2523_E122110</v>
          </cell>
        </row>
        <row r="7552">
          <cell r="H7552" t="str">
            <v>2523_J175410</v>
          </cell>
        </row>
        <row r="7553">
          <cell r="H7553" t="str">
            <v>2523_C178318</v>
          </cell>
        </row>
        <row r="7554">
          <cell r="H7554" t="str">
            <v>2523_I398302</v>
          </cell>
        </row>
        <row r="7555">
          <cell r="H7555" t="str">
            <v>9599_E122100</v>
          </cell>
        </row>
        <row r="7556">
          <cell r="H7556" t="str">
            <v>2523_I125600</v>
          </cell>
        </row>
        <row r="7557">
          <cell r="H7557" t="str">
            <v>2523_O177460</v>
          </cell>
        </row>
        <row r="7558">
          <cell r="H7558" t="str">
            <v>2523_I327500</v>
          </cell>
        </row>
        <row r="7559">
          <cell r="H7559" t="str">
            <v>2523_I398322</v>
          </cell>
        </row>
        <row r="7560">
          <cell r="H7560" t="str">
            <v>9599_B578271</v>
          </cell>
        </row>
        <row r="7561">
          <cell r="H7561" t="str">
            <v>2523_O177140</v>
          </cell>
        </row>
        <row r="7562">
          <cell r="H7562" t="str">
            <v>2523_A251180</v>
          </cell>
        </row>
        <row r="7563">
          <cell r="H7563" t="str">
            <v>2523_A152100</v>
          </cell>
        </row>
        <row r="7564">
          <cell r="H7564" t="str">
            <v>9599_B373819</v>
          </cell>
        </row>
        <row r="7565">
          <cell r="H7565" t="str">
            <v>2523_N199950</v>
          </cell>
        </row>
        <row r="7566">
          <cell r="H7566" t="str">
            <v>2523_H128210</v>
          </cell>
        </row>
        <row r="7567">
          <cell r="H7567" t="str">
            <v>2523_C178314</v>
          </cell>
        </row>
        <row r="7568">
          <cell r="H7568" t="str">
            <v>2523_C178315</v>
          </cell>
        </row>
        <row r="7569">
          <cell r="H7569" t="str">
            <v>2523_B371849</v>
          </cell>
        </row>
        <row r="7570">
          <cell r="H7570" t="str">
            <v>2523_E120100</v>
          </cell>
        </row>
        <row r="7571">
          <cell r="H7571" t="str">
            <v>2523_J174010</v>
          </cell>
        </row>
        <row r="7572">
          <cell r="H7572" t="str">
            <v>2523_I197501</v>
          </cell>
        </row>
        <row r="7573">
          <cell r="H7573" t="str">
            <v>2523_C178346</v>
          </cell>
        </row>
        <row r="7574">
          <cell r="H7574" t="str">
            <v>2523_I390202</v>
          </cell>
        </row>
        <row r="7575">
          <cell r="H7575" t="str">
            <v>2523_B373859</v>
          </cell>
        </row>
        <row r="7576">
          <cell r="H7576" t="str">
            <v>9599_NVT89400</v>
          </cell>
        </row>
        <row r="7577">
          <cell r="H7577" t="str">
            <v>2523_I390152</v>
          </cell>
        </row>
        <row r="7578">
          <cell r="H7578" t="str">
            <v>2523_J175958</v>
          </cell>
        </row>
        <row r="7579">
          <cell r="H7579" t="str">
            <v>9599_H128400</v>
          </cell>
        </row>
        <row r="7580">
          <cell r="H7580" t="str">
            <v>2523_I327100</v>
          </cell>
        </row>
        <row r="7581">
          <cell r="H7581" t="str">
            <v>2523_I192401</v>
          </cell>
        </row>
        <row r="7582">
          <cell r="H7582" t="str">
            <v>9599_A157600</v>
          </cell>
        </row>
        <row r="7583">
          <cell r="H7583" t="str">
            <v>2523_A151100</v>
          </cell>
        </row>
        <row r="7584">
          <cell r="H7584" t="str">
            <v>2523_I391192</v>
          </cell>
        </row>
        <row r="7585">
          <cell r="H7585" t="str">
            <v>9599_E122500</v>
          </cell>
        </row>
        <row r="7586">
          <cell r="H7586" t="str">
            <v>2523_J174406</v>
          </cell>
        </row>
        <row r="7587">
          <cell r="H7587" t="str">
            <v>2522_J175810</v>
          </cell>
        </row>
        <row r="7588">
          <cell r="H7588" t="str">
            <v>9599_J378469</v>
          </cell>
        </row>
        <row r="7589">
          <cell r="H7589" t="str">
            <v>2523_J175820</v>
          </cell>
        </row>
        <row r="7590">
          <cell r="H7590" t="str">
            <v>9599_I327500</v>
          </cell>
        </row>
        <row r="7591">
          <cell r="H7591" t="str">
            <v>2522_N176810</v>
          </cell>
        </row>
        <row r="7592">
          <cell r="H7592" t="str">
            <v>2522_NVT86400</v>
          </cell>
        </row>
        <row r="7593">
          <cell r="H7593" t="str">
            <v>9599_E122200</v>
          </cell>
        </row>
        <row r="7594">
          <cell r="H7594" t="str">
            <v>9599_H128200</v>
          </cell>
        </row>
        <row r="7595">
          <cell r="H7595" t="str">
            <v>2523_P179530</v>
          </cell>
        </row>
        <row r="7596">
          <cell r="H7596" t="str">
            <v>9599_K178515</v>
          </cell>
        </row>
        <row r="7597">
          <cell r="H7597" t="str">
            <v>2522_NVT83200</v>
          </cell>
        </row>
        <row r="7598">
          <cell r="H7598" t="str">
            <v>9599_B371732</v>
          </cell>
        </row>
        <row r="7599">
          <cell r="H7599" t="str">
            <v>2523_B373859</v>
          </cell>
        </row>
        <row r="7600">
          <cell r="H7600" t="str">
            <v>2523_E122130</v>
          </cell>
        </row>
        <row r="7601">
          <cell r="H7601" t="str">
            <v>9599_J378475</v>
          </cell>
        </row>
        <row r="7602">
          <cell r="H7602" t="str">
            <v>2522_N176260</v>
          </cell>
        </row>
        <row r="7603">
          <cell r="H7603" t="str">
            <v>9599_B371714</v>
          </cell>
        </row>
        <row r="7604">
          <cell r="H7604" t="str">
            <v>9599_A157690</v>
          </cell>
        </row>
        <row r="7605">
          <cell r="H7605" t="str">
            <v>9599_J378475</v>
          </cell>
        </row>
        <row r="7606">
          <cell r="H7606" t="str">
            <v>9599_B371595</v>
          </cell>
        </row>
        <row r="7607">
          <cell r="H7607" t="str">
            <v>2523_C178346</v>
          </cell>
        </row>
        <row r="7608">
          <cell r="H7608" t="str">
            <v>9599_E122200</v>
          </cell>
        </row>
        <row r="7609">
          <cell r="H7609" t="str">
            <v>9599_G129100</v>
          </cell>
        </row>
        <row r="7610">
          <cell r="H7610" t="str">
            <v>2523_E122200</v>
          </cell>
        </row>
        <row r="7611">
          <cell r="H7611" t="str">
            <v>9599_E122300</v>
          </cell>
        </row>
        <row r="7612">
          <cell r="H7612" t="str">
            <v>9599_B371731</v>
          </cell>
        </row>
        <row r="7613">
          <cell r="H7613" t="str">
            <v>2523_NVT88200</v>
          </cell>
        </row>
        <row r="7614">
          <cell r="H7614" t="str">
            <v>2522_I390212</v>
          </cell>
        </row>
        <row r="7615">
          <cell r="H7615" t="str">
            <v>2523_J198104</v>
          </cell>
        </row>
        <row r="7616">
          <cell r="H7616" t="str">
            <v>2522_J175959</v>
          </cell>
        </row>
        <row r="7617">
          <cell r="H7617" t="str">
            <v>2523_B371406</v>
          </cell>
        </row>
        <row r="7618">
          <cell r="H7618" t="str">
            <v>2523_J175410</v>
          </cell>
        </row>
        <row r="7619">
          <cell r="H7619" t="str">
            <v>2523_G129500</v>
          </cell>
        </row>
        <row r="7620">
          <cell r="H7620" t="str">
            <v>2523_I197651</v>
          </cell>
        </row>
        <row r="7621">
          <cell r="H7621" t="str">
            <v>2523_J174400</v>
          </cell>
        </row>
        <row r="7622">
          <cell r="H7622" t="str">
            <v>9599_J378455</v>
          </cell>
        </row>
        <row r="7623">
          <cell r="H7623" t="str">
            <v>2523_K178514</v>
          </cell>
        </row>
        <row r="7624">
          <cell r="H7624" t="str">
            <v>9599_A157790</v>
          </cell>
        </row>
        <row r="7625">
          <cell r="H7625" t="str">
            <v>9599_A151100</v>
          </cell>
        </row>
        <row r="7626">
          <cell r="H7626" t="str">
            <v>2523_A151100</v>
          </cell>
        </row>
        <row r="7627">
          <cell r="H7627" t="str">
            <v>2523_A154300</v>
          </cell>
        </row>
        <row r="7628">
          <cell r="H7628" t="str">
            <v>9599_J175520</v>
          </cell>
        </row>
        <row r="7629">
          <cell r="H7629" t="str">
            <v>2523_J174406</v>
          </cell>
        </row>
        <row r="7630">
          <cell r="H7630" t="str">
            <v>9599_B371722</v>
          </cell>
        </row>
        <row r="7631">
          <cell r="H7631" t="str">
            <v>9599_J378455</v>
          </cell>
        </row>
        <row r="7632">
          <cell r="H7632" t="str">
            <v>2523_A151120</v>
          </cell>
        </row>
        <row r="7633">
          <cell r="H7633" t="str">
            <v>2523_C178295</v>
          </cell>
        </row>
        <row r="7634">
          <cell r="H7634" t="str">
            <v>2523_C178318</v>
          </cell>
        </row>
        <row r="7635">
          <cell r="H7635" t="str">
            <v>9599_N199950</v>
          </cell>
        </row>
        <row r="7636">
          <cell r="H7636" t="str">
            <v>2523_E121100</v>
          </cell>
        </row>
        <row r="7637">
          <cell r="H7637" t="str">
            <v>9599_B373819</v>
          </cell>
        </row>
        <row r="7638">
          <cell r="H7638" t="str">
            <v>2523_E120200</v>
          </cell>
        </row>
        <row r="7639">
          <cell r="H7639" t="str">
            <v>9599_B371731</v>
          </cell>
        </row>
        <row r="7640">
          <cell r="H7640" t="str">
            <v>9599_I390302</v>
          </cell>
        </row>
        <row r="7641">
          <cell r="H7641" t="str">
            <v>9599_N176890</v>
          </cell>
        </row>
        <row r="7642">
          <cell r="H7642" t="str">
            <v>2523_C178324</v>
          </cell>
        </row>
        <row r="7643">
          <cell r="H7643" t="str">
            <v>2522_N176230</v>
          </cell>
        </row>
        <row r="7644">
          <cell r="H7644" t="str">
            <v>9599_G129580</v>
          </cell>
        </row>
        <row r="7645">
          <cell r="H7645" t="str">
            <v>9599_B371734</v>
          </cell>
        </row>
        <row r="7646">
          <cell r="H7646" t="str">
            <v>9599_A154400</v>
          </cell>
        </row>
        <row r="7647">
          <cell r="H7647" t="str">
            <v>2522_I391082</v>
          </cell>
        </row>
        <row r="7648">
          <cell r="H7648" t="str">
            <v>2523_B371715</v>
          </cell>
        </row>
        <row r="7649">
          <cell r="H7649" t="str">
            <v>2523_I190151</v>
          </cell>
        </row>
        <row r="7650">
          <cell r="H7650" t="str">
            <v>9599_NVT85900</v>
          </cell>
        </row>
        <row r="7651">
          <cell r="H7651" t="str">
            <v>9599_B371731</v>
          </cell>
        </row>
        <row r="7652">
          <cell r="H7652" t="str">
            <v>2523_NVT86700</v>
          </cell>
        </row>
        <row r="7653">
          <cell r="H7653" t="str">
            <v>9599_B373859</v>
          </cell>
        </row>
        <row r="7654">
          <cell r="H7654" t="str">
            <v>2523_C178760</v>
          </cell>
        </row>
        <row r="7655">
          <cell r="H7655" t="str">
            <v>2523_NVT85210</v>
          </cell>
        </row>
        <row r="7656">
          <cell r="H7656" t="str">
            <v>9599_B373880</v>
          </cell>
        </row>
        <row r="7657">
          <cell r="H7657" t="str">
            <v>9599_NVT87300</v>
          </cell>
        </row>
        <row r="7658">
          <cell r="H7658" t="str">
            <v>2523_E122100</v>
          </cell>
        </row>
        <row r="7659">
          <cell r="H7659" t="str">
            <v>2523_A151100</v>
          </cell>
        </row>
        <row r="7660">
          <cell r="H7660" t="str">
            <v>2523_B371852</v>
          </cell>
        </row>
        <row r="7661">
          <cell r="H7661" t="str">
            <v>2523_B373640</v>
          </cell>
        </row>
        <row r="7662">
          <cell r="H7662" t="str">
            <v>2523_B578273</v>
          </cell>
        </row>
        <row r="7663">
          <cell r="H7663" t="str">
            <v>2523_B371406</v>
          </cell>
        </row>
        <row r="7664">
          <cell r="H7664" t="str">
            <v>2522_I398892</v>
          </cell>
        </row>
        <row r="7665">
          <cell r="H7665" t="str">
            <v>9599_B373880</v>
          </cell>
        </row>
        <row r="7666">
          <cell r="H7666" t="str">
            <v>9599_K178515</v>
          </cell>
        </row>
        <row r="7667">
          <cell r="H7667" t="str">
            <v>9599_G129100</v>
          </cell>
        </row>
        <row r="7668">
          <cell r="H7668" t="str">
            <v>2522_C178318</v>
          </cell>
        </row>
        <row r="7669">
          <cell r="H7669" t="str">
            <v>9599_B371350</v>
          </cell>
        </row>
        <row r="7670">
          <cell r="H7670" t="str">
            <v>2523_C178343</v>
          </cell>
        </row>
        <row r="7671">
          <cell r="H7671" t="str">
            <v>2523_NVT89400</v>
          </cell>
        </row>
        <row r="7672">
          <cell r="H7672" t="str">
            <v>2523_B371852</v>
          </cell>
        </row>
        <row r="7673">
          <cell r="H7673" t="str">
            <v>2523_E120200</v>
          </cell>
        </row>
        <row r="7674">
          <cell r="H7674" t="str">
            <v>2523_E122110</v>
          </cell>
        </row>
        <row r="7675">
          <cell r="H7675" t="str">
            <v>2523_K178509</v>
          </cell>
        </row>
        <row r="7676">
          <cell r="H7676" t="str">
            <v>9599_B578269</v>
          </cell>
        </row>
        <row r="7677">
          <cell r="H7677" t="str">
            <v>2523_NR99990</v>
          </cell>
        </row>
        <row r="7678">
          <cell r="H7678" t="str">
            <v>9599_E122500</v>
          </cell>
        </row>
        <row r="7679">
          <cell r="H7679" t="str">
            <v>2523_B371717</v>
          </cell>
        </row>
        <row r="7680">
          <cell r="H7680" t="str">
            <v>2523_E122400</v>
          </cell>
        </row>
        <row r="7681">
          <cell r="H7681" t="str">
            <v>2523_B371407</v>
          </cell>
        </row>
        <row r="7682">
          <cell r="H7682" t="str">
            <v>2523_I194001</v>
          </cell>
        </row>
        <row r="7683">
          <cell r="H7683" t="str">
            <v>9599_NVT84400</v>
          </cell>
        </row>
        <row r="7684">
          <cell r="H7684" t="str">
            <v>2523_J174010</v>
          </cell>
        </row>
        <row r="7685">
          <cell r="H7685" t="str">
            <v>2523_I126300</v>
          </cell>
        </row>
        <row r="7686">
          <cell r="H7686" t="str">
            <v>2523_NVT83150</v>
          </cell>
        </row>
        <row r="7687">
          <cell r="H7687" t="str">
            <v>2522_I397302</v>
          </cell>
        </row>
        <row r="7688">
          <cell r="H7688" t="str">
            <v>2523_C178318</v>
          </cell>
        </row>
        <row r="7689">
          <cell r="H7689" t="str">
            <v>2523_J175958</v>
          </cell>
        </row>
        <row r="7690">
          <cell r="H7690" t="str">
            <v>2523_B371732</v>
          </cell>
        </row>
        <row r="7691">
          <cell r="H7691" t="str">
            <v>2523_E122500</v>
          </cell>
        </row>
        <row r="7692">
          <cell r="H7692" t="str">
            <v>9599_B578279</v>
          </cell>
        </row>
        <row r="7693">
          <cell r="H7693" t="str">
            <v>9599_A157600</v>
          </cell>
        </row>
        <row r="7694">
          <cell r="H7694" t="str">
            <v>2523_B371210</v>
          </cell>
        </row>
        <row r="7695">
          <cell r="H7695" t="str">
            <v>2522_J175958</v>
          </cell>
        </row>
        <row r="7696">
          <cell r="H7696" t="str">
            <v>9599_B373819</v>
          </cell>
        </row>
        <row r="7697">
          <cell r="H7697" t="str">
            <v>9599_B373819</v>
          </cell>
        </row>
        <row r="7698">
          <cell r="H7698" t="str">
            <v>9599_G129100</v>
          </cell>
        </row>
        <row r="7699">
          <cell r="H7699" t="str">
            <v>2523_K178526</v>
          </cell>
        </row>
        <row r="7700">
          <cell r="H7700" t="str">
            <v>2522_C178750</v>
          </cell>
        </row>
        <row r="7701">
          <cell r="H7701" t="str">
            <v>2523_J198104</v>
          </cell>
        </row>
        <row r="7702">
          <cell r="H7702" t="str">
            <v>9599_B373859</v>
          </cell>
        </row>
        <row r="7703">
          <cell r="H7703" t="str">
            <v>9599_A154400</v>
          </cell>
        </row>
        <row r="7704">
          <cell r="H7704" t="str">
            <v>2523_I390152</v>
          </cell>
        </row>
        <row r="7705">
          <cell r="H7705" t="str">
            <v>2523_E120110</v>
          </cell>
        </row>
        <row r="7706">
          <cell r="H7706" t="str">
            <v>2523_B371410</v>
          </cell>
        </row>
        <row r="7707">
          <cell r="H7707" t="str">
            <v>2523_A154300</v>
          </cell>
        </row>
        <row r="7708">
          <cell r="H7708" t="str">
            <v>2523_I391192</v>
          </cell>
        </row>
        <row r="7709">
          <cell r="H7709" t="str">
            <v>2523_NVT85400</v>
          </cell>
        </row>
        <row r="7710">
          <cell r="H7710" t="str">
            <v>2522_I398482</v>
          </cell>
        </row>
        <row r="7711">
          <cell r="H7711" t="str">
            <v>2523_B373520</v>
          </cell>
        </row>
        <row r="7712">
          <cell r="H7712" t="str">
            <v>2523_B371400</v>
          </cell>
        </row>
        <row r="7713">
          <cell r="H7713" t="str">
            <v>2523_B371716</v>
          </cell>
        </row>
        <row r="7714">
          <cell r="H7714" t="str">
            <v>2523_J378482</v>
          </cell>
        </row>
        <row r="7715">
          <cell r="H7715" t="str">
            <v>9599_B373859</v>
          </cell>
        </row>
        <row r="7716">
          <cell r="H7716" t="str">
            <v>2523_NVT86100</v>
          </cell>
        </row>
        <row r="7717">
          <cell r="H7717" t="str">
            <v>2523_K178517</v>
          </cell>
        </row>
        <row r="7718">
          <cell r="H7718" t="str">
            <v>2523_H128400</v>
          </cell>
        </row>
        <row r="7719">
          <cell r="H7719" t="str">
            <v>9599_J175770</v>
          </cell>
        </row>
        <row r="7720">
          <cell r="H7720" t="str">
            <v>9599_B373819</v>
          </cell>
        </row>
        <row r="7721">
          <cell r="H7721" t="str">
            <v>2523_NVT83200</v>
          </cell>
        </row>
        <row r="7722">
          <cell r="H7722" t="str">
            <v>2522_I397602</v>
          </cell>
        </row>
        <row r="7723">
          <cell r="H7723" t="str">
            <v>9599_I398002</v>
          </cell>
        </row>
        <row r="7724">
          <cell r="H7724" t="str">
            <v>2523_A154700</v>
          </cell>
        </row>
        <row r="7725">
          <cell r="H7725" t="str">
            <v>2523_J175959</v>
          </cell>
        </row>
        <row r="7726">
          <cell r="H7726" t="str">
            <v>9599_I198111</v>
          </cell>
        </row>
        <row r="7727">
          <cell r="H7727" t="str">
            <v>9599_J378455</v>
          </cell>
        </row>
        <row r="7728">
          <cell r="H7728" t="str">
            <v>2523_C178312</v>
          </cell>
        </row>
        <row r="7729">
          <cell r="H7729" t="str">
            <v>9599_G129570</v>
          </cell>
        </row>
        <row r="7730">
          <cell r="H7730" t="str">
            <v>2523_I390152</v>
          </cell>
        </row>
        <row r="7731">
          <cell r="H7731" t="str">
            <v>9599_E122200</v>
          </cell>
        </row>
        <row r="7732">
          <cell r="H7732" t="str">
            <v>2522_G129500</v>
          </cell>
        </row>
        <row r="7733">
          <cell r="H7733" t="str">
            <v>2522_I390212</v>
          </cell>
        </row>
        <row r="7734">
          <cell r="H7734" t="str">
            <v>2523_E123100</v>
          </cell>
        </row>
        <row r="7735">
          <cell r="H7735" t="str">
            <v>2522_B371210</v>
          </cell>
        </row>
        <row r="7736">
          <cell r="H7736" t="str">
            <v>2523_I197301</v>
          </cell>
        </row>
        <row r="7737">
          <cell r="H7737" t="str">
            <v>9599_E123100</v>
          </cell>
        </row>
        <row r="7738">
          <cell r="H7738" t="str">
            <v>2523_B371406</v>
          </cell>
        </row>
        <row r="7739">
          <cell r="H7739" t="str">
            <v>9599_B371732</v>
          </cell>
        </row>
        <row r="7740">
          <cell r="H7740" t="str">
            <v>9599_G129100</v>
          </cell>
        </row>
        <row r="7741">
          <cell r="H7741" t="str">
            <v>9599_N199950</v>
          </cell>
        </row>
        <row r="7742">
          <cell r="H7742" t="str">
            <v>2523_B373950</v>
          </cell>
        </row>
        <row r="7743">
          <cell r="H7743" t="str">
            <v>2523_NVT86000</v>
          </cell>
        </row>
        <row r="7744">
          <cell r="H7744" t="str">
            <v>9599_B373880</v>
          </cell>
        </row>
        <row r="7745">
          <cell r="H7745" t="str">
            <v>2523_O177460</v>
          </cell>
        </row>
        <row r="7746">
          <cell r="H7746" t="str">
            <v>9599_B578271</v>
          </cell>
        </row>
        <row r="7747">
          <cell r="H7747" t="str">
            <v>2523_G129100</v>
          </cell>
        </row>
        <row r="7748">
          <cell r="H7748" t="str">
            <v>9599_B373880</v>
          </cell>
        </row>
        <row r="7749">
          <cell r="H7749" t="str">
            <v>2523_I198301</v>
          </cell>
        </row>
        <row r="7750">
          <cell r="H7750" t="str">
            <v>2522_B373955</v>
          </cell>
        </row>
        <row r="7751">
          <cell r="H7751" t="str">
            <v>9599_E122300</v>
          </cell>
        </row>
        <row r="7752">
          <cell r="H7752" t="str">
            <v>9599_E123100</v>
          </cell>
        </row>
        <row r="7753">
          <cell r="H7753" t="str">
            <v>2523_I390812</v>
          </cell>
        </row>
        <row r="7754">
          <cell r="H7754" t="str">
            <v>2523_E123120</v>
          </cell>
        </row>
        <row r="7755">
          <cell r="H7755" t="str">
            <v>2522_NVT86600</v>
          </cell>
        </row>
        <row r="7756">
          <cell r="H7756" t="str">
            <v>2523_J175810</v>
          </cell>
        </row>
        <row r="7757">
          <cell r="H7757" t="str">
            <v>9599_H128200</v>
          </cell>
        </row>
        <row r="7758">
          <cell r="H7758" t="str">
            <v>9599_H128400</v>
          </cell>
        </row>
        <row r="7759">
          <cell r="H7759" t="str">
            <v>9599_B373620</v>
          </cell>
        </row>
        <row r="7760">
          <cell r="H7760" t="str">
            <v>9599_J175770</v>
          </cell>
        </row>
        <row r="7761">
          <cell r="H7761" t="str">
            <v>9599_A151100</v>
          </cell>
        </row>
        <row r="7762">
          <cell r="H7762" t="str">
            <v>9599_B373819</v>
          </cell>
        </row>
        <row r="7763">
          <cell r="H7763" t="str">
            <v>9599_E123100</v>
          </cell>
        </row>
        <row r="7764">
          <cell r="H7764" t="str">
            <v>9599_B371570</v>
          </cell>
        </row>
        <row r="7765">
          <cell r="H7765" t="str">
            <v>2523_B371732</v>
          </cell>
        </row>
        <row r="7766">
          <cell r="H7766" t="str">
            <v>76960</v>
          </cell>
        </row>
        <row r="7767">
          <cell r="H7767" t="str">
            <v>2522_B373953</v>
          </cell>
        </row>
        <row r="7768">
          <cell r="H7768" t="str">
            <v>9599_E122200</v>
          </cell>
        </row>
        <row r="7769">
          <cell r="H7769" t="str">
            <v>2523_K178509</v>
          </cell>
        </row>
        <row r="7770">
          <cell r="H7770" t="str">
            <v>9599_B373880</v>
          </cell>
        </row>
        <row r="7771">
          <cell r="H7771" t="str">
            <v>2523_K178529</v>
          </cell>
        </row>
        <row r="7772">
          <cell r="H7772" t="str">
            <v>9599_A154300</v>
          </cell>
        </row>
        <row r="7773">
          <cell r="H7773" t="str">
            <v>9599_I196001</v>
          </cell>
        </row>
        <row r="7774">
          <cell r="H7774" t="str">
            <v>2523_B371723</v>
          </cell>
        </row>
        <row r="7775">
          <cell r="H7775" t="str">
            <v>2523_I197501</v>
          </cell>
        </row>
        <row r="7776">
          <cell r="H7776" t="str">
            <v>2523_K178512</v>
          </cell>
        </row>
        <row r="7777">
          <cell r="H7777" t="str">
            <v>2523_A151100</v>
          </cell>
        </row>
        <row r="7778">
          <cell r="H7778" t="str">
            <v>9599_J378455</v>
          </cell>
        </row>
        <row r="7779">
          <cell r="H7779" t="str">
            <v>2523_J175729</v>
          </cell>
        </row>
        <row r="7780">
          <cell r="H7780" t="str">
            <v>9599_B371570</v>
          </cell>
        </row>
        <row r="7781">
          <cell r="H7781" t="str">
            <v>2523_NVT86600</v>
          </cell>
        </row>
        <row r="7782">
          <cell r="H7782" t="str">
            <v>9599_A157600</v>
          </cell>
        </row>
        <row r="7783">
          <cell r="H7783" t="str">
            <v>2523_K178508</v>
          </cell>
        </row>
        <row r="7784">
          <cell r="H7784" t="str">
            <v>2523_C178298</v>
          </cell>
        </row>
        <row r="7785">
          <cell r="H7785" t="str">
            <v>2523_NVT80100</v>
          </cell>
        </row>
        <row r="7786">
          <cell r="H7786" t="str">
            <v>2523_I191081</v>
          </cell>
        </row>
        <row r="7787">
          <cell r="H7787" t="str">
            <v>9599_J378455</v>
          </cell>
        </row>
        <row r="7788">
          <cell r="H7788" t="str">
            <v>2523_NVT83950</v>
          </cell>
        </row>
        <row r="7789">
          <cell r="H7789" t="str">
            <v>2523_I395002</v>
          </cell>
        </row>
        <row r="7790">
          <cell r="H7790" t="str">
            <v>9599_A157790</v>
          </cell>
        </row>
        <row r="7791">
          <cell r="H7791" t="str">
            <v>2523_B371205</v>
          </cell>
        </row>
        <row r="7792">
          <cell r="H7792" t="str">
            <v>2522_K178860</v>
          </cell>
        </row>
        <row r="7793">
          <cell r="H7793" t="str">
            <v>9599_B578272</v>
          </cell>
        </row>
        <row r="7794">
          <cell r="H7794" t="str">
            <v>9599_J378475</v>
          </cell>
        </row>
        <row r="7795">
          <cell r="H7795" t="str">
            <v>9599_B373870</v>
          </cell>
        </row>
        <row r="7796">
          <cell r="H7796" t="str">
            <v>2523_K178508</v>
          </cell>
        </row>
        <row r="7797">
          <cell r="H7797" t="str">
            <v>2523_E121100</v>
          </cell>
        </row>
        <row r="7798">
          <cell r="H7798" t="str">
            <v>9599_E122100</v>
          </cell>
        </row>
        <row r="7799">
          <cell r="H7799" t="str">
            <v>2523_NVT83150</v>
          </cell>
        </row>
        <row r="7800">
          <cell r="H7800" t="str">
            <v>2522_C176815</v>
          </cell>
        </row>
        <row r="7801">
          <cell r="H7801" t="str">
            <v>2523_J174820</v>
          </cell>
        </row>
        <row r="7802">
          <cell r="H7802" t="str">
            <v>9599_J378475</v>
          </cell>
        </row>
        <row r="7803">
          <cell r="H7803" t="str">
            <v>2523_I327100</v>
          </cell>
        </row>
        <row r="7804">
          <cell r="H7804" t="str">
            <v>9599_B371570</v>
          </cell>
        </row>
        <row r="7805">
          <cell r="H7805" t="str">
            <v>9599_B373870</v>
          </cell>
        </row>
        <row r="7806">
          <cell r="H7806" t="str">
            <v>2523_C178790</v>
          </cell>
        </row>
        <row r="7807">
          <cell r="H7807" t="str">
            <v>9599_A157600</v>
          </cell>
        </row>
        <row r="7808">
          <cell r="H7808" t="str">
            <v>9599_J378475</v>
          </cell>
        </row>
        <row r="7809">
          <cell r="H7809" t="str">
            <v>2523_K178517</v>
          </cell>
        </row>
        <row r="7810">
          <cell r="H7810" t="str">
            <v>2523_I399502</v>
          </cell>
        </row>
        <row r="7811">
          <cell r="H7811" t="str">
            <v>9599_J378469</v>
          </cell>
        </row>
        <row r="7812">
          <cell r="H7812" t="str">
            <v>2523_E123300</v>
          </cell>
        </row>
        <row r="7813">
          <cell r="H7813" t="str">
            <v>2523_B373819</v>
          </cell>
        </row>
        <row r="7814">
          <cell r="H7814" t="str">
            <v>2523_I398112</v>
          </cell>
        </row>
        <row r="7815">
          <cell r="H7815" t="str">
            <v>2522_J177898</v>
          </cell>
        </row>
        <row r="7816">
          <cell r="H7816" t="str">
            <v>9599_A157790</v>
          </cell>
        </row>
        <row r="7817">
          <cell r="H7817" t="str">
            <v>2523_B371726</v>
          </cell>
        </row>
        <row r="7818">
          <cell r="H7818" t="str">
            <v>2522_NVT88200</v>
          </cell>
        </row>
        <row r="7819">
          <cell r="H7819" t="str">
            <v>2522_I398112</v>
          </cell>
        </row>
        <row r="7820">
          <cell r="H7820" t="str">
            <v>2523_J175810</v>
          </cell>
        </row>
        <row r="7821">
          <cell r="H7821" t="str">
            <v>2523_E123100</v>
          </cell>
        </row>
        <row r="7822">
          <cell r="H7822" t="str">
            <v>2523_NVT82010</v>
          </cell>
        </row>
        <row r="7823">
          <cell r="H7823" t="str">
            <v>2523_C178318</v>
          </cell>
        </row>
        <row r="7824">
          <cell r="H7824" t="str">
            <v>9599_E122100</v>
          </cell>
        </row>
        <row r="7825">
          <cell r="H7825" t="str">
            <v>2523_I190101</v>
          </cell>
        </row>
        <row r="7826">
          <cell r="H7826" t="str">
            <v>2523_I226410</v>
          </cell>
        </row>
        <row r="7827">
          <cell r="H7827" t="str">
            <v>2523_B371319</v>
          </cell>
        </row>
        <row r="7828">
          <cell r="H7828" t="str">
            <v>2523_B377327</v>
          </cell>
        </row>
        <row r="7829">
          <cell r="H7829" t="str">
            <v>2523_E120100</v>
          </cell>
        </row>
        <row r="7830">
          <cell r="H7830" t="str">
            <v>9599_A157790</v>
          </cell>
        </row>
        <row r="7831">
          <cell r="H7831" t="str">
            <v>2523_B373819</v>
          </cell>
        </row>
        <row r="7832">
          <cell r="H7832" t="str">
            <v>2522_E220170</v>
          </cell>
        </row>
        <row r="7833">
          <cell r="H7833" t="str">
            <v>9599_A154300</v>
          </cell>
        </row>
        <row r="7834">
          <cell r="H7834" t="str">
            <v>2523_E121100</v>
          </cell>
        </row>
        <row r="7835">
          <cell r="H7835" t="str">
            <v>9599_A157100</v>
          </cell>
        </row>
        <row r="7836">
          <cell r="H7836" t="str">
            <v>2522_I394002</v>
          </cell>
        </row>
        <row r="7837">
          <cell r="H7837" t="str">
            <v>2523_E223140</v>
          </cell>
        </row>
        <row r="7838">
          <cell r="H7838" t="str">
            <v>2523_B371855</v>
          </cell>
        </row>
        <row r="7839">
          <cell r="H7839" t="str">
            <v>84110</v>
          </cell>
        </row>
        <row r="7840">
          <cell r="H7840" t="str">
            <v>2523_A151100</v>
          </cell>
        </row>
        <row r="7841">
          <cell r="H7841" t="str">
            <v>9599_B578271</v>
          </cell>
        </row>
        <row r="7842">
          <cell r="H7842" t="str">
            <v>2523_J175729</v>
          </cell>
        </row>
        <row r="7843">
          <cell r="H7843" t="str">
            <v>9599_I398213</v>
          </cell>
        </row>
        <row r="7844">
          <cell r="H7844" t="str">
            <v>2523_I390072</v>
          </cell>
        </row>
        <row r="7845">
          <cell r="H7845" t="str">
            <v>2523_K178517</v>
          </cell>
        </row>
        <row r="7846">
          <cell r="H7846" t="str">
            <v>2523_C178296</v>
          </cell>
        </row>
        <row r="7847">
          <cell r="H7847" t="str">
            <v>2522_C176361</v>
          </cell>
        </row>
        <row r="7848">
          <cell r="H7848" t="str">
            <v>2523_B371319</v>
          </cell>
        </row>
        <row r="7849">
          <cell r="H7849" t="str">
            <v>2523_J174010</v>
          </cell>
        </row>
        <row r="7850">
          <cell r="H7850" t="str">
            <v>2523_A151100</v>
          </cell>
        </row>
        <row r="7851">
          <cell r="H7851" t="str">
            <v>2523_J378420</v>
          </cell>
        </row>
        <row r="7852">
          <cell r="H7852" t="str">
            <v>2523_B371319</v>
          </cell>
        </row>
        <row r="7853">
          <cell r="H7853" t="str">
            <v>2523_I327300</v>
          </cell>
        </row>
        <row r="7854">
          <cell r="H7854" t="str">
            <v>2522_J175958</v>
          </cell>
        </row>
        <row r="7855">
          <cell r="H7855" t="str">
            <v>9599_B371714</v>
          </cell>
        </row>
        <row r="7856">
          <cell r="H7856" t="str">
            <v>9599_NVT88400</v>
          </cell>
        </row>
        <row r="7857">
          <cell r="H7857" t="str">
            <v>9599_J378455</v>
          </cell>
        </row>
        <row r="7858">
          <cell r="H7858" t="str">
            <v>2523_B371321</v>
          </cell>
        </row>
        <row r="7859">
          <cell r="H7859" t="str">
            <v>2523_B170006</v>
          </cell>
        </row>
        <row r="7860">
          <cell r="H7860" t="str">
            <v>2523_B377327</v>
          </cell>
        </row>
        <row r="7861">
          <cell r="H7861" t="str">
            <v>2523_B373520</v>
          </cell>
        </row>
        <row r="7862">
          <cell r="H7862" t="str">
            <v>9599_A151200</v>
          </cell>
        </row>
        <row r="7863">
          <cell r="H7863" t="str">
            <v>2523_C178324</v>
          </cell>
        </row>
        <row r="7864">
          <cell r="H7864" t="str">
            <v>2523_K178526</v>
          </cell>
        </row>
        <row r="7865">
          <cell r="H7865" t="str">
            <v>2523_NVT83150</v>
          </cell>
        </row>
        <row r="7866">
          <cell r="H7866" t="str">
            <v>2523_I126100</v>
          </cell>
        </row>
        <row r="7867">
          <cell r="H7867" t="str">
            <v>9599_A157600</v>
          </cell>
        </row>
        <row r="7868">
          <cell r="H7868" t="str">
            <v>2523_A151100</v>
          </cell>
        </row>
        <row r="7869">
          <cell r="H7869" t="str">
            <v>9599_B371732</v>
          </cell>
        </row>
        <row r="7870">
          <cell r="H7870" t="str">
            <v>2523_I397302</v>
          </cell>
        </row>
        <row r="7871">
          <cell r="H7871" t="str">
            <v>2523_K178509</v>
          </cell>
        </row>
        <row r="7872">
          <cell r="H7872" t="str">
            <v>2523_A151100</v>
          </cell>
        </row>
        <row r="7873">
          <cell r="H7873" t="str">
            <v>9599_E123100</v>
          </cell>
        </row>
        <row r="7874">
          <cell r="H7874" t="str">
            <v>2523_A151100</v>
          </cell>
        </row>
        <row r="7875">
          <cell r="H7875" t="str">
            <v>2523_B371722</v>
          </cell>
        </row>
        <row r="7876">
          <cell r="H7876" t="str">
            <v>9599_B371732</v>
          </cell>
        </row>
        <row r="7877">
          <cell r="H7877" t="str">
            <v>2523_B373819</v>
          </cell>
        </row>
        <row r="7878">
          <cell r="H7878" t="str">
            <v>2523_NVT85400</v>
          </cell>
        </row>
        <row r="7879">
          <cell r="H7879" t="str">
            <v>2523_NVT85210</v>
          </cell>
        </row>
        <row r="7880">
          <cell r="H7880" t="str">
            <v>2523_E122300</v>
          </cell>
        </row>
        <row r="7881">
          <cell r="H7881" t="str">
            <v>9599_A152200</v>
          </cell>
        </row>
        <row r="7882">
          <cell r="H7882" t="str">
            <v>2522_C178760</v>
          </cell>
        </row>
        <row r="7883">
          <cell r="H7883" t="str">
            <v>9599_J378469</v>
          </cell>
        </row>
        <row r="7884">
          <cell r="H7884" t="str">
            <v>2523_B371310</v>
          </cell>
        </row>
        <row r="7885">
          <cell r="H7885" t="str">
            <v>2523_NVT88000</v>
          </cell>
        </row>
        <row r="7886">
          <cell r="H7886" t="str">
            <v>2522_B373957</v>
          </cell>
        </row>
        <row r="7887">
          <cell r="H7887" t="str">
            <v>9599_I398212</v>
          </cell>
        </row>
        <row r="7888">
          <cell r="H7888" t="str">
            <v>9599_B371732</v>
          </cell>
        </row>
        <row r="7889">
          <cell r="H7889" t="str">
            <v>2523_B371406</v>
          </cell>
        </row>
        <row r="7890">
          <cell r="H7890" t="str">
            <v>9599_J378475</v>
          </cell>
        </row>
        <row r="7891">
          <cell r="H7891" t="str">
            <v>2522_C176815</v>
          </cell>
        </row>
        <row r="7892">
          <cell r="H7892" t="str">
            <v>2523_NVT83600</v>
          </cell>
        </row>
        <row r="7893">
          <cell r="H7893" t="str">
            <v>2522_E123100</v>
          </cell>
        </row>
        <row r="7894">
          <cell r="H7894" t="str">
            <v>2523_E120700</v>
          </cell>
        </row>
        <row r="7895">
          <cell r="H7895" t="str">
            <v>2523_B372570</v>
          </cell>
        </row>
        <row r="7896">
          <cell r="H7896" t="str">
            <v>2523_C178314</v>
          </cell>
        </row>
        <row r="7897">
          <cell r="H7897" t="str">
            <v>2523_E120100</v>
          </cell>
        </row>
        <row r="7898">
          <cell r="H7898" t="str">
            <v>2523_N176280</v>
          </cell>
        </row>
        <row r="7899">
          <cell r="H7899" t="str">
            <v>2523_J198144</v>
          </cell>
        </row>
        <row r="7900">
          <cell r="H7900" t="str">
            <v>2523_A151100</v>
          </cell>
        </row>
        <row r="7901">
          <cell r="H7901" t="str">
            <v>2523_A151100</v>
          </cell>
        </row>
        <row r="7902">
          <cell r="H7902" t="str">
            <v>2523_P179522</v>
          </cell>
        </row>
        <row r="7903">
          <cell r="H7903" t="str">
            <v>9599_B371731</v>
          </cell>
        </row>
        <row r="7904">
          <cell r="H7904" t="str">
            <v>2523_A151100</v>
          </cell>
        </row>
        <row r="7905">
          <cell r="H7905" t="str">
            <v>71219</v>
          </cell>
        </row>
        <row r="7906">
          <cell r="H7906" t="str">
            <v>2523_NVT85200</v>
          </cell>
        </row>
        <row r="7907">
          <cell r="H7907" t="str">
            <v>9599_B373420</v>
          </cell>
        </row>
        <row r="7908">
          <cell r="H7908" t="str">
            <v>9599_B371205</v>
          </cell>
        </row>
        <row r="7909">
          <cell r="H7909" t="str">
            <v>9599_NVT85200</v>
          </cell>
        </row>
        <row r="7910">
          <cell r="H7910" t="str">
            <v>2523_J378441</v>
          </cell>
        </row>
        <row r="7911">
          <cell r="H7911" t="str">
            <v>9599_A157690</v>
          </cell>
        </row>
        <row r="7912">
          <cell r="H7912" t="str">
            <v>9599_B373819</v>
          </cell>
        </row>
        <row r="7913">
          <cell r="H7913" t="str">
            <v>2523_B371732</v>
          </cell>
        </row>
        <row r="7914">
          <cell r="H7914" t="str">
            <v>9599_E122200</v>
          </cell>
        </row>
        <row r="7915">
          <cell r="H7915" t="str">
            <v>9599_A157100</v>
          </cell>
        </row>
        <row r="7916">
          <cell r="H7916" t="str">
            <v>2523_NVT85500</v>
          </cell>
        </row>
        <row r="7917">
          <cell r="H7917" t="str">
            <v>9599_E122400</v>
          </cell>
        </row>
        <row r="7918">
          <cell r="H7918" t="str">
            <v>2523_J197654</v>
          </cell>
        </row>
        <row r="7919">
          <cell r="H7919" t="str">
            <v>9599_I394002</v>
          </cell>
        </row>
        <row r="7920">
          <cell r="H7920" t="str">
            <v>9599_E122200</v>
          </cell>
        </row>
        <row r="7921">
          <cell r="H7921" t="str">
            <v>2523_B371852</v>
          </cell>
        </row>
        <row r="7922">
          <cell r="H7922" t="str">
            <v>9599_E122300</v>
          </cell>
        </row>
        <row r="7923">
          <cell r="H7923" t="str">
            <v>2523_I190071</v>
          </cell>
        </row>
        <row r="7924">
          <cell r="H7924" t="str">
            <v>9599_H128400</v>
          </cell>
        </row>
        <row r="7925">
          <cell r="H7925" t="str">
            <v>9599_A157100</v>
          </cell>
        </row>
        <row r="7926">
          <cell r="H7926" t="str">
            <v>9599_A157700</v>
          </cell>
        </row>
        <row r="7927">
          <cell r="H7927" t="str">
            <v>2523_E120130</v>
          </cell>
        </row>
        <row r="7928">
          <cell r="H7928" t="str">
            <v>2523_I399502</v>
          </cell>
        </row>
        <row r="7929">
          <cell r="H7929" t="str">
            <v>2523_E120200</v>
          </cell>
        </row>
        <row r="7930">
          <cell r="H7930" t="str">
            <v>2523_B373810</v>
          </cell>
        </row>
        <row r="7931">
          <cell r="H7931" t="str">
            <v>2523_A152100</v>
          </cell>
        </row>
        <row r="7932">
          <cell r="H7932" t="str">
            <v>2523_NVT85700</v>
          </cell>
        </row>
        <row r="7933">
          <cell r="H7933" t="str">
            <v>9599_A151200</v>
          </cell>
        </row>
        <row r="7934">
          <cell r="H7934" t="str">
            <v>2522_I390102</v>
          </cell>
        </row>
        <row r="7935">
          <cell r="H7935" t="str">
            <v>2523_I190151</v>
          </cell>
        </row>
        <row r="7936">
          <cell r="H7936" t="str">
            <v>9599_I390213</v>
          </cell>
        </row>
        <row r="7937">
          <cell r="H7937" t="str">
            <v>9599_B578272</v>
          </cell>
        </row>
        <row r="7938">
          <cell r="H7938" t="str">
            <v>9599_B373859</v>
          </cell>
        </row>
        <row r="7939">
          <cell r="H7939" t="str">
            <v>2523_I198301</v>
          </cell>
        </row>
        <row r="7940">
          <cell r="H7940" t="str">
            <v>2523_I198891</v>
          </cell>
        </row>
        <row r="7941">
          <cell r="H7941" t="str">
            <v>2523_C178761</v>
          </cell>
        </row>
        <row r="7942">
          <cell r="H7942" t="str">
            <v>2522_J378461</v>
          </cell>
        </row>
        <row r="7943">
          <cell r="H7943" t="str">
            <v>9599_B371350</v>
          </cell>
        </row>
        <row r="7944">
          <cell r="H7944" t="str">
            <v>2523_I390302</v>
          </cell>
        </row>
        <row r="7945">
          <cell r="H7945" t="str">
            <v>2523_NVT83200</v>
          </cell>
        </row>
        <row r="7946">
          <cell r="H7946" t="str">
            <v>9599_I392403</v>
          </cell>
        </row>
        <row r="7947">
          <cell r="H7947" t="str">
            <v>2523_I397652</v>
          </cell>
        </row>
        <row r="7948">
          <cell r="H7948" t="str">
            <v>2523_A151100</v>
          </cell>
        </row>
        <row r="7949">
          <cell r="H7949" t="str">
            <v>9599_B373620</v>
          </cell>
        </row>
        <row r="7950">
          <cell r="H7950" t="str">
            <v>9599_J175770</v>
          </cell>
        </row>
        <row r="7951">
          <cell r="H7951" t="str">
            <v>2523_C178760</v>
          </cell>
        </row>
        <row r="7952">
          <cell r="H7952" t="str">
            <v>2523_C178308</v>
          </cell>
        </row>
        <row r="7953">
          <cell r="H7953" t="str">
            <v>9599_B578279</v>
          </cell>
        </row>
        <row r="7954">
          <cell r="H7954" t="str">
            <v>2523_I197601</v>
          </cell>
        </row>
        <row r="7955">
          <cell r="H7955" t="str">
            <v>2523_E120100</v>
          </cell>
        </row>
        <row r="7956">
          <cell r="H7956" t="str">
            <v>2523_I190301</v>
          </cell>
        </row>
        <row r="7957">
          <cell r="H7957" t="str">
            <v>2523_N199950</v>
          </cell>
        </row>
        <row r="7958">
          <cell r="H7958" t="str">
            <v>2523_H128100</v>
          </cell>
        </row>
        <row r="7959">
          <cell r="H7959" t="str">
            <v>2523_C178297</v>
          </cell>
        </row>
        <row r="7960">
          <cell r="H7960" t="str">
            <v>2523_NVT86700</v>
          </cell>
        </row>
        <row r="7961">
          <cell r="H7961" t="str">
            <v>2523_NVT85200</v>
          </cell>
        </row>
        <row r="7962">
          <cell r="H7962" t="str">
            <v>9599_E122300</v>
          </cell>
        </row>
        <row r="7963">
          <cell r="H7963" t="str">
            <v>2523_E122200</v>
          </cell>
        </row>
        <row r="7964">
          <cell r="H7964" t="str">
            <v>9599_E121100</v>
          </cell>
        </row>
        <row r="7965">
          <cell r="H7965" t="str">
            <v>2523_B373953</v>
          </cell>
        </row>
        <row r="7966">
          <cell r="H7966" t="str">
            <v>2523_NVT85000</v>
          </cell>
        </row>
        <row r="7967">
          <cell r="H7967" t="str">
            <v>9599_J378475</v>
          </cell>
        </row>
        <row r="7968">
          <cell r="H7968" t="str">
            <v>2523_B371734</v>
          </cell>
        </row>
        <row r="7969">
          <cell r="H7969" t="str">
            <v>2523_A154310</v>
          </cell>
        </row>
        <row r="7970">
          <cell r="H7970" t="str">
            <v>2523_B371406</v>
          </cell>
        </row>
        <row r="7971">
          <cell r="H7971" t="str">
            <v>2523_E123100</v>
          </cell>
        </row>
        <row r="7972">
          <cell r="H7972" t="str">
            <v>9599_E122300</v>
          </cell>
        </row>
        <row r="7973">
          <cell r="H7973" t="str">
            <v>2523_I198001</v>
          </cell>
        </row>
        <row r="7974">
          <cell r="H7974" t="str">
            <v>2522_E120100</v>
          </cell>
        </row>
        <row r="7975">
          <cell r="H7975" t="str">
            <v>9599_A154400</v>
          </cell>
        </row>
        <row r="7976">
          <cell r="H7976" t="str">
            <v>2523_G129580</v>
          </cell>
        </row>
        <row r="7977">
          <cell r="H7977" t="str">
            <v>9599_A157690</v>
          </cell>
        </row>
        <row r="7978">
          <cell r="H7978" t="str">
            <v>2523_I391192</v>
          </cell>
        </row>
        <row r="7979">
          <cell r="H7979" t="str">
            <v>2523_I194421</v>
          </cell>
        </row>
        <row r="7980">
          <cell r="H7980" t="str">
            <v>9599_H128400</v>
          </cell>
        </row>
        <row r="7981">
          <cell r="H7981" t="str">
            <v>9599_B578272</v>
          </cell>
        </row>
        <row r="7982">
          <cell r="H7982" t="str">
            <v>2523_J378462</v>
          </cell>
        </row>
        <row r="7983">
          <cell r="H7983" t="str">
            <v>2523_P179550</v>
          </cell>
        </row>
        <row r="7984">
          <cell r="H7984" t="str">
            <v>9599_E122100</v>
          </cell>
        </row>
        <row r="7985">
          <cell r="H7985" t="str">
            <v>9599_I190301</v>
          </cell>
        </row>
        <row r="7986">
          <cell r="H7986" t="str">
            <v>2523_P179510</v>
          </cell>
        </row>
        <row r="7987">
          <cell r="H7987" t="str">
            <v>2523_I397602</v>
          </cell>
        </row>
        <row r="7988">
          <cell r="H7988" t="str">
            <v>9599_A157100</v>
          </cell>
        </row>
        <row r="7989">
          <cell r="H7989" t="str">
            <v>2523_I194421</v>
          </cell>
        </row>
        <row r="7990">
          <cell r="H7990" t="str">
            <v>9599_H128400</v>
          </cell>
        </row>
        <row r="7991">
          <cell r="H7991" t="str">
            <v>9599_J174010</v>
          </cell>
        </row>
        <row r="7992">
          <cell r="H7992" t="str">
            <v>2523_NVT82050</v>
          </cell>
        </row>
        <row r="7993">
          <cell r="H7993" t="str">
            <v>9599_H128200</v>
          </cell>
        </row>
        <row r="7994">
          <cell r="H7994" t="str">
            <v>2523_NVT83600</v>
          </cell>
        </row>
        <row r="7995">
          <cell r="H7995" t="str">
            <v>9599_B373420</v>
          </cell>
        </row>
        <row r="7996">
          <cell r="H7996" t="str">
            <v>9599_A155300</v>
          </cell>
        </row>
        <row r="7997">
          <cell r="H7997" t="str">
            <v>2523_I398003</v>
          </cell>
        </row>
        <row r="7998">
          <cell r="H7998" t="str">
            <v>2523_J175830</v>
          </cell>
        </row>
        <row r="7999">
          <cell r="H7999" t="str">
            <v>2523_K178515</v>
          </cell>
        </row>
        <row r="8000">
          <cell r="H8000" t="str">
            <v>9599_I397652</v>
          </cell>
        </row>
        <row r="8001">
          <cell r="H8001" t="str">
            <v>2523_C178308</v>
          </cell>
        </row>
        <row r="8002">
          <cell r="H8002" t="str">
            <v>2523_H128400</v>
          </cell>
        </row>
        <row r="8003">
          <cell r="H8003" t="str">
            <v>9599_N199950</v>
          </cell>
        </row>
        <row r="8004">
          <cell r="H8004" t="str">
            <v>2523_J378478</v>
          </cell>
        </row>
        <row r="8005">
          <cell r="H8005" t="str">
            <v>9599_B371595</v>
          </cell>
        </row>
        <row r="8006">
          <cell r="H8006" t="str">
            <v>2523_J174710</v>
          </cell>
        </row>
        <row r="8007">
          <cell r="H8007" t="str">
            <v>2523_I398112</v>
          </cell>
        </row>
        <row r="8008">
          <cell r="H8008" t="str">
            <v>9599_B373880</v>
          </cell>
        </row>
        <row r="8009">
          <cell r="H8009" t="str">
            <v>9599_I392002</v>
          </cell>
        </row>
        <row r="8010">
          <cell r="H8010" t="str">
            <v>2523_NVT82010</v>
          </cell>
        </row>
        <row r="8011">
          <cell r="H8011" t="str">
            <v>9599_A157790</v>
          </cell>
        </row>
        <row r="8012">
          <cell r="H8012" t="str">
            <v>9599_B578269</v>
          </cell>
        </row>
        <row r="8013">
          <cell r="H8013" t="str">
            <v>2523_I394422</v>
          </cell>
        </row>
        <row r="8014">
          <cell r="H8014" t="str">
            <v>2523_B371719</v>
          </cell>
        </row>
        <row r="8015">
          <cell r="H8015" t="str">
            <v>9599_B371722</v>
          </cell>
        </row>
        <row r="8016">
          <cell r="H8016" t="str">
            <v>2523_B373958</v>
          </cell>
        </row>
        <row r="8017">
          <cell r="H8017" t="str">
            <v>2523_NVT85000</v>
          </cell>
        </row>
        <row r="8018">
          <cell r="H8018" t="str">
            <v>2523_I397652</v>
          </cell>
        </row>
        <row r="8019">
          <cell r="H8019" t="str">
            <v>9599_J175770</v>
          </cell>
        </row>
        <row r="8020">
          <cell r="H8020" t="str">
            <v>9599_B371570</v>
          </cell>
        </row>
        <row r="8021">
          <cell r="H8021" t="str">
            <v>2523_J175810</v>
          </cell>
        </row>
        <row r="8022">
          <cell r="H8022" t="str">
            <v>9599_B371714</v>
          </cell>
        </row>
        <row r="8023">
          <cell r="H8023" t="str">
            <v>9599_A154400</v>
          </cell>
        </row>
        <row r="8024">
          <cell r="H8024" t="str">
            <v>9599_A151100</v>
          </cell>
        </row>
        <row r="8025">
          <cell r="H8025" t="str">
            <v>2523_E123100</v>
          </cell>
        </row>
        <row r="8026">
          <cell r="H8026" t="str">
            <v>2523_NVT87400</v>
          </cell>
        </row>
        <row r="8027">
          <cell r="H8027" t="str">
            <v>2523_B372640</v>
          </cell>
        </row>
        <row r="8028">
          <cell r="H8028" t="str">
            <v>2523_I397502</v>
          </cell>
        </row>
        <row r="8029">
          <cell r="H8029" t="str">
            <v>9599_B373880</v>
          </cell>
        </row>
        <row r="8030">
          <cell r="H8030" t="str">
            <v>2523_B170310</v>
          </cell>
        </row>
        <row r="8031">
          <cell r="H8031" t="str">
            <v>9599_B578272</v>
          </cell>
        </row>
        <row r="8032">
          <cell r="H8032" t="str">
            <v>2523_E123100</v>
          </cell>
        </row>
        <row r="8033">
          <cell r="H8033" t="str">
            <v>2523_B371736</v>
          </cell>
        </row>
        <row r="8034">
          <cell r="H8034" t="str">
            <v>2523_NVT85400</v>
          </cell>
        </row>
        <row r="8035">
          <cell r="H8035" t="str">
            <v>9599_B373870</v>
          </cell>
        </row>
        <row r="8036">
          <cell r="H8036" t="str">
            <v>9599_B371732</v>
          </cell>
        </row>
        <row r="8037">
          <cell r="H8037" t="str">
            <v>2523_NVT83200</v>
          </cell>
        </row>
        <row r="8038">
          <cell r="H8038" t="str">
            <v>2523_I395002</v>
          </cell>
        </row>
        <row r="8039">
          <cell r="H8039" t="str">
            <v>9599_B373870</v>
          </cell>
        </row>
        <row r="8040">
          <cell r="H8040" t="str">
            <v>2523_A151100</v>
          </cell>
        </row>
        <row r="8041">
          <cell r="H8041" t="str">
            <v>9599_H128400</v>
          </cell>
        </row>
        <row r="8042">
          <cell r="H8042" t="str">
            <v>9599_B371570</v>
          </cell>
        </row>
        <row r="8043">
          <cell r="H8043" t="str">
            <v>2523_B371325</v>
          </cell>
        </row>
        <row r="8044">
          <cell r="H8044" t="str">
            <v>9599_I398303</v>
          </cell>
        </row>
        <row r="8045">
          <cell r="H8045" t="str">
            <v>9599_J378475</v>
          </cell>
        </row>
        <row r="8046">
          <cell r="H8046" t="str">
            <v>2523_G129500</v>
          </cell>
        </row>
        <row r="8047">
          <cell r="H8047" t="str">
            <v>2523_E122300</v>
          </cell>
        </row>
        <row r="8048">
          <cell r="H8048" t="str">
            <v>9599_J378475</v>
          </cell>
        </row>
        <row r="8049">
          <cell r="H8049" t="str">
            <v>2523_K178529</v>
          </cell>
        </row>
        <row r="8050">
          <cell r="H8050" t="str">
            <v>2523_NVT88400</v>
          </cell>
        </row>
        <row r="8051">
          <cell r="H8051" t="str">
            <v>2523_I125100</v>
          </cell>
        </row>
        <row r="8052">
          <cell r="H8052" t="str">
            <v>2523_I198111</v>
          </cell>
        </row>
        <row r="8053">
          <cell r="H8053" t="str">
            <v>9599_A157690</v>
          </cell>
        </row>
        <row r="8054">
          <cell r="H8054" t="str">
            <v>2522_J175820</v>
          </cell>
        </row>
        <row r="8055">
          <cell r="H8055" t="str">
            <v>2523_D176390</v>
          </cell>
        </row>
        <row r="8056">
          <cell r="H8056" t="str">
            <v>9599_I398433</v>
          </cell>
        </row>
        <row r="8057">
          <cell r="H8057" t="str">
            <v>2523_B372720</v>
          </cell>
        </row>
        <row r="8058">
          <cell r="H8058" t="str">
            <v>2523_C178321</v>
          </cell>
        </row>
        <row r="8059">
          <cell r="H8059" t="str">
            <v>2523_C178760</v>
          </cell>
        </row>
        <row r="8060">
          <cell r="H8060" t="str">
            <v>9599_NVT89210</v>
          </cell>
        </row>
        <row r="8061">
          <cell r="H8061" t="str">
            <v>2523_B371310</v>
          </cell>
        </row>
        <row r="8062">
          <cell r="H8062" t="str">
            <v>9599_A157100</v>
          </cell>
        </row>
        <row r="8063">
          <cell r="H8063" t="str">
            <v>9599_E123100</v>
          </cell>
        </row>
        <row r="8064">
          <cell r="H8064" t="str">
            <v>2523_B373640</v>
          </cell>
        </row>
        <row r="8065">
          <cell r="H8065" t="str">
            <v>2523_J174400</v>
          </cell>
        </row>
        <row r="8066">
          <cell r="H8066" t="str">
            <v>2523_B371733</v>
          </cell>
        </row>
        <row r="8067">
          <cell r="H8067" t="str">
            <v>9599_N199950</v>
          </cell>
        </row>
        <row r="8068">
          <cell r="H8068" t="str">
            <v>2523_I126500</v>
          </cell>
        </row>
        <row r="8069">
          <cell r="H8069" t="str">
            <v>2523_NVT86100</v>
          </cell>
        </row>
        <row r="8070">
          <cell r="H8070" t="str">
            <v>2523_P179510</v>
          </cell>
        </row>
        <row r="8071">
          <cell r="H8071" t="str">
            <v>2523_I327100</v>
          </cell>
        </row>
        <row r="8072">
          <cell r="H8072" t="str">
            <v>9599_B373819</v>
          </cell>
        </row>
        <row r="8073">
          <cell r="H8073" t="str">
            <v>9599_I398202</v>
          </cell>
        </row>
        <row r="8074">
          <cell r="H8074" t="str">
            <v>9599_B373620</v>
          </cell>
        </row>
        <row r="8075">
          <cell r="H8075" t="str">
            <v>2523_NVT83200</v>
          </cell>
        </row>
        <row r="8076">
          <cell r="H8076" t="str">
            <v>9599_NVT86600</v>
          </cell>
        </row>
        <row r="8077">
          <cell r="H8077" t="str">
            <v>9599_I390202</v>
          </cell>
        </row>
        <row r="8078">
          <cell r="H8078" t="str">
            <v>9599_G129100</v>
          </cell>
        </row>
        <row r="8079">
          <cell r="H8079" t="str">
            <v>2523_B373859</v>
          </cell>
        </row>
        <row r="8080">
          <cell r="H8080" t="str">
            <v>2523_NVT89210</v>
          </cell>
        </row>
        <row r="8081">
          <cell r="H8081" t="str">
            <v>2523_B372570</v>
          </cell>
        </row>
        <row r="8082">
          <cell r="H8082" t="str">
            <v>2523_J378461</v>
          </cell>
        </row>
        <row r="8083">
          <cell r="H8083" t="str">
            <v>9599_A151100</v>
          </cell>
        </row>
        <row r="8084">
          <cell r="H8084" t="str">
            <v>2523_J175810</v>
          </cell>
        </row>
        <row r="8085">
          <cell r="H8085" t="str">
            <v>9599_N199950</v>
          </cell>
        </row>
        <row r="8086">
          <cell r="H8086" t="str">
            <v>2523_B371852</v>
          </cell>
        </row>
        <row r="8087">
          <cell r="H8087" t="str">
            <v>2523_G129500</v>
          </cell>
        </row>
        <row r="8088">
          <cell r="H8088" t="str">
            <v>2522_NVT88400</v>
          </cell>
        </row>
        <row r="8089">
          <cell r="H8089" t="str">
            <v>2523_A151110</v>
          </cell>
        </row>
        <row r="8090">
          <cell r="H8090" t="str">
            <v>2523_I390152</v>
          </cell>
        </row>
        <row r="8091">
          <cell r="H8091" t="str">
            <v>9599_B578269</v>
          </cell>
        </row>
        <row r="8092">
          <cell r="H8092" t="str">
            <v>2523_B371857</v>
          </cell>
        </row>
        <row r="8093">
          <cell r="H8093" t="str">
            <v>2523_O177530</v>
          </cell>
        </row>
        <row r="8094">
          <cell r="H8094" t="str">
            <v>2522_J378499</v>
          </cell>
        </row>
        <row r="8095">
          <cell r="H8095" t="str">
            <v>2523_B372310</v>
          </cell>
        </row>
        <row r="8096">
          <cell r="H8096" t="str">
            <v>2523_O177880</v>
          </cell>
        </row>
        <row r="8097">
          <cell r="H8097" t="str">
            <v>2523_I398322</v>
          </cell>
        </row>
        <row r="8098">
          <cell r="H8098" t="str">
            <v>2523_B373819</v>
          </cell>
        </row>
        <row r="8099">
          <cell r="H8099" t="str">
            <v>9599_N199950</v>
          </cell>
        </row>
        <row r="8100">
          <cell r="H8100" t="str">
            <v>2523_I390102</v>
          </cell>
        </row>
        <row r="8101">
          <cell r="H8101" t="str">
            <v>2522_K178880</v>
          </cell>
        </row>
        <row r="8102">
          <cell r="H8102" t="str">
            <v>2523_I398432</v>
          </cell>
        </row>
        <row r="8103">
          <cell r="H8103" t="str">
            <v>2522_J175959</v>
          </cell>
        </row>
        <row r="8104">
          <cell r="H8104" t="str">
            <v>2523_NVT86300</v>
          </cell>
        </row>
        <row r="8105">
          <cell r="H8105" t="str">
            <v>2523_I394002</v>
          </cell>
        </row>
        <row r="8106">
          <cell r="H8106" t="str">
            <v>2523_P179550</v>
          </cell>
        </row>
        <row r="8107">
          <cell r="H8107" t="str">
            <v>2523_J378481</v>
          </cell>
        </row>
        <row r="8108">
          <cell r="H8108" t="str">
            <v>2523_B371310</v>
          </cell>
        </row>
        <row r="8109">
          <cell r="H8109" t="str">
            <v>9599_B371714</v>
          </cell>
        </row>
        <row r="8110">
          <cell r="H8110" t="str">
            <v>2522_G129590</v>
          </cell>
        </row>
        <row r="8111">
          <cell r="H8111" t="str">
            <v>2523_J378443</v>
          </cell>
        </row>
        <row r="8112">
          <cell r="H8112" t="str">
            <v>2523_I391082</v>
          </cell>
        </row>
        <row r="8113">
          <cell r="H8113" t="str">
            <v>2523_B371310</v>
          </cell>
        </row>
        <row r="8114">
          <cell r="H8114" t="str">
            <v>2523_J175820</v>
          </cell>
        </row>
        <row r="8115">
          <cell r="H8115" t="str">
            <v>2523_J174406</v>
          </cell>
        </row>
        <row r="8116">
          <cell r="H8116" t="str">
            <v>9599_B371722</v>
          </cell>
        </row>
        <row r="8117">
          <cell r="H8117" t="str">
            <v>2523_C178324</v>
          </cell>
        </row>
        <row r="8118">
          <cell r="H8118" t="str">
            <v>9599_B371731</v>
          </cell>
        </row>
        <row r="8119">
          <cell r="H8119" t="str">
            <v>2523_B373953</v>
          </cell>
        </row>
        <row r="8120">
          <cell r="H8120" t="str">
            <v>9599_J378475</v>
          </cell>
        </row>
        <row r="8121">
          <cell r="H8121" t="str">
            <v>9599_E122400</v>
          </cell>
        </row>
        <row r="8122">
          <cell r="H8122" t="str">
            <v>2523_A259940</v>
          </cell>
        </row>
        <row r="8123">
          <cell r="H8123" t="str">
            <v>2523_I394422</v>
          </cell>
        </row>
        <row r="8124">
          <cell r="H8124" t="str">
            <v>9599_A151100</v>
          </cell>
        </row>
        <row r="8125">
          <cell r="H8125" t="str">
            <v>2523_E120100</v>
          </cell>
        </row>
        <row r="8126">
          <cell r="H8126" t="str">
            <v>9599_A154300</v>
          </cell>
        </row>
        <row r="8127">
          <cell r="H8127" t="str">
            <v>9599_NVT88300</v>
          </cell>
        </row>
        <row r="8128">
          <cell r="H8128" t="str">
            <v>9599_A157690</v>
          </cell>
        </row>
        <row r="8129">
          <cell r="H8129" t="str">
            <v>2523_A154300</v>
          </cell>
        </row>
        <row r="8130">
          <cell r="H8130" t="str">
            <v>9599_B371733</v>
          </cell>
        </row>
        <row r="8131">
          <cell r="H8131" t="str">
            <v>9599_J174010</v>
          </cell>
        </row>
        <row r="8132">
          <cell r="H8132" t="str">
            <v>2523_NVT86000</v>
          </cell>
        </row>
        <row r="8133">
          <cell r="H8133" t="str">
            <v>2523_C178324</v>
          </cell>
        </row>
        <row r="8134">
          <cell r="H8134" t="str">
            <v>9599_B373870</v>
          </cell>
        </row>
        <row r="8135">
          <cell r="H8135" t="str">
            <v>2522_H128400</v>
          </cell>
        </row>
        <row r="8136">
          <cell r="H8136" t="str">
            <v>9599_J378475</v>
          </cell>
        </row>
        <row r="8137">
          <cell r="H8137" t="str">
            <v>2523_B371310</v>
          </cell>
        </row>
        <row r="8138">
          <cell r="H8138" t="str">
            <v>2522_C178780</v>
          </cell>
        </row>
        <row r="8139">
          <cell r="H8139" t="str">
            <v>9599_I397303</v>
          </cell>
        </row>
        <row r="8140">
          <cell r="H8140" t="str">
            <v>2523_K178509</v>
          </cell>
        </row>
        <row r="8141">
          <cell r="H8141" t="str">
            <v>9599_NVT83150</v>
          </cell>
        </row>
        <row r="8142">
          <cell r="H8142" t="str">
            <v>9599_E122200</v>
          </cell>
        </row>
        <row r="8143">
          <cell r="H8143" t="str">
            <v>9599_I190101</v>
          </cell>
        </row>
        <row r="8144">
          <cell r="H8144" t="str">
            <v>2523_J378441</v>
          </cell>
        </row>
        <row r="8145">
          <cell r="H8145" t="str">
            <v>2523_B170006</v>
          </cell>
        </row>
        <row r="8146">
          <cell r="H8146" t="str">
            <v>2523_B372720</v>
          </cell>
        </row>
        <row r="8147">
          <cell r="H8147" t="str">
            <v>9599_G129100</v>
          </cell>
        </row>
        <row r="8148">
          <cell r="H8148" t="str">
            <v>9599_B578272</v>
          </cell>
        </row>
        <row r="8149">
          <cell r="H8149" t="str">
            <v>2523_B371852</v>
          </cell>
        </row>
        <row r="8150">
          <cell r="H8150" t="str">
            <v>2523_B371733</v>
          </cell>
        </row>
        <row r="8151">
          <cell r="H8151" t="str">
            <v>2523_B371595</v>
          </cell>
        </row>
        <row r="8152">
          <cell r="H8152" t="str">
            <v>2522_O177140</v>
          </cell>
        </row>
        <row r="8153">
          <cell r="H8153" t="str">
            <v>9599_I126800</v>
          </cell>
        </row>
        <row r="8154">
          <cell r="H8154" t="str">
            <v>2522_C176814</v>
          </cell>
        </row>
        <row r="8155">
          <cell r="H8155" t="str">
            <v>9599_G129100</v>
          </cell>
        </row>
        <row r="8156">
          <cell r="H8156" t="str">
            <v>2523_B371722</v>
          </cell>
        </row>
        <row r="8157">
          <cell r="H8157" t="str">
            <v>2523_NVT89100</v>
          </cell>
        </row>
        <row r="8158">
          <cell r="H8158" t="str">
            <v>2523_O177850</v>
          </cell>
        </row>
        <row r="8159">
          <cell r="H8159" t="str">
            <v>2523_B376897</v>
          </cell>
        </row>
        <row r="8160">
          <cell r="H8160" t="str">
            <v>2523_C178297</v>
          </cell>
        </row>
        <row r="8161">
          <cell r="H8161" t="str">
            <v>2523_J174317</v>
          </cell>
        </row>
        <row r="8162">
          <cell r="H8162" t="str">
            <v>2523_A157810</v>
          </cell>
        </row>
        <row r="8163">
          <cell r="H8163" t="str">
            <v>2523_I390002</v>
          </cell>
        </row>
        <row r="8164">
          <cell r="H8164" t="str">
            <v>2523_I199501</v>
          </cell>
        </row>
        <row r="8165">
          <cell r="H8165" t="str">
            <v>2523_I126100</v>
          </cell>
        </row>
        <row r="8166">
          <cell r="H8166" t="str">
            <v>2523_J198144</v>
          </cell>
        </row>
        <row r="8167">
          <cell r="H8167" t="str">
            <v>2523_E120200</v>
          </cell>
        </row>
        <row r="8168">
          <cell r="H8168" t="str">
            <v>2523_K178546</v>
          </cell>
        </row>
        <row r="8169">
          <cell r="H8169" t="str">
            <v>2523_P179550</v>
          </cell>
        </row>
        <row r="8170">
          <cell r="H8170" t="str">
            <v>2523_A154700</v>
          </cell>
        </row>
        <row r="8171">
          <cell r="H8171" t="str">
            <v>2523_A151100</v>
          </cell>
        </row>
        <row r="8172">
          <cell r="H8172" t="str">
            <v>9599_N199950</v>
          </cell>
        </row>
        <row r="8173">
          <cell r="H8173" t="str">
            <v>2523_A151120</v>
          </cell>
        </row>
        <row r="8174">
          <cell r="H8174" t="str">
            <v>2523_K178523</v>
          </cell>
        </row>
        <row r="8175">
          <cell r="H8175" t="str">
            <v>9599_B578272</v>
          </cell>
        </row>
        <row r="8176">
          <cell r="H8176" t="str">
            <v>2523_A154300</v>
          </cell>
        </row>
        <row r="8177">
          <cell r="H8177" t="str">
            <v>9599_J174010</v>
          </cell>
        </row>
        <row r="8178">
          <cell r="H8178" t="str">
            <v>9599_B371731</v>
          </cell>
        </row>
        <row r="8179">
          <cell r="H8179" t="str">
            <v>2522_J378499</v>
          </cell>
        </row>
        <row r="8180">
          <cell r="H8180" t="str">
            <v>9599_J378475</v>
          </cell>
        </row>
        <row r="8181">
          <cell r="H8181" t="str">
            <v>2523_NVT85400</v>
          </cell>
        </row>
        <row r="8182">
          <cell r="H8182" t="str">
            <v>9599_B578271</v>
          </cell>
        </row>
        <row r="8183">
          <cell r="H8183" t="str">
            <v>2523_B373859</v>
          </cell>
        </row>
        <row r="8184">
          <cell r="H8184" t="str">
            <v>2523_I398002</v>
          </cell>
        </row>
        <row r="8185">
          <cell r="H8185" t="str">
            <v>9599_J175520</v>
          </cell>
        </row>
        <row r="8186">
          <cell r="H8186" t="str">
            <v>2523_E120100</v>
          </cell>
        </row>
        <row r="8187">
          <cell r="H8187" t="str">
            <v>9599_A251180</v>
          </cell>
        </row>
        <row r="8188">
          <cell r="H8188" t="str">
            <v>2523_J174320</v>
          </cell>
        </row>
        <row r="8189">
          <cell r="H8189" t="str">
            <v>9599_E122300</v>
          </cell>
        </row>
        <row r="8190">
          <cell r="H8190" t="str">
            <v>9599_J175729</v>
          </cell>
        </row>
        <row r="8191">
          <cell r="H8191" t="str">
            <v>9599_A152100</v>
          </cell>
        </row>
        <row r="8192">
          <cell r="H8192" t="str">
            <v>2522_E122100</v>
          </cell>
        </row>
        <row r="8193">
          <cell r="H8193" t="str">
            <v>2522_N199950</v>
          </cell>
        </row>
        <row r="8194">
          <cell r="H8194" t="str">
            <v>9599_J175729</v>
          </cell>
        </row>
        <row r="8195">
          <cell r="H8195" t="str">
            <v>2523_E120100</v>
          </cell>
        </row>
        <row r="8196">
          <cell r="H8196" t="str">
            <v>2523_I191411</v>
          </cell>
        </row>
        <row r="8197">
          <cell r="H8197" t="str">
            <v>2522_I395002</v>
          </cell>
        </row>
        <row r="8198">
          <cell r="H8198" t="str">
            <v>9599_B373640</v>
          </cell>
        </row>
        <row r="8199">
          <cell r="H8199" t="str">
            <v>2523_A151100</v>
          </cell>
        </row>
        <row r="8200">
          <cell r="H8200" t="str">
            <v>2523_J175959</v>
          </cell>
        </row>
        <row r="8201">
          <cell r="H8201" t="str">
            <v>2522_C176815</v>
          </cell>
        </row>
        <row r="8202">
          <cell r="H8202" t="str">
            <v>9599_A154300</v>
          </cell>
        </row>
        <row r="8203">
          <cell r="H8203" t="str">
            <v>9599_I126100</v>
          </cell>
        </row>
        <row r="8204">
          <cell r="H8204" t="str">
            <v>9599_N199950</v>
          </cell>
        </row>
        <row r="8205">
          <cell r="H8205" t="str">
            <v>2523_A159900</v>
          </cell>
        </row>
        <row r="8206">
          <cell r="H8206" t="str">
            <v>2523_C178296</v>
          </cell>
        </row>
        <row r="8207">
          <cell r="H8207" t="str">
            <v>2523_I125120</v>
          </cell>
        </row>
        <row r="8208">
          <cell r="H8208" t="str">
            <v>2523_J174400</v>
          </cell>
        </row>
        <row r="8209">
          <cell r="H8209" t="str">
            <v>2522_B371400</v>
          </cell>
        </row>
        <row r="8210">
          <cell r="H8210" t="str">
            <v>9599_B371595</v>
          </cell>
        </row>
        <row r="8211">
          <cell r="H8211" t="str">
            <v>9599_H128200</v>
          </cell>
        </row>
        <row r="8212">
          <cell r="H8212" t="str">
            <v>2523_I391082</v>
          </cell>
        </row>
        <row r="8213">
          <cell r="H8213" t="str">
            <v>9599_J378475</v>
          </cell>
        </row>
        <row r="8214">
          <cell r="H8214" t="str">
            <v>9599_E122300</v>
          </cell>
        </row>
        <row r="8215">
          <cell r="H8215" t="str">
            <v>9599_B373870</v>
          </cell>
        </row>
        <row r="8216">
          <cell r="H8216" t="str">
            <v>2523_B373958</v>
          </cell>
        </row>
        <row r="8217">
          <cell r="H8217" t="str">
            <v>9599_K178515</v>
          </cell>
        </row>
        <row r="8218">
          <cell r="H8218" t="str">
            <v>2523_E221140</v>
          </cell>
        </row>
        <row r="8219">
          <cell r="H8219" t="str">
            <v>2523_E123100</v>
          </cell>
        </row>
        <row r="8220">
          <cell r="H8220" t="str">
            <v>9599_B578272</v>
          </cell>
        </row>
        <row r="8221">
          <cell r="H8221" t="str">
            <v>2523_P179530</v>
          </cell>
        </row>
        <row r="8222">
          <cell r="H8222" t="str">
            <v>2523_I394422</v>
          </cell>
        </row>
        <row r="8223">
          <cell r="H8223" t="str">
            <v>9599_A154800</v>
          </cell>
        </row>
        <row r="8224">
          <cell r="H8224" t="str">
            <v>2522_B373958</v>
          </cell>
        </row>
        <row r="8225">
          <cell r="H8225" t="str">
            <v>9599_I398902</v>
          </cell>
        </row>
        <row r="8226">
          <cell r="H8226" t="str">
            <v>9599_K178515</v>
          </cell>
        </row>
        <row r="8227">
          <cell r="H8227" t="str">
            <v>2523_A154700</v>
          </cell>
        </row>
        <row r="8228">
          <cell r="H8228" t="str">
            <v>2523_J175510</v>
          </cell>
        </row>
        <row r="8229">
          <cell r="H8229" t="str">
            <v>9599_B371732</v>
          </cell>
        </row>
        <row r="8230">
          <cell r="H8230" t="str">
            <v>9599_J378469</v>
          </cell>
        </row>
        <row r="8231">
          <cell r="H8231" t="str">
            <v>2522_B371725</v>
          </cell>
        </row>
        <row r="8232">
          <cell r="H8232" t="str">
            <v>2523_I390003</v>
          </cell>
        </row>
        <row r="8233">
          <cell r="H8233" t="str">
            <v>2522_B578394</v>
          </cell>
        </row>
        <row r="8234">
          <cell r="H8234" t="str">
            <v>2523_NVT82510</v>
          </cell>
        </row>
        <row r="8235">
          <cell r="H8235" t="str">
            <v>2523_E121100</v>
          </cell>
        </row>
        <row r="8236">
          <cell r="H8236" t="str">
            <v>2523_B371736</v>
          </cell>
        </row>
        <row r="8237">
          <cell r="H8237" t="str">
            <v>9599_G129100</v>
          </cell>
        </row>
        <row r="8238">
          <cell r="H8238" t="str">
            <v>2522_C178287</v>
          </cell>
        </row>
        <row r="8239">
          <cell r="H8239" t="str">
            <v>2523_I226420</v>
          </cell>
        </row>
        <row r="8240">
          <cell r="H8240" t="str">
            <v>2523_B371346</v>
          </cell>
        </row>
        <row r="8241">
          <cell r="H8241" t="str">
            <v>2523_NVT83200</v>
          </cell>
        </row>
        <row r="8242">
          <cell r="H8242" t="str">
            <v>2523_E120200</v>
          </cell>
        </row>
        <row r="8243">
          <cell r="H8243" t="str">
            <v>2522_NVT82010</v>
          </cell>
        </row>
        <row r="8244">
          <cell r="H8244" t="str">
            <v>9599_A157600</v>
          </cell>
        </row>
        <row r="8245">
          <cell r="H8245" t="str">
            <v>2522_J378491</v>
          </cell>
        </row>
        <row r="8246">
          <cell r="H8246" t="str">
            <v>2523_A154300</v>
          </cell>
        </row>
        <row r="8247">
          <cell r="H8247" t="str">
            <v>9599_J174010</v>
          </cell>
        </row>
        <row r="8248">
          <cell r="H8248" t="str">
            <v>2523_E120200</v>
          </cell>
        </row>
        <row r="8249">
          <cell r="H8249" t="str">
            <v>2523_NVT89100</v>
          </cell>
        </row>
        <row r="8250">
          <cell r="H8250" t="str">
            <v>9599_E122200</v>
          </cell>
        </row>
        <row r="8251">
          <cell r="H8251" t="str">
            <v>9599_B371732</v>
          </cell>
        </row>
        <row r="8252">
          <cell r="H8252" t="str">
            <v>9599_B373870</v>
          </cell>
        </row>
        <row r="8253">
          <cell r="H8253" t="str">
            <v>9599_H128200</v>
          </cell>
        </row>
        <row r="8254">
          <cell r="H8254" t="str">
            <v>2523_I195001</v>
          </cell>
        </row>
        <row r="8255">
          <cell r="H8255" t="str">
            <v>2523_J175958</v>
          </cell>
        </row>
        <row r="8256">
          <cell r="H8256" t="str">
            <v>9599_B373880</v>
          </cell>
        </row>
        <row r="8257">
          <cell r="H8257" t="str">
            <v>2523_N199950</v>
          </cell>
        </row>
        <row r="8258">
          <cell r="H8258" t="str">
            <v>2523_I390812</v>
          </cell>
        </row>
        <row r="8259">
          <cell r="H8259" t="str">
            <v>2523_K178583</v>
          </cell>
        </row>
        <row r="8260">
          <cell r="H8260" t="str">
            <v>9599_E122300</v>
          </cell>
        </row>
        <row r="8261">
          <cell r="H8261" t="str">
            <v>9599_B371722</v>
          </cell>
        </row>
        <row r="8262">
          <cell r="H8262" t="str">
            <v>2523_E121100</v>
          </cell>
        </row>
        <row r="8263">
          <cell r="H8263" t="str">
            <v>9599_I327100</v>
          </cell>
        </row>
        <row r="8264">
          <cell r="H8264" t="str">
            <v>2523_A154300</v>
          </cell>
        </row>
        <row r="8265">
          <cell r="H8265" t="str">
            <v>9599_J378469</v>
          </cell>
        </row>
        <row r="8266">
          <cell r="H8266" t="str">
            <v>9599_J378475</v>
          </cell>
        </row>
        <row r="8267">
          <cell r="H8267" t="str">
            <v>9599_E122400</v>
          </cell>
        </row>
        <row r="8268">
          <cell r="H8268" t="str">
            <v>2523_K178489</v>
          </cell>
        </row>
        <row r="8269">
          <cell r="H8269" t="str">
            <v>2523_O177510</v>
          </cell>
        </row>
        <row r="8270">
          <cell r="H8270" t="str">
            <v>9599_B371714</v>
          </cell>
        </row>
        <row r="8271">
          <cell r="H8271" t="str">
            <v>2523_H128420</v>
          </cell>
        </row>
        <row r="8272">
          <cell r="H8272" t="str">
            <v>2523_I390302</v>
          </cell>
        </row>
        <row r="8273">
          <cell r="H8273" t="str">
            <v>2523_J175958</v>
          </cell>
        </row>
        <row r="8274">
          <cell r="H8274" t="str">
            <v>2523_B371734</v>
          </cell>
        </row>
        <row r="8275">
          <cell r="H8275" t="str">
            <v>2522_NVT89210</v>
          </cell>
        </row>
        <row r="8276">
          <cell r="H8276" t="str">
            <v>2523_B371724</v>
          </cell>
        </row>
        <row r="8277">
          <cell r="H8277" t="str">
            <v>2523_E121100</v>
          </cell>
        </row>
        <row r="8278">
          <cell r="H8278" t="str">
            <v>9599_B371722</v>
          </cell>
        </row>
        <row r="8279">
          <cell r="H8279" t="str">
            <v>2523_I392003</v>
          </cell>
        </row>
        <row r="8280">
          <cell r="H8280" t="str">
            <v>9599_B373859</v>
          </cell>
        </row>
        <row r="8281">
          <cell r="H8281" t="str">
            <v>9599_A154300</v>
          </cell>
        </row>
        <row r="8282">
          <cell r="H8282" t="str">
            <v>2523_A151100</v>
          </cell>
        </row>
        <row r="8283">
          <cell r="H8283" t="str">
            <v>9599_A157100</v>
          </cell>
        </row>
        <row r="8284">
          <cell r="H8284" t="str">
            <v>2523_NVT83150</v>
          </cell>
        </row>
        <row r="8285">
          <cell r="H8285" t="str">
            <v>9599_B373870</v>
          </cell>
        </row>
        <row r="8286">
          <cell r="H8286" t="str">
            <v>2523_C178309</v>
          </cell>
        </row>
        <row r="8287">
          <cell r="H8287" t="str">
            <v>2523_N199950</v>
          </cell>
        </row>
        <row r="8288">
          <cell r="H8288" t="str">
            <v>2523_NVT86100</v>
          </cell>
        </row>
        <row r="8289">
          <cell r="H8289" t="str">
            <v>9599_B371722</v>
          </cell>
        </row>
        <row r="8290">
          <cell r="H8290" t="str">
            <v>2523_A151110</v>
          </cell>
        </row>
        <row r="8291">
          <cell r="H8291" t="str">
            <v>2523_NVT89400</v>
          </cell>
        </row>
        <row r="8292">
          <cell r="H8292" t="str">
            <v>9599_B578269</v>
          </cell>
        </row>
        <row r="8293">
          <cell r="H8293" t="str">
            <v>2523_I190211</v>
          </cell>
        </row>
        <row r="8294">
          <cell r="H8294" t="str">
            <v>9599_A151200</v>
          </cell>
        </row>
        <row r="8295">
          <cell r="H8295" t="str">
            <v>2523_E121100</v>
          </cell>
        </row>
        <row r="8296">
          <cell r="H8296" t="str">
            <v>2523_C178282</v>
          </cell>
        </row>
        <row r="8297">
          <cell r="H8297" t="str">
            <v>2522_A157400</v>
          </cell>
        </row>
        <row r="8298">
          <cell r="H8298" t="str">
            <v>9599_J175729</v>
          </cell>
        </row>
        <row r="8299">
          <cell r="H8299" t="str">
            <v>2523_C178309</v>
          </cell>
        </row>
        <row r="8300">
          <cell r="H8300" t="str">
            <v>2522_NVT83600</v>
          </cell>
        </row>
        <row r="8301">
          <cell r="H8301" t="str">
            <v>9599_B371731</v>
          </cell>
        </row>
        <row r="8302">
          <cell r="H8302" t="str">
            <v>2523_G129100</v>
          </cell>
        </row>
        <row r="8303">
          <cell r="H8303" t="str">
            <v>2523_I393002</v>
          </cell>
        </row>
        <row r="8304">
          <cell r="H8304" t="str">
            <v>9599_J175770</v>
          </cell>
        </row>
        <row r="8305">
          <cell r="H8305" t="str">
            <v>2523_E121100</v>
          </cell>
        </row>
        <row r="8306">
          <cell r="H8306" t="str">
            <v>2523_B371733</v>
          </cell>
        </row>
        <row r="8307">
          <cell r="H8307" t="str">
            <v>2523_J174820</v>
          </cell>
        </row>
        <row r="8308">
          <cell r="H8308" t="str">
            <v>9599_B373819</v>
          </cell>
        </row>
        <row r="8309">
          <cell r="H8309" t="str">
            <v>2523_O177880</v>
          </cell>
        </row>
        <row r="8310">
          <cell r="H8310" t="str">
            <v>2523_C178324</v>
          </cell>
        </row>
        <row r="8311">
          <cell r="H8311" t="str">
            <v>2523_J378478</v>
          </cell>
        </row>
        <row r="8312">
          <cell r="H8312" t="str">
            <v>9599_B373880</v>
          </cell>
        </row>
        <row r="8313">
          <cell r="H8313" t="str">
            <v>2523_I198321</v>
          </cell>
        </row>
        <row r="8314">
          <cell r="H8314" t="str">
            <v>2522_J175958</v>
          </cell>
        </row>
        <row r="8315">
          <cell r="H8315" t="str">
            <v>2523_A157810</v>
          </cell>
        </row>
        <row r="8316">
          <cell r="H8316" t="str">
            <v>2523_B371732</v>
          </cell>
        </row>
        <row r="8317">
          <cell r="H8317" t="str">
            <v>2523_E123100</v>
          </cell>
        </row>
        <row r="8318">
          <cell r="H8318" t="str">
            <v>2523_I397653</v>
          </cell>
        </row>
        <row r="8319">
          <cell r="H8319" t="str">
            <v>2522_D176390</v>
          </cell>
        </row>
        <row r="8320">
          <cell r="H8320" t="str">
            <v>9599_H128400</v>
          </cell>
        </row>
        <row r="8321">
          <cell r="H8321" t="str">
            <v>9599_NVT85500</v>
          </cell>
        </row>
        <row r="8322">
          <cell r="H8322" t="str">
            <v>9599_B371715</v>
          </cell>
        </row>
        <row r="8323">
          <cell r="H8323" t="str">
            <v>2523_I126100</v>
          </cell>
        </row>
        <row r="8324">
          <cell r="H8324" t="str">
            <v>2523_B372560</v>
          </cell>
        </row>
        <row r="8325">
          <cell r="H8325" t="str">
            <v>9599_J175770</v>
          </cell>
        </row>
        <row r="8326">
          <cell r="H8326" t="str">
            <v>9599_E122300</v>
          </cell>
        </row>
        <row r="8327">
          <cell r="H8327" t="str">
            <v>2523_E123100</v>
          </cell>
        </row>
        <row r="8328">
          <cell r="H8328" t="str">
            <v>2523_B578272</v>
          </cell>
        </row>
        <row r="8329">
          <cell r="H8329" t="str">
            <v>2523_I226420</v>
          </cell>
        </row>
        <row r="8330">
          <cell r="H8330" t="str">
            <v>9599_NVT88200</v>
          </cell>
        </row>
        <row r="8331">
          <cell r="H8331" t="str">
            <v>2523_D176350</v>
          </cell>
        </row>
        <row r="8332">
          <cell r="H8332" t="str">
            <v>2523_B373640</v>
          </cell>
        </row>
        <row r="8333">
          <cell r="H8333" t="str">
            <v>9599_G129100</v>
          </cell>
        </row>
        <row r="8334">
          <cell r="H8334" t="str">
            <v>9599_B373819</v>
          </cell>
        </row>
        <row r="8335">
          <cell r="H8335" t="str">
            <v>2523_A151100</v>
          </cell>
        </row>
        <row r="8336">
          <cell r="H8336" t="str">
            <v>9599_B373859</v>
          </cell>
        </row>
        <row r="8337">
          <cell r="H8337" t="str">
            <v>9599_J174010</v>
          </cell>
        </row>
        <row r="8338">
          <cell r="H8338" t="str">
            <v>2523_J378461</v>
          </cell>
        </row>
        <row r="8339">
          <cell r="H8339" t="str">
            <v>2523_NVT88100</v>
          </cell>
        </row>
        <row r="8340">
          <cell r="H8340" t="str">
            <v>9599_A151100</v>
          </cell>
        </row>
        <row r="8341">
          <cell r="H8341" t="str">
            <v>2523_I390072</v>
          </cell>
        </row>
        <row r="8342">
          <cell r="H8342" t="str">
            <v>9599_A151100</v>
          </cell>
        </row>
        <row r="8343">
          <cell r="H8343" t="str">
            <v>9599_B373870</v>
          </cell>
        </row>
        <row r="8344">
          <cell r="H8344" t="str">
            <v>9599_B373819</v>
          </cell>
        </row>
        <row r="8345">
          <cell r="H8345" t="str">
            <v>2523_K178517</v>
          </cell>
        </row>
        <row r="8346">
          <cell r="H8346" t="str">
            <v>2523_NVT89210</v>
          </cell>
        </row>
        <row r="8347">
          <cell r="H8347" t="str">
            <v>2523_N176220</v>
          </cell>
        </row>
        <row r="8348">
          <cell r="H8348" t="str">
            <v>9599_H128200</v>
          </cell>
        </row>
        <row r="8349">
          <cell r="H8349" t="str">
            <v>2523_B371319</v>
          </cell>
        </row>
        <row r="8350">
          <cell r="H8350" t="str">
            <v>2522_C178780</v>
          </cell>
        </row>
        <row r="8351">
          <cell r="H8351" t="str">
            <v>9599_A154300</v>
          </cell>
        </row>
        <row r="8352">
          <cell r="H8352" t="str">
            <v>2523_NVT85500</v>
          </cell>
        </row>
        <row r="8353">
          <cell r="H8353" t="str">
            <v>2523_B371400</v>
          </cell>
        </row>
        <row r="8354">
          <cell r="H8354" t="str">
            <v>9599_NVT85200</v>
          </cell>
        </row>
        <row r="8355">
          <cell r="H8355" t="str">
            <v>2522_I390072</v>
          </cell>
        </row>
        <row r="8356">
          <cell r="H8356" t="str">
            <v>2523_NVT88400</v>
          </cell>
        </row>
        <row r="8357">
          <cell r="H8357" t="str">
            <v>2523_C178342</v>
          </cell>
        </row>
        <row r="8358">
          <cell r="H8358" t="str">
            <v>2523_NVT83950</v>
          </cell>
        </row>
        <row r="8359">
          <cell r="H8359" t="str">
            <v>2523_C178321</v>
          </cell>
        </row>
        <row r="8360">
          <cell r="H8360" t="str">
            <v>2523_E120400</v>
          </cell>
        </row>
        <row r="8361">
          <cell r="H8361" t="str">
            <v>9599_E122100</v>
          </cell>
        </row>
        <row r="8362">
          <cell r="H8362" t="str">
            <v>2523_I327100</v>
          </cell>
        </row>
        <row r="8363">
          <cell r="H8363" t="str">
            <v>2523_B372590</v>
          </cell>
        </row>
        <row r="8364">
          <cell r="H8364" t="str">
            <v>9599_H128200</v>
          </cell>
        </row>
        <row r="8365">
          <cell r="H8365" t="str">
            <v>2523_C178309</v>
          </cell>
        </row>
        <row r="8366">
          <cell r="H8366" t="str">
            <v>2523_NVT82210</v>
          </cell>
        </row>
        <row r="8367">
          <cell r="H8367" t="str">
            <v>2523_J377325</v>
          </cell>
        </row>
        <row r="8368">
          <cell r="H8368" t="str">
            <v>9599_A157600</v>
          </cell>
        </row>
        <row r="8369">
          <cell r="H8369" t="str">
            <v>2523_C178298</v>
          </cell>
        </row>
        <row r="8370">
          <cell r="H8370" t="str">
            <v>2523_I327100</v>
          </cell>
        </row>
        <row r="8371">
          <cell r="H8371" t="str">
            <v>2523_J378441</v>
          </cell>
        </row>
        <row r="8372">
          <cell r="H8372" t="str">
            <v>2523_I196001</v>
          </cell>
        </row>
        <row r="8373">
          <cell r="H8373" t="str">
            <v>9599_J175520</v>
          </cell>
        </row>
        <row r="8374">
          <cell r="H8374" t="str">
            <v>2523_J378462</v>
          </cell>
        </row>
        <row r="8375">
          <cell r="H8375" t="str">
            <v>9599_O177890</v>
          </cell>
        </row>
        <row r="8376">
          <cell r="H8376" t="str">
            <v>2523_J174010</v>
          </cell>
        </row>
        <row r="8377">
          <cell r="H8377" t="str">
            <v>2523_NVT89200</v>
          </cell>
        </row>
        <row r="8378">
          <cell r="H8378" t="str">
            <v>2523_B371725</v>
          </cell>
        </row>
        <row r="8379">
          <cell r="H8379" t="str">
            <v>2523_A151100</v>
          </cell>
        </row>
        <row r="8380">
          <cell r="H8380" t="str">
            <v>9599_NVT89200</v>
          </cell>
        </row>
        <row r="8381">
          <cell r="H8381" t="str">
            <v>2523_K178517</v>
          </cell>
        </row>
        <row r="8382">
          <cell r="H8382" t="str">
            <v>2523_N176260</v>
          </cell>
        </row>
        <row r="8383">
          <cell r="H8383" t="str">
            <v>2523_I397602</v>
          </cell>
        </row>
        <row r="8384">
          <cell r="H8384" t="str">
            <v>2523_J198004</v>
          </cell>
        </row>
        <row r="8385">
          <cell r="H8385" t="str">
            <v>9599_A157790</v>
          </cell>
        </row>
        <row r="8386">
          <cell r="H8386" t="str">
            <v>9599_A151100</v>
          </cell>
        </row>
        <row r="8387">
          <cell r="H8387" t="str">
            <v>2523_B371830</v>
          </cell>
        </row>
        <row r="8388">
          <cell r="H8388" t="str">
            <v>2523_I327100</v>
          </cell>
        </row>
        <row r="8389">
          <cell r="H8389" t="str">
            <v>2523_B371508</v>
          </cell>
        </row>
        <row r="8390">
          <cell r="H8390" t="str">
            <v>9599_A157600</v>
          </cell>
        </row>
        <row r="8391">
          <cell r="H8391" t="str">
            <v>2523_E122300</v>
          </cell>
        </row>
        <row r="8392">
          <cell r="H8392" t="str">
            <v>2523_B371205</v>
          </cell>
        </row>
        <row r="8393">
          <cell r="H8393" t="str">
            <v>2523_B373640</v>
          </cell>
        </row>
        <row r="8394">
          <cell r="H8394" t="str">
            <v>2523_I392402</v>
          </cell>
        </row>
        <row r="8395">
          <cell r="H8395" t="str">
            <v>2523_I398902</v>
          </cell>
        </row>
        <row r="8396">
          <cell r="H8396" t="str">
            <v>9599_B578269</v>
          </cell>
        </row>
        <row r="8397">
          <cell r="H8397" t="str">
            <v>9599_E122100</v>
          </cell>
        </row>
        <row r="8398">
          <cell r="H8398" t="str">
            <v>2523_E122100</v>
          </cell>
        </row>
        <row r="8399">
          <cell r="H8399" t="str">
            <v>2523_B371319</v>
          </cell>
        </row>
        <row r="8400">
          <cell r="H8400" t="str">
            <v>2523_B578273</v>
          </cell>
        </row>
        <row r="8401">
          <cell r="H8401" t="str">
            <v>2522_B373955</v>
          </cell>
        </row>
        <row r="8402">
          <cell r="H8402" t="str">
            <v>2523_K178542</v>
          </cell>
        </row>
        <row r="8403">
          <cell r="H8403" t="str">
            <v>9599_H128200</v>
          </cell>
        </row>
        <row r="8404">
          <cell r="H8404" t="str">
            <v>2523_I394003</v>
          </cell>
        </row>
        <row r="8405">
          <cell r="H8405" t="str">
            <v>2523_B373640</v>
          </cell>
        </row>
        <row r="8406">
          <cell r="H8406" t="str">
            <v>2523_NVT86700</v>
          </cell>
        </row>
        <row r="8407">
          <cell r="H8407" t="str">
            <v>2523_C178315</v>
          </cell>
        </row>
        <row r="8408">
          <cell r="H8408" t="str">
            <v>9599_A151100</v>
          </cell>
        </row>
        <row r="8409">
          <cell r="H8409" t="str">
            <v>2523_P179521</v>
          </cell>
        </row>
        <row r="8410">
          <cell r="H8410" t="str">
            <v>2523_I397302</v>
          </cell>
        </row>
        <row r="8411">
          <cell r="H8411" t="str">
            <v>9599_B373859</v>
          </cell>
        </row>
        <row r="8412">
          <cell r="H8412" t="str">
            <v>2523_A154300</v>
          </cell>
        </row>
        <row r="8413">
          <cell r="H8413" t="str">
            <v>2523_C178309</v>
          </cell>
        </row>
        <row r="8414">
          <cell r="H8414" t="str">
            <v>2523_J171060</v>
          </cell>
        </row>
        <row r="8415">
          <cell r="H8415" t="str">
            <v>9599_E122200</v>
          </cell>
        </row>
        <row r="8416">
          <cell r="H8416" t="str">
            <v>2523_N176890</v>
          </cell>
        </row>
        <row r="8417">
          <cell r="H8417" t="str">
            <v>9599_NVT86000</v>
          </cell>
        </row>
        <row r="8418">
          <cell r="H8418" t="str">
            <v>9599_E122300</v>
          </cell>
        </row>
        <row r="8419">
          <cell r="H8419" t="str">
            <v>2522_B374730</v>
          </cell>
        </row>
        <row r="8420">
          <cell r="H8420" t="str">
            <v>2522_I398322</v>
          </cell>
        </row>
        <row r="8421">
          <cell r="H8421" t="str">
            <v>2523_I391083</v>
          </cell>
        </row>
        <row r="8422">
          <cell r="H8422" t="str">
            <v>2523_G129100</v>
          </cell>
        </row>
        <row r="8423">
          <cell r="H8423" t="str">
            <v>2523_C178342</v>
          </cell>
        </row>
        <row r="8424">
          <cell r="H8424" t="str">
            <v>9599_A157690</v>
          </cell>
        </row>
        <row r="8425">
          <cell r="H8425" t="str">
            <v>2523_NVT89110</v>
          </cell>
        </row>
        <row r="8426">
          <cell r="H8426" t="str">
            <v>9599_NVT88000</v>
          </cell>
        </row>
        <row r="8427">
          <cell r="H8427" t="str">
            <v>2523_NVT89400</v>
          </cell>
        </row>
        <row r="8428">
          <cell r="H8428" t="str">
            <v>9599_E122200</v>
          </cell>
        </row>
        <row r="8429">
          <cell r="H8429" t="str">
            <v>2523_O177890</v>
          </cell>
        </row>
        <row r="8430">
          <cell r="H8430" t="str">
            <v>2523_A153100</v>
          </cell>
        </row>
        <row r="8431">
          <cell r="H8431" t="str">
            <v>9599_E122200</v>
          </cell>
        </row>
        <row r="8432">
          <cell r="H8432" t="str">
            <v>9599_NVT89100</v>
          </cell>
        </row>
        <row r="8433">
          <cell r="H8433" t="str">
            <v>2523_B371310</v>
          </cell>
        </row>
        <row r="8434">
          <cell r="H8434" t="str">
            <v>2523_E120700</v>
          </cell>
        </row>
        <row r="8435">
          <cell r="H8435" t="str">
            <v>9599_B578269</v>
          </cell>
        </row>
        <row r="8436">
          <cell r="H8436" t="str">
            <v>2523_I398903</v>
          </cell>
        </row>
        <row r="8437">
          <cell r="H8437" t="str">
            <v>2522_B373958</v>
          </cell>
        </row>
        <row r="8438">
          <cell r="H8438" t="str">
            <v>9599_E122500</v>
          </cell>
        </row>
        <row r="8439">
          <cell r="H8439" t="str">
            <v>2523_A157100</v>
          </cell>
        </row>
        <row r="8440">
          <cell r="H8440" t="str">
            <v>2523_NVT83950</v>
          </cell>
        </row>
        <row r="8441">
          <cell r="H8441" t="str">
            <v>2523_A151100</v>
          </cell>
        </row>
        <row r="8442">
          <cell r="H8442" t="str">
            <v>9599_J175729</v>
          </cell>
        </row>
        <row r="8443">
          <cell r="H8443" t="str">
            <v>2523_I190811</v>
          </cell>
        </row>
        <row r="8444">
          <cell r="H8444" t="str">
            <v>2523_NVT85900</v>
          </cell>
        </row>
        <row r="8445">
          <cell r="H8445" t="str">
            <v>9599_A151200</v>
          </cell>
        </row>
        <row r="8446">
          <cell r="H8446" t="str">
            <v>2523_NVT80100</v>
          </cell>
        </row>
        <row r="8447">
          <cell r="H8447" t="str">
            <v>2523_B377324</v>
          </cell>
        </row>
        <row r="8448">
          <cell r="H8448" t="str">
            <v>2523_B376897</v>
          </cell>
        </row>
        <row r="8449">
          <cell r="H8449" t="str">
            <v>9599_NVT85000</v>
          </cell>
        </row>
        <row r="8450">
          <cell r="H8450" t="str">
            <v>9599_B371732</v>
          </cell>
        </row>
        <row r="8451">
          <cell r="H8451" t="str">
            <v>2523_K178508</v>
          </cell>
        </row>
        <row r="8452">
          <cell r="H8452" t="str">
            <v>9599_A157600</v>
          </cell>
        </row>
        <row r="8453">
          <cell r="H8453" t="str">
            <v>2523_B371207</v>
          </cell>
        </row>
        <row r="8454">
          <cell r="H8454" t="str">
            <v>2523_G129100</v>
          </cell>
        </row>
        <row r="8455">
          <cell r="H8455" t="str">
            <v>2523_I190201</v>
          </cell>
        </row>
        <row r="8456">
          <cell r="H8456" t="str">
            <v>2523_NVT83600</v>
          </cell>
        </row>
        <row r="8457">
          <cell r="H8457" t="str">
            <v>2523_I196001</v>
          </cell>
        </row>
        <row r="8458">
          <cell r="H8458" t="str">
            <v>2523_K178524</v>
          </cell>
        </row>
        <row r="8459">
          <cell r="H8459" t="str">
            <v>9599_B371570</v>
          </cell>
        </row>
        <row r="8460">
          <cell r="H8460" t="str">
            <v>9599_NVT88100</v>
          </cell>
        </row>
        <row r="8461">
          <cell r="H8461" t="str">
            <v>9599_J378455</v>
          </cell>
        </row>
        <row r="8462">
          <cell r="H8462" t="str">
            <v>9599_N199950</v>
          </cell>
        </row>
        <row r="8463">
          <cell r="H8463" t="str">
            <v>2523_J175360</v>
          </cell>
        </row>
        <row r="8464">
          <cell r="H8464" t="str">
            <v>2522_C178309</v>
          </cell>
        </row>
        <row r="8465">
          <cell r="H8465" t="str">
            <v>2523_A157600</v>
          </cell>
        </row>
        <row r="8466">
          <cell r="H8466" t="str">
            <v>2522_B373965</v>
          </cell>
        </row>
        <row r="8467">
          <cell r="H8467" t="str">
            <v>9599_B371570</v>
          </cell>
        </row>
        <row r="8468">
          <cell r="H8468" t="str">
            <v>2523_C178346</v>
          </cell>
        </row>
        <row r="8469">
          <cell r="H8469" t="str">
            <v>9599_NVT86600</v>
          </cell>
        </row>
        <row r="8470">
          <cell r="H8470" t="str">
            <v>2523_C178318</v>
          </cell>
        </row>
        <row r="8471">
          <cell r="H8471" t="str">
            <v>2523_E123100</v>
          </cell>
        </row>
        <row r="8472">
          <cell r="H8472" t="str">
            <v>2522_B371734</v>
          </cell>
        </row>
        <row r="8473">
          <cell r="H8473" t="str">
            <v>2522_B373859</v>
          </cell>
        </row>
        <row r="8474">
          <cell r="H8474" t="str">
            <v>2523_P179521</v>
          </cell>
        </row>
        <row r="8475">
          <cell r="H8475" t="str">
            <v>9599_E123100</v>
          </cell>
        </row>
        <row r="8476">
          <cell r="H8476" t="str">
            <v>9599_A157100</v>
          </cell>
        </row>
        <row r="8477">
          <cell r="H8477" t="str">
            <v>2522_J378461</v>
          </cell>
        </row>
        <row r="8478">
          <cell r="H8478" t="str">
            <v>2523_NVT83200</v>
          </cell>
        </row>
        <row r="8479">
          <cell r="H8479" t="str">
            <v>2523_I390212</v>
          </cell>
        </row>
        <row r="8480">
          <cell r="H8480" t="str">
            <v>9599_A154300</v>
          </cell>
        </row>
        <row r="8481">
          <cell r="H8481" t="str">
            <v>2523_C178324</v>
          </cell>
        </row>
        <row r="8482">
          <cell r="H8482" t="str">
            <v>2523_B371595</v>
          </cell>
        </row>
        <row r="8483">
          <cell r="H8483" t="str">
            <v>2523_NVT83200</v>
          </cell>
        </row>
        <row r="8484">
          <cell r="H8484" t="str">
            <v>2523_NVT82410</v>
          </cell>
        </row>
        <row r="8485">
          <cell r="H8485" t="str">
            <v>9599_B373420</v>
          </cell>
        </row>
        <row r="8486">
          <cell r="H8486" t="str">
            <v>2523_B373640</v>
          </cell>
        </row>
        <row r="8487">
          <cell r="H8487" t="str">
            <v>2523_I190001</v>
          </cell>
        </row>
        <row r="8488">
          <cell r="H8488" t="str">
            <v>2523_E120200</v>
          </cell>
        </row>
        <row r="8489">
          <cell r="H8489" t="str">
            <v>2523_A152210</v>
          </cell>
        </row>
        <row r="8490">
          <cell r="H8490" t="str">
            <v>2523_P179521</v>
          </cell>
        </row>
        <row r="8491">
          <cell r="H8491" t="str">
            <v>2523_B371310</v>
          </cell>
        </row>
        <row r="8492">
          <cell r="H8492" t="str">
            <v>2523_NVT85000</v>
          </cell>
        </row>
        <row r="8493">
          <cell r="H8493" t="str">
            <v>2523_I398002</v>
          </cell>
        </row>
        <row r="8494">
          <cell r="H8494" t="str">
            <v>2523_K178542</v>
          </cell>
        </row>
        <row r="8495">
          <cell r="H8495" t="str">
            <v>2523_I194421</v>
          </cell>
        </row>
        <row r="8496">
          <cell r="H8496" t="str">
            <v>2523_NVT84510</v>
          </cell>
        </row>
        <row r="8497">
          <cell r="H8497" t="str">
            <v>2523_J174342</v>
          </cell>
        </row>
        <row r="8498">
          <cell r="H8498" t="str">
            <v>2522_NVT83601</v>
          </cell>
        </row>
        <row r="8499">
          <cell r="H8499" t="str">
            <v>9599_J174010</v>
          </cell>
        </row>
        <row r="8500">
          <cell r="H8500" t="str">
            <v>2523_A155400</v>
          </cell>
        </row>
        <row r="8501">
          <cell r="H8501" t="str">
            <v>2523_O177880</v>
          </cell>
        </row>
        <row r="8502">
          <cell r="H8502" t="str">
            <v>9599_N199950</v>
          </cell>
        </row>
        <row r="8503">
          <cell r="H8503" t="str">
            <v>9599_B373870</v>
          </cell>
        </row>
        <row r="8504">
          <cell r="H8504" t="str">
            <v>2523_C178346</v>
          </cell>
        </row>
        <row r="8505">
          <cell r="H8505" t="str">
            <v>9599_A157790</v>
          </cell>
        </row>
        <row r="8506">
          <cell r="H8506" t="str">
            <v>9599_NVT85210</v>
          </cell>
        </row>
        <row r="8507">
          <cell r="H8507" t="str">
            <v>2523_A155300</v>
          </cell>
        </row>
        <row r="8508">
          <cell r="H8508" t="str">
            <v>2523_B373819</v>
          </cell>
        </row>
        <row r="8509">
          <cell r="H8509" t="str">
            <v>2522_J174010</v>
          </cell>
        </row>
        <row r="8510">
          <cell r="H8510" t="str">
            <v>2523_I391102</v>
          </cell>
        </row>
        <row r="8511">
          <cell r="H8511" t="str">
            <v>2522_I398302</v>
          </cell>
        </row>
        <row r="8512">
          <cell r="H8512" t="str">
            <v>2523_NVT82110</v>
          </cell>
        </row>
        <row r="8513">
          <cell r="H8513" t="str">
            <v>2522_NVT83600</v>
          </cell>
        </row>
        <row r="8514">
          <cell r="H8514" t="str">
            <v>2523_NVT84410</v>
          </cell>
        </row>
        <row r="8515">
          <cell r="H8515" t="str">
            <v>9599_B371714</v>
          </cell>
        </row>
        <row r="8516">
          <cell r="H8516" t="str">
            <v>2522_I396002</v>
          </cell>
        </row>
        <row r="8517">
          <cell r="H8517" t="str">
            <v>9599_B371570</v>
          </cell>
        </row>
        <row r="8518">
          <cell r="H8518" t="str">
            <v>9599_A157100</v>
          </cell>
        </row>
        <row r="8519">
          <cell r="H8519" t="str">
            <v>9599_B373420</v>
          </cell>
        </row>
        <row r="8520">
          <cell r="H8520" t="str">
            <v>2523_A151100</v>
          </cell>
        </row>
        <row r="8521">
          <cell r="H8521" t="str">
            <v>2523_NVT88400</v>
          </cell>
        </row>
        <row r="8522">
          <cell r="H8522" t="str">
            <v>2523_J174010</v>
          </cell>
        </row>
        <row r="8523">
          <cell r="H8523" t="str">
            <v>2522_B373965</v>
          </cell>
        </row>
        <row r="8524">
          <cell r="H8524" t="str">
            <v>2523_A151100</v>
          </cell>
        </row>
        <row r="8525">
          <cell r="H8525" t="str">
            <v>9599_H128400</v>
          </cell>
        </row>
        <row r="8526">
          <cell r="H8526" t="str">
            <v>2523_B373957</v>
          </cell>
        </row>
        <row r="8527">
          <cell r="H8527" t="str">
            <v>2522_C178312</v>
          </cell>
        </row>
        <row r="8528">
          <cell r="H8528" t="str">
            <v>2522_I390072</v>
          </cell>
        </row>
        <row r="8529">
          <cell r="H8529" t="str">
            <v>2523_I190001</v>
          </cell>
        </row>
        <row r="8530">
          <cell r="H8530" t="str">
            <v>9599_A154500</v>
          </cell>
        </row>
        <row r="8531">
          <cell r="H8531" t="str">
            <v>2523_C178319</v>
          </cell>
        </row>
        <row r="8532">
          <cell r="H8532" t="str">
            <v>9599_NVT85210</v>
          </cell>
        </row>
        <row r="8533">
          <cell r="H8533" t="str">
            <v>9599_J175729</v>
          </cell>
        </row>
        <row r="8534">
          <cell r="H8534" t="str">
            <v>2523_A159900</v>
          </cell>
        </row>
        <row r="8535">
          <cell r="H8535" t="str">
            <v>2523_K178528</v>
          </cell>
        </row>
        <row r="8536">
          <cell r="H8536" t="str">
            <v>9599_C178318</v>
          </cell>
        </row>
        <row r="8537">
          <cell r="H8537" t="str">
            <v>9599_B578269</v>
          </cell>
        </row>
        <row r="8538">
          <cell r="H8538" t="str">
            <v>2523_J175965</v>
          </cell>
        </row>
        <row r="8539">
          <cell r="H8539" t="str">
            <v>2522_J378494</v>
          </cell>
        </row>
        <row r="8540">
          <cell r="H8540" t="str">
            <v>2523_NVT87300</v>
          </cell>
        </row>
        <row r="8541">
          <cell r="H8541" t="str">
            <v>2522_NVT85000</v>
          </cell>
        </row>
        <row r="8542">
          <cell r="H8542" t="str">
            <v>9599_E122500</v>
          </cell>
        </row>
        <row r="8543">
          <cell r="H8543" t="str">
            <v>2523_K178860</v>
          </cell>
        </row>
        <row r="8544">
          <cell r="H8544" t="str">
            <v>9599_B371732</v>
          </cell>
        </row>
        <row r="8545">
          <cell r="H8545" t="str">
            <v>2522_K178860</v>
          </cell>
        </row>
        <row r="8546">
          <cell r="H8546" t="str">
            <v>2523_E122200</v>
          </cell>
        </row>
        <row r="8547">
          <cell r="H8547" t="str">
            <v>2523_B371830</v>
          </cell>
        </row>
        <row r="8548">
          <cell r="H8548" t="str">
            <v>2523_M182180</v>
          </cell>
        </row>
        <row r="8549">
          <cell r="H8549" t="str">
            <v>2522_B170006</v>
          </cell>
        </row>
        <row r="8550">
          <cell r="H8550" t="str">
            <v>2523_E122500</v>
          </cell>
        </row>
        <row r="8551">
          <cell r="H8551" t="str">
            <v>2522_NVT88100</v>
          </cell>
        </row>
        <row r="8552">
          <cell r="H8552" t="str">
            <v>2523_I199501</v>
          </cell>
        </row>
        <row r="8553">
          <cell r="H8553" t="str">
            <v>2523_P179510</v>
          </cell>
        </row>
        <row r="8554">
          <cell r="H8554" t="str">
            <v>9599_I194321</v>
          </cell>
        </row>
        <row r="8555">
          <cell r="H8555" t="str">
            <v>9599_K178515</v>
          </cell>
        </row>
        <row r="8556">
          <cell r="H8556" t="str">
            <v>2523_I190811</v>
          </cell>
        </row>
        <row r="8557">
          <cell r="H8557" t="str">
            <v>2523_C178317</v>
          </cell>
        </row>
        <row r="8558">
          <cell r="H8558" t="str">
            <v>2523_I327100</v>
          </cell>
        </row>
        <row r="8559">
          <cell r="H8559" t="str">
            <v>9599_J175770</v>
          </cell>
        </row>
        <row r="8560">
          <cell r="H8560" t="str">
            <v>2523_K178498</v>
          </cell>
        </row>
        <row r="8561">
          <cell r="H8561" t="str">
            <v>2523_E120110</v>
          </cell>
        </row>
        <row r="8562">
          <cell r="H8562" t="str">
            <v>2522_I390302</v>
          </cell>
        </row>
        <row r="8563">
          <cell r="H8563" t="str">
            <v>2523_I190201</v>
          </cell>
        </row>
        <row r="8564">
          <cell r="H8564" t="str">
            <v>9599_B371940</v>
          </cell>
        </row>
        <row r="8565">
          <cell r="H8565" t="str">
            <v>9599_A151200</v>
          </cell>
        </row>
        <row r="8566">
          <cell r="H8566" t="str">
            <v>9599_E122200</v>
          </cell>
        </row>
        <row r="8567">
          <cell r="H8567" t="str">
            <v>9599_B373819</v>
          </cell>
        </row>
        <row r="8568">
          <cell r="H8568" t="str">
            <v>2523_B371725</v>
          </cell>
        </row>
        <row r="8569">
          <cell r="H8569" t="str">
            <v>2523_A151100</v>
          </cell>
        </row>
        <row r="8570">
          <cell r="H8570" t="str">
            <v>9599_J378469</v>
          </cell>
        </row>
        <row r="8571">
          <cell r="H8571" t="str">
            <v>9599_H128400</v>
          </cell>
        </row>
        <row r="8572">
          <cell r="H8572" t="str">
            <v>2523_NVT86600</v>
          </cell>
        </row>
        <row r="8573">
          <cell r="H8573" t="str">
            <v>9599_B373420</v>
          </cell>
        </row>
        <row r="8574">
          <cell r="H8574" t="str">
            <v>9599_A157700</v>
          </cell>
        </row>
        <row r="8575">
          <cell r="H8575" t="str">
            <v>2523_E121100</v>
          </cell>
        </row>
        <row r="8576">
          <cell r="H8576" t="str">
            <v>2523_A151100</v>
          </cell>
        </row>
        <row r="8577">
          <cell r="H8577" t="str">
            <v>9599_B578272</v>
          </cell>
        </row>
        <row r="8578">
          <cell r="H8578" t="str">
            <v>2523_D176390</v>
          </cell>
        </row>
        <row r="8579">
          <cell r="H8579" t="str">
            <v>2523_NVT82210</v>
          </cell>
        </row>
        <row r="8580">
          <cell r="H8580" t="str">
            <v>9599_B578269</v>
          </cell>
        </row>
        <row r="8581">
          <cell r="H8581" t="str">
            <v>2523_C178312</v>
          </cell>
        </row>
        <row r="8582">
          <cell r="H8582" t="str">
            <v>2523_I398002</v>
          </cell>
        </row>
        <row r="8583">
          <cell r="H8583" t="str">
            <v>9599_H128400</v>
          </cell>
        </row>
        <row r="8584">
          <cell r="H8584" t="str">
            <v>2523_NVT88300</v>
          </cell>
        </row>
        <row r="8585">
          <cell r="H8585" t="str">
            <v>2523_A151100</v>
          </cell>
        </row>
        <row r="8586">
          <cell r="H8586" t="str">
            <v>2523_C178342</v>
          </cell>
        </row>
        <row r="8587">
          <cell r="H8587" t="str">
            <v>9599_J378455</v>
          </cell>
        </row>
        <row r="8588">
          <cell r="H8588" t="str">
            <v>9599_B373620</v>
          </cell>
        </row>
        <row r="8589">
          <cell r="H8589" t="str">
            <v>2523_G129100</v>
          </cell>
        </row>
        <row r="8590">
          <cell r="H8590" t="str">
            <v>2523_I390302</v>
          </cell>
        </row>
        <row r="8591">
          <cell r="H8591" t="str">
            <v>2523_H128220</v>
          </cell>
        </row>
        <row r="8592">
          <cell r="H8592" t="str">
            <v>2523_NVT86400</v>
          </cell>
        </row>
        <row r="8593">
          <cell r="H8593" t="str">
            <v>2523_C178314</v>
          </cell>
        </row>
        <row r="8594">
          <cell r="H8594" t="str">
            <v>2523_C178289</v>
          </cell>
        </row>
        <row r="8595">
          <cell r="H8595" t="str">
            <v>2523_A151100</v>
          </cell>
        </row>
        <row r="8596">
          <cell r="H8596" t="str">
            <v>9599_B371570</v>
          </cell>
        </row>
        <row r="8597">
          <cell r="H8597" t="str">
            <v>2522_B578267</v>
          </cell>
        </row>
        <row r="8598">
          <cell r="H8598" t="str">
            <v>9599_B373620</v>
          </cell>
        </row>
        <row r="8599">
          <cell r="H8599" t="str">
            <v>2523_I390202</v>
          </cell>
        </row>
        <row r="8600">
          <cell r="H8600" t="str">
            <v>2523_E121100</v>
          </cell>
        </row>
        <row r="8601">
          <cell r="H8601" t="str">
            <v>2523_I392402</v>
          </cell>
        </row>
        <row r="8602">
          <cell r="H8602" t="str">
            <v>9599_B371722</v>
          </cell>
        </row>
        <row r="8603">
          <cell r="H8603" t="str">
            <v>9599_J378455</v>
          </cell>
        </row>
        <row r="8604">
          <cell r="H8604" t="str">
            <v>2523_NVT82310</v>
          </cell>
        </row>
        <row r="8605">
          <cell r="H8605" t="str">
            <v>9599_A157690</v>
          </cell>
        </row>
        <row r="8606">
          <cell r="H8606" t="str">
            <v>2522_B373953</v>
          </cell>
        </row>
        <row r="8607">
          <cell r="H8607" t="str">
            <v>2523_NVT89200</v>
          </cell>
        </row>
        <row r="8608">
          <cell r="H8608" t="str">
            <v>2523_B371240</v>
          </cell>
        </row>
        <row r="8609">
          <cell r="H8609" t="str">
            <v>9599_E122400</v>
          </cell>
        </row>
        <row r="8610">
          <cell r="H8610" t="str">
            <v>2523_K178508</v>
          </cell>
        </row>
        <row r="8611">
          <cell r="H8611" t="str">
            <v>9599_J175770</v>
          </cell>
        </row>
        <row r="8612">
          <cell r="H8612" t="str">
            <v>2523_E121100</v>
          </cell>
        </row>
        <row r="8613">
          <cell r="H8613" t="str">
            <v>2523_B371716</v>
          </cell>
        </row>
        <row r="8614">
          <cell r="H8614" t="str">
            <v>2523_B373819</v>
          </cell>
        </row>
        <row r="8615">
          <cell r="H8615" t="str">
            <v>2523_K178542</v>
          </cell>
        </row>
        <row r="8616">
          <cell r="H8616" t="str">
            <v>2523_B371725</v>
          </cell>
        </row>
        <row r="8617">
          <cell r="H8617" t="str">
            <v>9599_NVT89210</v>
          </cell>
        </row>
        <row r="8618">
          <cell r="H8618" t="str">
            <v>9599_NVT86700</v>
          </cell>
        </row>
        <row r="8619">
          <cell r="H8619" t="str">
            <v>9599_A154400</v>
          </cell>
        </row>
        <row r="8620">
          <cell r="H8620" t="str">
            <v>2523_NVT88300</v>
          </cell>
        </row>
        <row r="8621">
          <cell r="H8621" t="str">
            <v>9599_H128400</v>
          </cell>
        </row>
        <row r="8622">
          <cell r="H8622" t="str">
            <v>2523_I390072</v>
          </cell>
        </row>
        <row r="8623">
          <cell r="H8623" t="str">
            <v>9599_A154300</v>
          </cell>
        </row>
        <row r="8624">
          <cell r="H8624" t="str">
            <v>2523_B371851</v>
          </cell>
        </row>
        <row r="8625">
          <cell r="H8625" t="str">
            <v>9599_J175520</v>
          </cell>
        </row>
        <row r="8626">
          <cell r="H8626" t="str">
            <v>9599_J378455</v>
          </cell>
        </row>
        <row r="8627">
          <cell r="H8627" t="str">
            <v>2523_B371722</v>
          </cell>
        </row>
        <row r="8628">
          <cell r="H8628" t="str">
            <v>9599_A154300</v>
          </cell>
        </row>
        <row r="8629">
          <cell r="H8629" t="str">
            <v>2523_N176810</v>
          </cell>
        </row>
        <row r="8630">
          <cell r="H8630" t="str">
            <v>9599_K178515</v>
          </cell>
        </row>
        <row r="8631">
          <cell r="H8631" t="str">
            <v>2523_C178343</v>
          </cell>
        </row>
        <row r="8632">
          <cell r="H8632" t="str">
            <v>2523_P179521</v>
          </cell>
        </row>
        <row r="8633">
          <cell r="H8633" t="str">
            <v>2523_K178508</v>
          </cell>
        </row>
        <row r="8634">
          <cell r="H8634" t="str">
            <v>2523_B371714</v>
          </cell>
        </row>
        <row r="8635">
          <cell r="H8635" t="str">
            <v>2523_J175420</v>
          </cell>
        </row>
        <row r="8636">
          <cell r="H8636" t="str">
            <v>9599_J378475</v>
          </cell>
        </row>
        <row r="8637">
          <cell r="H8637" t="str">
            <v>2523_I398203</v>
          </cell>
        </row>
        <row r="8638">
          <cell r="H8638" t="str">
            <v>2523_B371325</v>
          </cell>
        </row>
        <row r="8639">
          <cell r="H8639" t="str">
            <v>2523_K178527</v>
          </cell>
        </row>
        <row r="8640">
          <cell r="H8640" t="str">
            <v>2523_I191411</v>
          </cell>
        </row>
        <row r="8641">
          <cell r="H8641" t="str">
            <v>2522_A151100</v>
          </cell>
        </row>
        <row r="8642">
          <cell r="H8642" t="str">
            <v>2523_B371310</v>
          </cell>
        </row>
        <row r="8643">
          <cell r="H8643" t="str">
            <v>9599_A154400</v>
          </cell>
        </row>
        <row r="8644">
          <cell r="H8644" t="str">
            <v>2523_J171070</v>
          </cell>
        </row>
        <row r="8645">
          <cell r="H8645" t="str">
            <v>2522_I197301</v>
          </cell>
        </row>
        <row r="8646">
          <cell r="H8646" t="str">
            <v>2522_A251180</v>
          </cell>
        </row>
        <row r="8647">
          <cell r="H8647" t="str">
            <v>2523_N176810</v>
          </cell>
        </row>
        <row r="8648">
          <cell r="H8648" t="str">
            <v>79990</v>
          </cell>
        </row>
        <row r="8649">
          <cell r="H8649" t="str">
            <v>9599_B371722</v>
          </cell>
        </row>
        <row r="8650">
          <cell r="H8650" t="str">
            <v>2523_B371310</v>
          </cell>
        </row>
        <row r="8651">
          <cell r="H8651" t="str">
            <v>9599_I394323</v>
          </cell>
        </row>
        <row r="8652">
          <cell r="H8652" t="str">
            <v>2523_I327100</v>
          </cell>
        </row>
        <row r="8653">
          <cell r="H8653" t="str">
            <v>2523_E223140</v>
          </cell>
        </row>
        <row r="8654">
          <cell r="H8654" t="str">
            <v>2523_B371310</v>
          </cell>
        </row>
        <row r="8655">
          <cell r="H8655" t="str">
            <v>2522_O177430</v>
          </cell>
        </row>
        <row r="8656">
          <cell r="H8656" t="str">
            <v>9599_I394322</v>
          </cell>
        </row>
        <row r="8657">
          <cell r="H8657" t="str">
            <v>2523_C178309</v>
          </cell>
        </row>
        <row r="8658">
          <cell r="H8658" t="str">
            <v>2523_B578268</v>
          </cell>
        </row>
        <row r="8659">
          <cell r="H8659" t="str">
            <v>2522_A151100</v>
          </cell>
        </row>
        <row r="8660">
          <cell r="H8660" t="str">
            <v>9599_I199501</v>
          </cell>
        </row>
        <row r="8661">
          <cell r="H8661" t="str">
            <v>2523_NVT86000</v>
          </cell>
        </row>
        <row r="8662">
          <cell r="H8662" t="str">
            <v>2523_E122300</v>
          </cell>
        </row>
        <row r="8663">
          <cell r="H8663" t="str">
            <v>2523_I190201</v>
          </cell>
        </row>
        <row r="8664">
          <cell r="H8664" t="str">
            <v>2523_I198111</v>
          </cell>
        </row>
        <row r="8665">
          <cell r="H8665" t="str">
            <v>9599_NVT88400</v>
          </cell>
        </row>
        <row r="8666">
          <cell r="H8666" t="str">
            <v>9599_J175770</v>
          </cell>
        </row>
        <row r="8667">
          <cell r="H8667" t="str">
            <v>2523_C178314</v>
          </cell>
        </row>
        <row r="8668">
          <cell r="H8668" t="str">
            <v>9599_N199950</v>
          </cell>
        </row>
        <row r="8669">
          <cell r="H8669" t="str">
            <v>9599_A152100</v>
          </cell>
        </row>
        <row r="8670">
          <cell r="H8670" t="str">
            <v>2523_J175410</v>
          </cell>
        </row>
        <row r="8671">
          <cell r="H8671" t="str">
            <v>2523_B170075</v>
          </cell>
        </row>
        <row r="8672">
          <cell r="H8672" t="str">
            <v>2523_J198104</v>
          </cell>
        </row>
        <row r="8673">
          <cell r="H8673" t="str">
            <v>9599_J174010</v>
          </cell>
        </row>
        <row r="8674">
          <cell r="H8674" t="str">
            <v>2523_I393002</v>
          </cell>
        </row>
        <row r="8675">
          <cell r="H8675" t="str">
            <v>9599_I398112</v>
          </cell>
        </row>
        <row r="8676">
          <cell r="H8676" t="str">
            <v>2523_NVT82010</v>
          </cell>
        </row>
        <row r="8677">
          <cell r="H8677" t="str">
            <v>9599_A157700</v>
          </cell>
        </row>
        <row r="8678">
          <cell r="H8678" t="str">
            <v>2523_J177865</v>
          </cell>
        </row>
        <row r="8679">
          <cell r="H8679" t="str">
            <v>9599_B578272</v>
          </cell>
        </row>
        <row r="8680">
          <cell r="H8680" t="str">
            <v>9599_B371732</v>
          </cell>
        </row>
        <row r="8681">
          <cell r="H8681" t="str">
            <v>2523_I390073</v>
          </cell>
        </row>
        <row r="8682">
          <cell r="H8682" t="str">
            <v>2523_A151100</v>
          </cell>
        </row>
        <row r="8683">
          <cell r="H8683" t="str">
            <v>9599_A157600</v>
          </cell>
        </row>
        <row r="8684">
          <cell r="H8684" t="str">
            <v>2523_C178309</v>
          </cell>
        </row>
        <row r="8685">
          <cell r="H8685" t="str">
            <v>2523_J174010</v>
          </cell>
        </row>
        <row r="8686">
          <cell r="H8686" t="str">
            <v>2523_E121100</v>
          </cell>
        </row>
        <row r="8687">
          <cell r="H8687" t="str">
            <v>2523_A151100</v>
          </cell>
        </row>
        <row r="8688">
          <cell r="H8688" t="str">
            <v>2523_A151100</v>
          </cell>
        </row>
        <row r="8689">
          <cell r="H8689" t="str">
            <v>2523_C178289</v>
          </cell>
        </row>
        <row r="8690">
          <cell r="H8690" t="str">
            <v>2522_I396002</v>
          </cell>
        </row>
        <row r="8691">
          <cell r="H8691" t="str">
            <v>2523_N176280</v>
          </cell>
        </row>
        <row r="8692">
          <cell r="H8692" t="str">
            <v>2523_J175959</v>
          </cell>
        </row>
        <row r="8693">
          <cell r="H8693" t="str">
            <v>2523_I327300</v>
          </cell>
        </row>
        <row r="8694">
          <cell r="H8694" t="str">
            <v>9599_E122300</v>
          </cell>
        </row>
        <row r="8695">
          <cell r="H8695" t="str">
            <v>9599_A157100</v>
          </cell>
        </row>
        <row r="8696">
          <cell r="H8696" t="str">
            <v>9599_B371714</v>
          </cell>
        </row>
        <row r="8697">
          <cell r="H8697" t="str">
            <v>9599_A155300</v>
          </cell>
        </row>
        <row r="8698">
          <cell r="H8698" t="str">
            <v>9599_B373819</v>
          </cell>
        </row>
        <row r="8699">
          <cell r="H8699" t="str">
            <v>2523_I125100</v>
          </cell>
        </row>
        <row r="8700">
          <cell r="H8700" t="str">
            <v>2523_NVT89200</v>
          </cell>
        </row>
        <row r="8701">
          <cell r="H8701" t="str">
            <v>2523_A159900</v>
          </cell>
        </row>
        <row r="8702">
          <cell r="H8702" t="str">
            <v>2522_NVT86100</v>
          </cell>
        </row>
        <row r="8703">
          <cell r="H8703" t="str">
            <v>2523_O177890</v>
          </cell>
        </row>
        <row r="8704">
          <cell r="H8704" t="str">
            <v>2523_B372310</v>
          </cell>
        </row>
        <row r="8705">
          <cell r="H8705" t="str">
            <v>2523_I393002</v>
          </cell>
        </row>
        <row r="8706">
          <cell r="H8706" t="str">
            <v>2522_J197654</v>
          </cell>
        </row>
        <row r="8707">
          <cell r="H8707" t="str">
            <v>9599_A151100</v>
          </cell>
        </row>
        <row r="8708">
          <cell r="H8708" t="str">
            <v>2523_I226420</v>
          </cell>
        </row>
        <row r="8709">
          <cell r="H8709" t="str">
            <v>2523_NVT84400</v>
          </cell>
        </row>
        <row r="8710">
          <cell r="H8710" t="str">
            <v>9599_B373859</v>
          </cell>
        </row>
        <row r="8711">
          <cell r="H8711" t="str">
            <v>9599_E122300</v>
          </cell>
        </row>
        <row r="8712">
          <cell r="H8712" t="str">
            <v>9599_J175729</v>
          </cell>
        </row>
        <row r="8713">
          <cell r="H8713" t="str">
            <v>2523_I192001</v>
          </cell>
        </row>
        <row r="8714">
          <cell r="H8714" t="str">
            <v>2523_NVT85900</v>
          </cell>
        </row>
        <row r="8715">
          <cell r="H8715" t="str">
            <v>2523_A151100</v>
          </cell>
        </row>
        <row r="8716">
          <cell r="H8716" t="str">
            <v>9599_A157600</v>
          </cell>
        </row>
        <row r="8717">
          <cell r="H8717" t="str">
            <v>2523_B373953</v>
          </cell>
        </row>
        <row r="8718">
          <cell r="H8718" t="str">
            <v>9599_E122100</v>
          </cell>
        </row>
        <row r="8719">
          <cell r="H8719" t="str">
            <v>9599_I397602</v>
          </cell>
        </row>
        <row r="8720">
          <cell r="H8720" t="str">
            <v>9599_B373420</v>
          </cell>
        </row>
        <row r="8721">
          <cell r="H8721" t="str">
            <v>9599_B371714</v>
          </cell>
        </row>
        <row r="8722">
          <cell r="H8722" t="str">
            <v>2523_B371407</v>
          </cell>
        </row>
        <row r="8723">
          <cell r="H8723" t="str">
            <v>2523_NVT82210</v>
          </cell>
        </row>
        <row r="8724">
          <cell r="H8724" t="str">
            <v>2523_I394422</v>
          </cell>
        </row>
        <row r="8725">
          <cell r="H8725" t="str">
            <v>2523_B372120</v>
          </cell>
        </row>
        <row r="8726">
          <cell r="H8726" t="str">
            <v>2523_I190001</v>
          </cell>
        </row>
        <row r="8727">
          <cell r="H8727" t="str">
            <v>2523_A151100</v>
          </cell>
        </row>
        <row r="8728">
          <cell r="H8728" t="str">
            <v>2522_C176814</v>
          </cell>
        </row>
        <row r="8729">
          <cell r="H8729" t="str">
            <v>2523_NVT83600</v>
          </cell>
        </row>
        <row r="8730">
          <cell r="H8730" t="str">
            <v>2523_C178314</v>
          </cell>
        </row>
        <row r="8731">
          <cell r="H8731" t="str">
            <v>9599_NVT88100</v>
          </cell>
        </row>
        <row r="8732">
          <cell r="H8732" t="str">
            <v>9599_A151100</v>
          </cell>
        </row>
        <row r="8733">
          <cell r="H8733" t="str">
            <v>9599_I391003</v>
          </cell>
        </row>
        <row r="8734">
          <cell r="H8734" t="str">
            <v>2523_I399502</v>
          </cell>
        </row>
        <row r="8735">
          <cell r="H8735" t="str">
            <v>2523_B371723</v>
          </cell>
        </row>
        <row r="8736">
          <cell r="H8736" t="str">
            <v>9599_H128200</v>
          </cell>
        </row>
        <row r="8737">
          <cell r="H8737" t="str">
            <v>2523_B371310</v>
          </cell>
        </row>
        <row r="8738">
          <cell r="H8738" t="str">
            <v>2523_C178346</v>
          </cell>
        </row>
        <row r="8739">
          <cell r="H8739" t="str">
            <v>2523_NVT86300</v>
          </cell>
        </row>
        <row r="8740">
          <cell r="H8740" t="str">
            <v>9599_A157100</v>
          </cell>
        </row>
        <row r="8741">
          <cell r="H8741" t="str">
            <v>2523_NVT86700</v>
          </cell>
        </row>
        <row r="8742">
          <cell r="H8742" t="str">
            <v>9599_B578279</v>
          </cell>
        </row>
        <row r="8743">
          <cell r="H8743" t="str">
            <v>2523_B371851</v>
          </cell>
        </row>
        <row r="8744">
          <cell r="H8744" t="str">
            <v>2523_A151100</v>
          </cell>
        </row>
        <row r="8745">
          <cell r="H8745" t="str">
            <v>2523_I190301</v>
          </cell>
        </row>
        <row r="8746">
          <cell r="H8746" t="str">
            <v>9599_B373859</v>
          </cell>
        </row>
        <row r="8747">
          <cell r="H8747" t="str">
            <v>2522_M182280</v>
          </cell>
        </row>
        <row r="8748">
          <cell r="H8748" t="str">
            <v>2523_O177140</v>
          </cell>
        </row>
        <row r="8749">
          <cell r="H8749" t="str">
            <v>2523_I390813</v>
          </cell>
        </row>
        <row r="8750">
          <cell r="H8750" t="str">
            <v>2522_E120100</v>
          </cell>
        </row>
        <row r="8751">
          <cell r="H8751" t="str">
            <v>2523_B271011</v>
          </cell>
        </row>
        <row r="8752">
          <cell r="H8752" t="str">
            <v>2523_G129580</v>
          </cell>
        </row>
        <row r="8753">
          <cell r="H8753" t="str">
            <v>2523_C178309</v>
          </cell>
        </row>
        <row r="8754">
          <cell r="H8754" t="str">
            <v>2523_NVT80100</v>
          </cell>
        </row>
        <row r="8755">
          <cell r="H8755" t="str">
            <v>9599_A151200</v>
          </cell>
        </row>
        <row r="8756">
          <cell r="H8756" t="str">
            <v>9599_B373819</v>
          </cell>
        </row>
        <row r="8757">
          <cell r="H8757" t="str">
            <v>2523_A152120</v>
          </cell>
        </row>
        <row r="8758">
          <cell r="H8758" t="str">
            <v>2522_I126300</v>
          </cell>
        </row>
        <row r="8759">
          <cell r="H8759" t="str">
            <v>9599_A151100</v>
          </cell>
        </row>
        <row r="8760">
          <cell r="H8760" t="str">
            <v>2523_NVT89210</v>
          </cell>
        </row>
        <row r="8761">
          <cell r="H8761" t="str">
            <v>2523_B371400</v>
          </cell>
        </row>
        <row r="8762">
          <cell r="H8762" t="str">
            <v>2523_C176320</v>
          </cell>
        </row>
        <row r="8763">
          <cell r="H8763" t="str">
            <v>9599_A157790</v>
          </cell>
        </row>
        <row r="8764">
          <cell r="H8764" t="str">
            <v>2523_I391412</v>
          </cell>
        </row>
        <row r="8765">
          <cell r="H8765" t="str">
            <v>9599_E122100</v>
          </cell>
        </row>
        <row r="8766">
          <cell r="H8766" t="str">
            <v>9599_A152100</v>
          </cell>
        </row>
        <row r="8767">
          <cell r="H8767" t="str">
            <v>9599_B373859</v>
          </cell>
        </row>
        <row r="8768">
          <cell r="H8768" t="str">
            <v>2522_K178498</v>
          </cell>
        </row>
        <row r="8769">
          <cell r="H8769" t="str">
            <v>2522_B373956</v>
          </cell>
        </row>
        <row r="8770">
          <cell r="H8770" t="str">
            <v>2523_NVT85500</v>
          </cell>
        </row>
        <row r="8771">
          <cell r="H8771" t="str">
            <v>9599_NVT88300</v>
          </cell>
        </row>
        <row r="8772">
          <cell r="H8772" t="str">
            <v>2522_I198001</v>
          </cell>
        </row>
        <row r="8773">
          <cell r="H8773" t="str">
            <v>2523_B577421</v>
          </cell>
        </row>
        <row r="8774">
          <cell r="H8774" t="str">
            <v>9599_J378455</v>
          </cell>
        </row>
        <row r="8775">
          <cell r="H8775" t="str">
            <v>9599_E122400</v>
          </cell>
        </row>
        <row r="8776">
          <cell r="H8776" t="str">
            <v>2523_J175729</v>
          </cell>
        </row>
        <row r="8777">
          <cell r="H8777" t="str">
            <v>2523_K178526</v>
          </cell>
        </row>
        <row r="8778">
          <cell r="H8778" t="str">
            <v>2523_E122200</v>
          </cell>
        </row>
        <row r="8779">
          <cell r="H8779" t="str">
            <v>2523_NVT88400</v>
          </cell>
        </row>
        <row r="8780">
          <cell r="H8780" t="str">
            <v>9599_B373819</v>
          </cell>
        </row>
        <row r="8781">
          <cell r="H8781" t="str">
            <v>2523_NVT85400</v>
          </cell>
        </row>
        <row r="8782">
          <cell r="H8782" t="str">
            <v>9599_B373420</v>
          </cell>
        </row>
        <row r="8783">
          <cell r="H8783" t="str">
            <v>9599_B373859</v>
          </cell>
        </row>
        <row r="8784">
          <cell r="H8784" t="str">
            <v>2523_I392402</v>
          </cell>
        </row>
        <row r="8785">
          <cell r="H8785" t="str">
            <v>2523_E121100</v>
          </cell>
        </row>
        <row r="8786">
          <cell r="H8786" t="str">
            <v>2523_I193001</v>
          </cell>
        </row>
        <row r="8787">
          <cell r="H8787" t="str">
            <v>2523_A155310</v>
          </cell>
        </row>
        <row r="8788">
          <cell r="H8788" t="str">
            <v>2523_J174010</v>
          </cell>
        </row>
        <row r="8789">
          <cell r="H8789" t="str">
            <v>88600</v>
          </cell>
        </row>
        <row r="8790">
          <cell r="H8790" t="str">
            <v>2523_A151100</v>
          </cell>
        </row>
        <row r="8791">
          <cell r="H8791" t="str">
            <v>2523_I398002</v>
          </cell>
        </row>
        <row r="8792">
          <cell r="H8792" t="str">
            <v>2523_K178509</v>
          </cell>
        </row>
        <row r="8793">
          <cell r="H8793" t="str">
            <v>9599_A154300</v>
          </cell>
        </row>
        <row r="8794">
          <cell r="H8794" t="str">
            <v>9599_B578271</v>
          </cell>
        </row>
        <row r="8795">
          <cell r="H8795" t="str">
            <v>2523_K178528</v>
          </cell>
        </row>
        <row r="8796">
          <cell r="H8796" t="str">
            <v>2522_I197651</v>
          </cell>
        </row>
        <row r="8797">
          <cell r="H8797" t="str">
            <v>2523_K178518</v>
          </cell>
        </row>
        <row r="8798">
          <cell r="H8798" t="str">
            <v>2523_I398002</v>
          </cell>
        </row>
        <row r="8799">
          <cell r="H8799" t="str">
            <v>2523_A154700</v>
          </cell>
        </row>
        <row r="8800">
          <cell r="H8800" t="str">
            <v>2523_A154700</v>
          </cell>
        </row>
        <row r="8801">
          <cell r="H8801" t="str">
            <v>9599_I226420</v>
          </cell>
        </row>
        <row r="8802">
          <cell r="H8802" t="str">
            <v>2523_J197654</v>
          </cell>
        </row>
        <row r="8803">
          <cell r="H8803" t="str">
            <v>2523_B578261</v>
          </cell>
        </row>
        <row r="8804">
          <cell r="H8804" t="str">
            <v>2523_J198104</v>
          </cell>
        </row>
        <row r="8805">
          <cell r="H8805" t="str">
            <v>2523_I399502</v>
          </cell>
        </row>
        <row r="8806">
          <cell r="H8806" t="str">
            <v>9599_E122400</v>
          </cell>
        </row>
        <row r="8807">
          <cell r="H8807" t="str">
            <v>2523_NVT89110</v>
          </cell>
        </row>
        <row r="8808">
          <cell r="H8808" t="str">
            <v>2523_O177880</v>
          </cell>
        </row>
        <row r="8809">
          <cell r="H8809" t="str">
            <v>2523_J378481</v>
          </cell>
        </row>
        <row r="8810">
          <cell r="H8810" t="str">
            <v>2523_I399502</v>
          </cell>
        </row>
        <row r="8811">
          <cell r="H8811" t="str">
            <v>2523_NVT86500</v>
          </cell>
        </row>
        <row r="8812">
          <cell r="H8812" t="str">
            <v>2523_H128410</v>
          </cell>
        </row>
        <row r="8813">
          <cell r="H8813" t="str">
            <v>9599_A157600</v>
          </cell>
        </row>
        <row r="8814">
          <cell r="H8814" t="str">
            <v>9599_J378475</v>
          </cell>
        </row>
        <row r="8815">
          <cell r="H8815" t="str">
            <v>9599_H128400</v>
          </cell>
        </row>
        <row r="8816">
          <cell r="H8816" t="str">
            <v>2523_J175966</v>
          </cell>
        </row>
        <row r="8817">
          <cell r="H8817" t="str">
            <v>2523_J198104</v>
          </cell>
        </row>
        <row r="8818">
          <cell r="H8818" t="str">
            <v>9599_J174010</v>
          </cell>
        </row>
        <row r="8819">
          <cell r="H8819" t="str">
            <v>2523_E123100</v>
          </cell>
        </row>
        <row r="8820">
          <cell r="H8820" t="str">
            <v>9599_J378469</v>
          </cell>
        </row>
        <row r="8821">
          <cell r="H8821" t="str">
            <v>9599_B373880</v>
          </cell>
        </row>
        <row r="8822">
          <cell r="H8822" t="str">
            <v>2523_C178295</v>
          </cell>
        </row>
        <row r="8823">
          <cell r="H8823" t="str">
            <v>9599_B373870</v>
          </cell>
        </row>
        <row r="8824">
          <cell r="H8824" t="str">
            <v>2523_O177140</v>
          </cell>
        </row>
        <row r="8825">
          <cell r="H8825" t="str">
            <v>2523_G229140</v>
          </cell>
        </row>
        <row r="8826">
          <cell r="H8826" t="str">
            <v>2523_I190001</v>
          </cell>
        </row>
        <row r="8827">
          <cell r="H8827" t="str">
            <v>2523_J174010</v>
          </cell>
        </row>
        <row r="8828">
          <cell r="H8828" t="str">
            <v>9599_E122300</v>
          </cell>
        </row>
        <row r="8829">
          <cell r="H8829" t="str">
            <v>2522_I190201</v>
          </cell>
        </row>
        <row r="8830">
          <cell r="H8830" t="str">
            <v>2523_O177890</v>
          </cell>
        </row>
        <row r="8831">
          <cell r="H8831" t="str">
            <v>9599_J175770</v>
          </cell>
        </row>
        <row r="8832">
          <cell r="H8832" t="str">
            <v>2522_B373640</v>
          </cell>
        </row>
        <row r="8833">
          <cell r="H8833" t="str">
            <v>2523_C178314</v>
          </cell>
        </row>
        <row r="8834">
          <cell r="H8834" t="str">
            <v>9599_B371722</v>
          </cell>
        </row>
        <row r="8835">
          <cell r="H8835" t="str">
            <v>2523_I125100</v>
          </cell>
        </row>
        <row r="8836">
          <cell r="H8836" t="str">
            <v>2523_I327100</v>
          </cell>
        </row>
        <row r="8837">
          <cell r="H8837" t="str">
            <v>2523_E123110</v>
          </cell>
        </row>
        <row r="8838">
          <cell r="H8838" t="str">
            <v>2522_A251180</v>
          </cell>
        </row>
        <row r="8839">
          <cell r="H8839" t="str">
            <v>2523_B373819</v>
          </cell>
        </row>
        <row r="8840">
          <cell r="H8840" t="str">
            <v>2523_A151100</v>
          </cell>
        </row>
        <row r="8841">
          <cell r="H8841" t="str">
            <v>2523_J175840</v>
          </cell>
        </row>
        <row r="8842">
          <cell r="H8842" t="str">
            <v>2523_E121100</v>
          </cell>
        </row>
        <row r="8843">
          <cell r="H8843" t="str">
            <v>2523_A156320</v>
          </cell>
        </row>
        <row r="8844">
          <cell r="H8844" t="str">
            <v>9599_J378469</v>
          </cell>
        </row>
        <row r="8845">
          <cell r="H8845" t="str">
            <v>9599_G129100</v>
          </cell>
        </row>
        <row r="8846">
          <cell r="H8846" t="str">
            <v>2523_G129500</v>
          </cell>
        </row>
        <row r="8847">
          <cell r="H8847" t="str">
            <v>2523_B373859</v>
          </cell>
        </row>
        <row r="8848">
          <cell r="H8848" t="str">
            <v>2523_A154300</v>
          </cell>
        </row>
        <row r="8849">
          <cell r="H8849" t="str">
            <v>2523_I327100</v>
          </cell>
        </row>
        <row r="8850">
          <cell r="H8850" t="str">
            <v>2523_NVT89400</v>
          </cell>
        </row>
        <row r="8851">
          <cell r="H8851" t="str">
            <v>2523_B371840</v>
          </cell>
        </row>
        <row r="8852">
          <cell r="H8852" t="str">
            <v>9599_B371595</v>
          </cell>
        </row>
        <row r="8853">
          <cell r="H8853" t="str">
            <v>2523_B371310</v>
          </cell>
        </row>
        <row r="8854">
          <cell r="H8854" t="str">
            <v>9599_E122200</v>
          </cell>
        </row>
        <row r="8855">
          <cell r="H8855" t="str">
            <v>9599_B373870</v>
          </cell>
        </row>
        <row r="8856">
          <cell r="H8856" t="str">
            <v>2523_E120110</v>
          </cell>
        </row>
        <row r="8857">
          <cell r="H8857" t="str">
            <v>2523_I125400</v>
          </cell>
        </row>
        <row r="8858">
          <cell r="H8858" t="str">
            <v>9599_E122300</v>
          </cell>
        </row>
        <row r="8859">
          <cell r="H8859" t="str">
            <v>9599_E122500</v>
          </cell>
        </row>
        <row r="8860">
          <cell r="H8860" t="str">
            <v>9599_B373620</v>
          </cell>
        </row>
        <row r="8861">
          <cell r="H8861" t="str">
            <v>2522_B371910</v>
          </cell>
        </row>
        <row r="8862">
          <cell r="H8862" t="str">
            <v>2523_A151110</v>
          </cell>
        </row>
        <row r="8863">
          <cell r="H8863" t="str">
            <v>2523_B371733</v>
          </cell>
        </row>
        <row r="8864">
          <cell r="H8864" t="str">
            <v>9599_A154300</v>
          </cell>
        </row>
        <row r="8865">
          <cell r="H8865" t="str">
            <v>2523_A151100</v>
          </cell>
        </row>
        <row r="8866">
          <cell r="H8866" t="str">
            <v>2523_B371400</v>
          </cell>
        </row>
        <row r="8867">
          <cell r="H8867" t="str">
            <v>2523_C178289</v>
          </cell>
        </row>
        <row r="8868">
          <cell r="H8868" t="str">
            <v>2523_NVT87600</v>
          </cell>
        </row>
        <row r="8869">
          <cell r="H8869" t="str">
            <v>2523_J175729</v>
          </cell>
        </row>
        <row r="8870">
          <cell r="H8870" t="str">
            <v>2523_NVT88400</v>
          </cell>
        </row>
        <row r="8871">
          <cell r="H8871" t="str">
            <v>9599_A157600</v>
          </cell>
        </row>
        <row r="8872">
          <cell r="H8872" t="str">
            <v>2523_I125990</v>
          </cell>
        </row>
        <row r="8873">
          <cell r="H8873" t="str">
            <v>9599_G129500</v>
          </cell>
        </row>
        <row r="8874">
          <cell r="H8874" t="str">
            <v>9599_E122200</v>
          </cell>
        </row>
        <row r="8875">
          <cell r="H8875" t="str">
            <v>2522_I327100</v>
          </cell>
        </row>
        <row r="8876">
          <cell r="H8876" t="str">
            <v>9599_J174010</v>
          </cell>
        </row>
        <row r="8877">
          <cell r="H8877" t="str">
            <v>9599_J175770</v>
          </cell>
        </row>
        <row r="8878">
          <cell r="H8878" t="str">
            <v>2523_K178508</v>
          </cell>
        </row>
        <row r="8879">
          <cell r="H8879" t="str">
            <v>2523_J175840</v>
          </cell>
        </row>
        <row r="8880">
          <cell r="H8880" t="str">
            <v>2523_K177210</v>
          </cell>
        </row>
        <row r="8881">
          <cell r="H8881" t="str">
            <v>9599_B371731</v>
          </cell>
        </row>
        <row r="8882">
          <cell r="H8882" t="str">
            <v>2523_E121100</v>
          </cell>
        </row>
        <row r="8883">
          <cell r="H8883" t="str">
            <v>2522_C178343</v>
          </cell>
        </row>
        <row r="8884">
          <cell r="H8884" t="str">
            <v>2523_I398892</v>
          </cell>
        </row>
        <row r="8885">
          <cell r="H8885" t="str">
            <v>2523_J378481</v>
          </cell>
        </row>
        <row r="8886">
          <cell r="H8886" t="str">
            <v>9599_B373880</v>
          </cell>
        </row>
        <row r="8887">
          <cell r="H8887" t="str">
            <v>2639_E120100</v>
          </cell>
        </row>
        <row r="8888">
          <cell r="H8888" t="str">
            <v>2639_E120100</v>
          </cell>
        </row>
        <row r="8889">
          <cell r="H8889" t="str">
            <v>2639_E120100</v>
          </cell>
        </row>
        <row r="8890">
          <cell r="H8890" t="str">
            <v>2639_E120100</v>
          </cell>
        </row>
        <row r="8891">
          <cell r="H8891" t="str">
            <v>2639_E120100</v>
          </cell>
        </row>
        <row r="8892">
          <cell r="H8892" t="str">
            <v>2639_E120100</v>
          </cell>
        </row>
        <row r="8893">
          <cell r="H8893" t="str">
            <v>2639_E120100</v>
          </cell>
        </row>
        <row r="8894">
          <cell r="H8894" t="str">
            <v>2639_E120100</v>
          </cell>
        </row>
        <row r="8895">
          <cell r="H8895" t="str">
            <v>2639_E120100</v>
          </cell>
        </row>
        <row r="8896">
          <cell r="H8896" t="str">
            <v>2639_E120100</v>
          </cell>
        </row>
        <row r="8897">
          <cell r="H8897" t="str">
            <v>2639_E120100</v>
          </cell>
        </row>
        <row r="8898">
          <cell r="H8898" t="str">
            <v>2639_E120100</v>
          </cell>
        </row>
        <row r="8899">
          <cell r="H8899" t="str">
            <v>2639_E120100</v>
          </cell>
        </row>
        <row r="8900">
          <cell r="H8900" t="str">
            <v>2639_E120100</v>
          </cell>
        </row>
        <row r="8901">
          <cell r="H8901" t="str">
            <v>2639_E120100</v>
          </cell>
        </row>
        <row r="8902">
          <cell r="H8902" t="str">
            <v>2639_E120100</v>
          </cell>
        </row>
        <row r="8903">
          <cell r="H8903" t="str">
            <v>2639_E120100</v>
          </cell>
        </row>
        <row r="8904">
          <cell r="H8904" t="str">
            <v>2639_E120100</v>
          </cell>
        </row>
        <row r="8905">
          <cell r="H8905" t="str">
            <v>2639_E120100</v>
          </cell>
        </row>
        <row r="8906">
          <cell r="H8906" t="str">
            <v>2639_E120100</v>
          </cell>
        </row>
        <row r="8907">
          <cell r="H8907" t="str">
            <v>2639_E120100</v>
          </cell>
        </row>
        <row r="8908">
          <cell r="H8908" t="str">
            <v>2639_E120100</v>
          </cell>
        </row>
        <row r="8909">
          <cell r="H8909" t="str">
            <v>2639_E120100</v>
          </cell>
        </row>
        <row r="8910">
          <cell r="H8910" t="str">
            <v>2639_E120100</v>
          </cell>
        </row>
        <row r="8911">
          <cell r="H8911" t="str">
            <v>2639_E120510</v>
          </cell>
        </row>
        <row r="8912">
          <cell r="H8912" t="str">
            <v>2639_E120510</v>
          </cell>
        </row>
        <row r="8913">
          <cell r="H8913" t="str">
            <v>2639_E120510</v>
          </cell>
        </row>
        <row r="8914">
          <cell r="H8914" t="str">
            <v>2639_E120510</v>
          </cell>
        </row>
        <row r="8915">
          <cell r="H8915" t="str">
            <v>2639_E120520</v>
          </cell>
        </row>
        <row r="8916">
          <cell r="H8916" t="str">
            <v>2639_E120520</v>
          </cell>
        </row>
        <row r="8917">
          <cell r="H8917" t="str">
            <v>2639_E120530</v>
          </cell>
        </row>
        <row r="8918">
          <cell r="H8918" t="str">
            <v>2639_E120530</v>
          </cell>
        </row>
        <row r="8919">
          <cell r="H8919" t="str">
            <v>2639_E120530</v>
          </cell>
        </row>
        <row r="8920">
          <cell r="H8920" t="str">
            <v>2639_E120530</v>
          </cell>
        </row>
        <row r="8921">
          <cell r="H8921" t="str">
            <v>2639_E120540</v>
          </cell>
        </row>
        <row r="8922">
          <cell r="H8922" t="str">
            <v>2639_E120540</v>
          </cell>
        </row>
        <row r="8923">
          <cell r="H8923" t="str">
            <v>2639_E120540</v>
          </cell>
        </row>
        <row r="8924">
          <cell r="H8924" t="str">
            <v>2639_E120540</v>
          </cell>
        </row>
        <row r="8925">
          <cell r="H8925" t="str">
            <v>2639_E120540</v>
          </cell>
        </row>
        <row r="8926">
          <cell r="H8926" t="str">
            <v>2639_E120540</v>
          </cell>
        </row>
        <row r="8927">
          <cell r="H8927" t="str">
            <v>2639_E120540</v>
          </cell>
        </row>
        <row r="8928">
          <cell r="H8928" t="str">
            <v>2639_E120540</v>
          </cell>
        </row>
        <row r="8929">
          <cell r="H8929" t="str">
            <v>2639_E120550</v>
          </cell>
        </row>
        <row r="8930">
          <cell r="H8930" t="str">
            <v>2639_E120550</v>
          </cell>
        </row>
        <row r="8931">
          <cell r="H8931" t="str">
            <v>2639_E120550</v>
          </cell>
        </row>
        <row r="8932">
          <cell r="H8932" t="str">
            <v>2639_E120550</v>
          </cell>
        </row>
        <row r="8933">
          <cell r="H8933" t="str">
            <v>2639_E120550</v>
          </cell>
        </row>
        <row r="8934">
          <cell r="H8934" t="str">
            <v>2639_E120550</v>
          </cell>
        </row>
        <row r="8935">
          <cell r="H8935" t="str">
            <v>2639_E120550</v>
          </cell>
        </row>
        <row r="8936">
          <cell r="H8936" t="str">
            <v>2639_E120560</v>
          </cell>
        </row>
        <row r="8937">
          <cell r="H8937" t="str">
            <v>2639_E120560</v>
          </cell>
        </row>
        <row r="8938">
          <cell r="H8938" t="str">
            <v>2639_E120560</v>
          </cell>
        </row>
        <row r="8939">
          <cell r="H8939" t="str">
            <v>2639_E120560</v>
          </cell>
        </row>
        <row r="8940">
          <cell r="H8940" t="str">
            <v>2639_E120560</v>
          </cell>
        </row>
        <row r="8941">
          <cell r="H8941" t="str">
            <v>2639_E120560</v>
          </cell>
        </row>
        <row r="8942">
          <cell r="H8942" t="str">
            <v>2639_E120560</v>
          </cell>
        </row>
        <row r="8943">
          <cell r="H8943" t="str">
            <v>2639_E120560</v>
          </cell>
        </row>
        <row r="8944">
          <cell r="H8944" t="str">
            <v>2639_E120570</v>
          </cell>
        </row>
        <row r="8945">
          <cell r="H8945" t="str">
            <v>2639_E120570</v>
          </cell>
        </row>
        <row r="8946">
          <cell r="H8946" t="str">
            <v>2639_E120570</v>
          </cell>
        </row>
        <row r="8947">
          <cell r="H8947" t="str">
            <v>2639_E120570</v>
          </cell>
        </row>
        <row r="8948">
          <cell r="H8948" t="str">
            <v>2639_E120580</v>
          </cell>
        </row>
        <row r="8949">
          <cell r="H8949" t="str">
            <v>2639_E120580</v>
          </cell>
        </row>
        <row r="8950">
          <cell r="H8950" t="str">
            <v>2639_E120580</v>
          </cell>
        </row>
        <row r="8951">
          <cell r="H8951" t="str">
            <v>2639_E120580</v>
          </cell>
        </row>
        <row r="8952">
          <cell r="H8952" t="str">
            <v>2639_E123100</v>
          </cell>
        </row>
        <row r="8953">
          <cell r="H8953" t="str">
            <v>2639_E123100</v>
          </cell>
        </row>
        <row r="8954">
          <cell r="H8954" t="str">
            <v>2639_E123100</v>
          </cell>
        </row>
        <row r="8955">
          <cell r="H8955" t="str">
            <v>2639_I125100</v>
          </cell>
        </row>
        <row r="8956">
          <cell r="H8956" t="str">
            <v>2639_I125100</v>
          </cell>
        </row>
        <row r="8957">
          <cell r="H8957" t="str">
            <v>2639_I125100</v>
          </cell>
        </row>
        <row r="8958">
          <cell r="H8958" t="str">
            <v>2639_I125100</v>
          </cell>
        </row>
        <row r="8959">
          <cell r="H8959" t="str">
            <v>2639_I125100</v>
          </cell>
        </row>
        <row r="8960">
          <cell r="H8960" t="str">
            <v>2639_I125100</v>
          </cell>
        </row>
        <row r="8961">
          <cell r="H8961" t="str">
            <v>2639_I125100</v>
          </cell>
        </row>
        <row r="8962">
          <cell r="H8962" t="str">
            <v>2639_I226410</v>
          </cell>
        </row>
        <row r="8963">
          <cell r="H8963" t="str">
            <v>2639_I226420</v>
          </cell>
        </row>
        <row r="8964">
          <cell r="H8964" t="str">
            <v>2639_I327100</v>
          </cell>
        </row>
        <row r="8965">
          <cell r="H8965" t="str">
            <v>2639_I327100</v>
          </cell>
        </row>
        <row r="8966">
          <cell r="H8966" t="str">
            <v>2639_I327100</v>
          </cell>
        </row>
        <row r="8967">
          <cell r="H8967" t="str">
            <v>2639_I327100</v>
          </cell>
        </row>
        <row r="8968">
          <cell r="H8968" t="str">
            <v>2639_G129100</v>
          </cell>
        </row>
        <row r="8969">
          <cell r="H8969" t="str">
            <v>2639_G129800</v>
          </cell>
        </row>
        <row r="8970">
          <cell r="H8970" t="str">
            <v>2639_G129802</v>
          </cell>
        </row>
        <row r="8971">
          <cell r="H8971" t="str">
            <v>2639_A151100</v>
          </cell>
        </row>
        <row r="8972">
          <cell r="H8972" t="str">
            <v>2639_A151100</v>
          </cell>
        </row>
        <row r="8973">
          <cell r="H8973" t="str">
            <v>2639_A151100</v>
          </cell>
        </row>
        <row r="8974">
          <cell r="H8974" t="str">
            <v>2639_A151100</v>
          </cell>
        </row>
        <row r="8975">
          <cell r="H8975" t="str">
            <v>2639_A151100</v>
          </cell>
        </row>
        <row r="8976">
          <cell r="H8976" t="str">
            <v>2639_A151100</v>
          </cell>
        </row>
        <row r="8977">
          <cell r="H8977" t="str">
            <v>2639_A151100</v>
          </cell>
        </row>
        <row r="8978">
          <cell r="H8978" t="str">
            <v>2639_A151100</v>
          </cell>
        </row>
        <row r="8979">
          <cell r="H8979" t="str">
            <v>2639_A151100</v>
          </cell>
        </row>
        <row r="8980">
          <cell r="H8980" t="str">
            <v>2639_A151100</v>
          </cell>
        </row>
        <row r="8981">
          <cell r="H8981" t="str">
            <v>2639_A151100</v>
          </cell>
        </row>
        <row r="8982">
          <cell r="H8982" t="str">
            <v>2639_A151100</v>
          </cell>
        </row>
        <row r="8983">
          <cell r="H8983" t="str">
            <v>2639_A151100</v>
          </cell>
        </row>
        <row r="8984">
          <cell r="H8984" t="str">
            <v>2639_A151100</v>
          </cell>
        </row>
        <row r="8985">
          <cell r="H8985" t="str">
            <v>2639_A151100</v>
          </cell>
        </row>
        <row r="8986">
          <cell r="H8986" t="str">
            <v>2639_A151100</v>
          </cell>
        </row>
        <row r="8987">
          <cell r="H8987" t="str">
            <v>2639_A151100</v>
          </cell>
        </row>
        <row r="8988">
          <cell r="H8988" t="str">
            <v>2639_A151100</v>
          </cell>
        </row>
        <row r="8989">
          <cell r="H8989" t="str">
            <v>2639_A151100</v>
          </cell>
        </row>
        <row r="8990">
          <cell r="H8990" t="str">
            <v>2639_A151100</v>
          </cell>
        </row>
        <row r="8991">
          <cell r="H8991" t="str">
            <v>2639_A151100</v>
          </cell>
        </row>
        <row r="8992">
          <cell r="H8992" t="str">
            <v>2639_A151100</v>
          </cell>
        </row>
        <row r="8993">
          <cell r="H8993" t="str">
            <v>2639_A151100</v>
          </cell>
        </row>
        <row r="8994">
          <cell r="H8994" t="str">
            <v>2639_A151100</v>
          </cell>
        </row>
        <row r="8995">
          <cell r="H8995" t="str">
            <v>2639_A151100</v>
          </cell>
        </row>
        <row r="8996">
          <cell r="H8996" t="str">
            <v>2639_A251140</v>
          </cell>
        </row>
        <row r="8997">
          <cell r="H8997" t="str">
            <v>2639_A251180</v>
          </cell>
        </row>
        <row r="8998">
          <cell r="H8998" t="str">
            <v>2639_A154300</v>
          </cell>
        </row>
        <row r="8999">
          <cell r="H8999" t="str">
            <v>2639_A154300</v>
          </cell>
        </row>
        <row r="9000">
          <cell r="H9000" t="str">
            <v>2639_A154300</v>
          </cell>
        </row>
        <row r="9001">
          <cell r="H9001" t="str">
            <v>2639_A154300</v>
          </cell>
        </row>
        <row r="9002">
          <cell r="H9002" t="str">
            <v>2639_A154300</v>
          </cell>
        </row>
        <row r="9003">
          <cell r="H9003" t="str">
            <v>2639_A154300</v>
          </cell>
        </row>
        <row r="9004">
          <cell r="H9004" t="str">
            <v>2639_A154300</v>
          </cell>
        </row>
        <row r="9005">
          <cell r="H9005" t="str">
            <v>2639_A154300</v>
          </cell>
        </row>
        <row r="9006">
          <cell r="H9006" t="str">
            <v>2639_A154300</v>
          </cell>
        </row>
        <row r="9007">
          <cell r="H9007" t="str">
            <v>2639_B170006</v>
          </cell>
        </row>
        <row r="9008">
          <cell r="H9008" t="str">
            <v>2639_B271011</v>
          </cell>
        </row>
        <row r="9009">
          <cell r="H9009" t="str">
            <v>2639_J171060</v>
          </cell>
        </row>
        <row r="9010">
          <cell r="H9010" t="str">
            <v>2639_J171061</v>
          </cell>
        </row>
        <row r="9011">
          <cell r="H9011" t="str">
            <v>2639_J171070</v>
          </cell>
        </row>
        <row r="9012">
          <cell r="H9012" t="str">
            <v>2639_B371205</v>
          </cell>
        </row>
        <row r="9013">
          <cell r="H9013" t="str">
            <v>2639_B371400</v>
          </cell>
        </row>
        <row r="9014">
          <cell r="H9014" t="str">
            <v>2639_B371406</v>
          </cell>
        </row>
        <row r="9015">
          <cell r="H9015" t="str">
            <v>2639_B371508</v>
          </cell>
        </row>
        <row r="9016">
          <cell r="H9016" t="str">
            <v>2639_B371595</v>
          </cell>
        </row>
        <row r="9017">
          <cell r="H9017" t="str">
            <v>2639_B371722</v>
          </cell>
        </row>
        <row r="9018">
          <cell r="H9018" t="str">
            <v>2639_B371723</v>
          </cell>
        </row>
        <row r="9019">
          <cell r="H9019" t="str">
            <v>2639_B371724</v>
          </cell>
        </row>
        <row r="9020">
          <cell r="H9020" t="str">
            <v>2639_B371726</v>
          </cell>
        </row>
        <row r="9021">
          <cell r="H9021" t="str">
            <v>2639_B371732</v>
          </cell>
        </row>
        <row r="9022">
          <cell r="H9022" t="str">
            <v>2639_B371733</v>
          </cell>
        </row>
        <row r="9023">
          <cell r="H9023" t="str">
            <v>2639_B371734</v>
          </cell>
        </row>
        <row r="9024">
          <cell r="H9024" t="str">
            <v>2639_B371848</v>
          </cell>
        </row>
        <row r="9025">
          <cell r="H9025" t="str">
            <v>2639_B371852</v>
          </cell>
        </row>
        <row r="9026">
          <cell r="H9026" t="str">
            <v>2639_B373640</v>
          </cell>
        </row>
        <row r="9027">
          <cell r="H9027" t="str">
            <v>2639_B373640</v>
          </cell>
        </row>
        <row r="9028">
          <cell r="H9028" t="str">
            <v>2639_B373810</v>
          </cell>
        </row>
        <row r="9029">
          <cell r="H9029" t="str">
            <v>2639_B373810</v>
          </cell>
        </row>
        <row r="9030">
          <cell r="H9030" t="str">
            <v>2639_B373810</v>
          </cell>
        </row>
        <row r="9031">
          <cell r="H9031" t="str">
            <v>2639_B373810</v>
          </cell>
        </row>
        <row r="9032">
          <cell r="H9032" t="str">
            <v>2639_B373810</v>
          </cell>
        </row>
        <row r="9033">
          <cell r="H9033" t="str">
            <v>2639_B373819</v>
          </cell>
        </row>
        <row r="9034">
          <cell r="H9034" t="str">
            <v>2639_B373819</v>
          </cell>
        </row>
        <row r="9035">
          <cell r="H9035" t="str">
            <v>2639_B373819</v>
          </cell>
        </row>
        <row r="9036">
          <cell r="H9036" t="str">
            <v>2639_B373850</v>
          </cell>
        </row>
        <row r="9037">
          <cell r="H9037" t="str">
            <v>2639_B373859</v>
          </cell>
        </row>
        <row r="9038">
          <cell r="H9038" t="str">
            <v>2639_B373859</v>
          </cell>
        </row>
        <row r="9039">
          <cell r="H9039" t="str">
            <v>2639_J174010</v>
          </cell>
        </row>
        <row r="9040">
          <cell r="H9040" t="str">
            <v>2639_J174010</v>
          </cell>
        </row>
        <row r="9041">
          <cell r="H9041" t="str">
            <v>2639_J174400</v>
          </cell>
        </row>
        <row r="9042">
          <cell r="H9042" t="str">
            <v>2639_J174406</v>
          </cell>
        </row>
        <row r="9043">
          <cell r="H9043" t="str">
            <v>2639_J174925</v>
          </cell>
        </row>
        <row r="9044">
          <cell r="H9044" t="str">
            <v>2639_J175729</v>
          </cell>
        </row>
        <row r="9045">
          <cell r="H9045" t="str">
            <v>2639_J175729</v>
          </cell>
        </row>
        <row r="9046">
          <cell r="H9046" t="str">
            <v>2639_J175729</v>
          </cell>
        </row>
        <row r="9047">
          <cell r="H9047" t="str">
            <v>2639_J175820</v>
          </cell>
        </row>
        <row r="9048">
          <cell r="H9048" t="str">
            <v>2639_J175959</v>
          </cell>
        </row>
        <row r="9049">
          <cell r="H9049" t="str">
            <v>2639_B376898</v>
          </cell>
        </row>
        <row r="9050">
          <cell r="H9050" t="str">
            <v>2639_B377327</v>
          </cell>
        </row>
        <row r="9051">
          <cell r="H9051" t="str">
            <v>2639_B377327</v>
          </cell>
        </row>
        <row r="9052">
          <cell r="H9052" t="str">
            <v>2639_J177526</v>
          </cell>
        </row>
        <row r="9053">
          <cell r="H9053" t="str">
            <v>2639_J377552</v>
          </cell>
        </row>
        <row r="9054">
          <cell r="H9054" t="str">
            <v>2639_J177762</v>
          </cell>
        </row>
        <row r="9055">
          <cell r="H9055" t="str">
            <v>2639_J177898</v>
          </cell>
        </row>
        <row r="9056">
          <cell r="H9056" t="str">
            <v>2639_B578269</v>
          </cell>
        </row>
        <row r="9057">
          <cell r="H9057" t="str">
            <v>2639_B578272</v>
          </cell>
        </row>
        <row r="9058">
          <cell r="H9058" t="str">
            <v>2639_B578273</v>
          </cell>
        </row>
        <row r="9059">
          <cell r="H9059" t="str">
            <v>2639_C178296</v>
          </cell>
        </row>
        <row r="9060">
          <cell r="H9060" t="str">
            <v>2639_C178297</v>
          </cell>
        </row>
        <row r="9061">
          <cell r="H9061" t="str">
            <v>2639_C178298</v>
          </cell>
        </row>
        <row r="9062">
          <cell r="H9062" t="str">
            <v>2639_C178308</v>
          </cell>
        </row>
        <row r="9063">
          <cell r="H9063" t="str">
            <v>2639_C178309</v>
          </cell>
        </row>
        <row r="9064">
          <cell r="H9064" t="str">
            <v>2639_C178312</v>
          </cell>
        </row>
        <row r="9065">
          <cell r="H9065" t="str">
            <v>2639_C178315</v>
          </cell>
        </row>
        <row r="9066">
          <cell r="H9066" t="str">
            <v>2639_C178318</v>
          </cell>
        </row>
        <row r="9067">
          <cell r="H9067" t="str">
            <v>2639_C178321</v>
          </cell>
        </row>
        <row r="9068">
          <cell r="H9068" t="str">
            <v>2639_C178324</v>
          </cell>
        </row>
        <row r="9069">
          <cell r="H9069" t="str">
            <v>2639_C178324</v>
          </cell>
        </row>
        <row r="9070">
          <cell r="H9070" t="str">
            <v>2639_C178342</v>
          </cell>
        </row>
        <row r="9071">
          <cell r="H9071" t="str">
            <v>2639_C178343</v>
          </cell>
        </row>
        <row r="9072">
          <cell r="H9072" t="str">
            <v>2639_C178346</v>
          </cell>
        </row>
        <row r="9073">
          <cell r="H9073" t="str">
            <v>2639_J378469</v>
          </cell>
        </row>
        <row r="9074">
          <cell r="H9074" t="str">
            <v>2639_J378475</v>
          </cell>
        </row>
        <row r="9075">
          <cell r="H9075" t="str">
            <v>2639_J378478</v>
          </cell>
        </row>
        <row r="9076">
          <cell r="H9076" t="str">
            <v>2639_J378478</v>
          </cell>
        </row>
        <row r="9077">
          <cell r="H9077" t="str">
            <v>2639_J378481</v>
          </cell>
        </row>
        <row r="9078">
          <cell r="H9078" t="str">
            <v>2639_K178515</v>
          </cell>
        </row>
        <row r="9079">
          <cell r="H9079" t="str">
            <v>2639_K178517</v>
          </cell>
        </row>
        <row r="9080">
          <cell r="H9080" t="str">
            <v>2639_K178524</v>
          </cell>
        </row>
        <row r="9081">
          <cell r="H9081" t="str">
            <v>2639_K178524</v>
          </cell>
        </row>
        <row r="9082">
          <cell r="H9082" t="str">
            <v>2639_K178524</v>
          </cell>
        </row>
        <row r="9083">
          <cell r="H9083" t="str">
            <v>2639_K178529</v>
          </cell>
        </row>
        <row r="9084">
          <cell r="H9084" t="str">
            <v>2639_K178542</v>
          </cell>
        </row>
        <row r="9085">
          <cell r="H9085" t="str">
            <v>2639_P179510</v>
          </cell>
        </row>
        <row r="9086">
          <cell r="H9086" t="str">
            <v>2639_P179521</v>
          </cell>
        </row>
        <row r="9087">
          <cell r="H9087" t="str">
            <v>2639_P179522</v>
          </cell>
        </row>
        <row r="9088">
          <cell r="H9088" t="str">
            <v>2639_P179530</v>
          </cell>
        </row>
        <row r="9089">
          <cell r="H9089" t="str">
            <v>2639_P179550</v>
          </cell>
        </row>
        <row r="9090">
          <cell r="H9090" t="str">
            <v>2639_NVT80100</v>
          </cell>
        </row>
        <row r="9091">
          <cell r="H9091" t="str">
            <v>2639_NVT82110</v>
          </cell>
        </row>
        <row r="9092">
          <cell r="H9092" t="str">
            <v>2639_M182180</v>
          </cell>
        </row>
        <row r="9093">
          <cell r="H9093" t="str">
            <v>2639_NVT82410</v>
          </cell>
        </row>
        <row r="9094">
          <cell r="H9094" t="str">
            <v>2639_M182480</v>
          </cell>
        </row>
        <row r="9095">
          <cell r="H9095" t="str">
            <v>2639_NVT82510</v>
          </cell>
        </row>
        <row r="9096">
          <cell r="H9096" t="str">
            <v>2639_M182580</v>
          </cell>
        </row>
        <row r="9097">
          <cell r="H9097" t="str">
            <v>2639_NVT83950</v>
          </cell>
        </row>
        <row r="9098">
          <cell r="H9098" t="str">
            <v>2639_NVT83960</v>
          </cell>
        </row>
        <row r="9099">
          <cell r="H9099" t="str">
            <v>2639_NVT84100</v>
          </cell>
        </row>
        <row r="9100">
          <cell r="H9100" t="str">
            <v>2639_M184180</v>
          </cell>
        </row>
        <row r="9101">
          <cell r="H9101" t="str">
            <v>2639_NVT84400</v>
          </cell>
        </row>
        <row r="9102">
          <cell r="H9102" t="str">
            <v>2639_M184480</v>
          </cell>
        </row>
        <row r="9103">
          <cell r="H9103" t="str">
            <v>2639_NVT89100</v>
          </cell>
        </row>
        <row r="9104">
          <cell r="H9104" t="str">
            <v>2639_NVT89100</v>
          </cell>
        </row>
        <row r="9105">
          <cell r="H9105" t="str">
            <v>2639_NVT89110</v>
          </cell>
        </row>
        <row r="9106">
          <cell r="H9106" t="str">
            <v>2639_NVT89950</v>
          </cell>
        </row>
        <row r="9107">
          <cell r="H9107" t="str">
            <v>2639_I190001</v>
          </cell>
        </row>
        <row r="9108">
          <cell r="H9108" t="str">
            <v>2639_I190071</v>
          </cell>
        </row>
        <row r="9109">
          <cell r="H9109" t="str">
            <v>2639_I190101</v>
          </cell>
        </row>
        <row r="9110">
          <cell r="H9110" t="str">
            <v>2639_I190151</v>
          </cell>
        </row>
        <row r="9111">
          <cell r="H9111" t="str">
            <v>2639_I190201</v>
          </cell>
        </row>
        <row r="9112">
          <cell r="H9112" t="str">
            <v>2639_I190211</v>
          </cell>
        </row>
        <row r="9113">
          <cell r="H9113" t="str">
            <v>2639_I190301</v>
          </cell>
        </row>
        <row r="9114">
          <cell r="H9114" t="str">
            <v>2639_I190811</v>
          </cell>
        </row>
        <row r="9115">
          <cell r="H9115" t="str">
            <v>2639_I191001</v>
          </cell>
        </row>
        <row r="9116">
          <cell r="H9116" t="str">
            <v>2639_I191081</v>
          </cell>
        </row>
        <row r="9117">
          <cell r="H9117" t="str">
            <v>2639_I191101</v>
          </cell>
        </row>
        <row r="9118">
          <cell r="H9118" t="str">
            <v>2639_I191191</v>
          </cell>
        </row>
        <row r="9119">
          <cell r="H9119" t="str">
            <v>2639_I191411</v>
          </cell>
        </row>
        <row r="9120">
          <cell r="H9120" t="str">
            <v>2639_I192001</v>
          </cell>
        </row>
        <row r="9121">
          <cell r="H9121" t="str">
            <v>2639_I192301</v>
          </cell>
        </row>
        <row r="9122">
          <cell r="H9122" t="str">
            <v>2639_I193001</v>
          </cell>
        </row>
        <row r="9123">
          <cell r="H9123" t="str">
            <v>2639_I194001</v>
          </cell>
        </row>
        <row r="9124">
          <cell r="H9124" t="str">
            <v>2639_I194341</v>
          </cell>
        </row>
        <row r="9125">
          <cell r="H9125" t="str">
            <v>2639_I194351</v>
          </cell>
        </row>
        <row r="9126">
          <cell r="H9126" t="str">
            <v>2639_I195001</v>
          </cell>
        </row>
        <row r="9127">
          <cell r="H9127" t="str">
            <v>2639_I196001</v>
          </cell>
        </row>
        <row r="9128">
          <cell r="H9128" t="str">
            <v>2639_I197301</v>
          </cell>
        </row>
        <row r="9129">
          <cell r="H9129" t="str">
            <v>2639_I197651</v>
          </cell>
        </row>
        <row r="9130">
          <cell r="H9130" t="str">
            <v>2639_I198001</v>
          </cell>
        </row>
        <row r="9131">
          <cell r="H9131" t="str">
            <v>2639_I198111</v>
          </cell>
        </row>
        <row r="9132">
          <cell r="H9132" t="str">
            <v>2639_I198301</v>
          </cell>
        </row>
        <row r="9133">
          <cell r="H9133" t="str">
            <v>2639_I198321</v>
          </cell>
        </row>
        <row r="9134">
          <cell r="H9134" t="str">
            <v>2639_I198501</v>
          </cell>
        </row>
        <row r="9135">
          <cell r="H9135" t="str">
            <v>2639_I198601</v>
          </cell>
        </row>
        <row r="9136">
          <cell r="H9136" t="str">
            <v>2639_NR99970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</sheetNames>
    <sheetDataSet>
      <sheetData sheetId="0" refreshError="1"/>
      <sheetData sheetId="1" refreshError="1"/>
      <sheetData sheetId="2" refreshError="1">
        <row r="1">
          <cell r="B1" t="str">
            <v>All_Entity</v>
          </cell>
          <cell r="L1" t="str">
            <v>period_13_saldo</v>
          </cell>
        </row>
        <row r="2">
          <cell r="B2" t="str">
            <v>2523_A1072751</v>
          </cell>
          <cell r="L2">
            <v>-0.01</v>
          </cell>
        </row>
        <row r="3">
          <cell r="B3" t="str">
            <v>2523_A1072751</v>
          </cell>
          <cell r="L3">
            <v>0.01</v>
          </cell>
        </row>
        <row r="4">
          <cell r="B4" t="str">
            <v>2523_A6045665</v>
          </cell>
          <cell r="L4">
            <v>-67974316.590000004</v>
          </cell>
        </row>
        <row r="5">
          <cell r="B5" t="str">
            <v>2523_A6045665</v>
          </cell>
          <cell r="L5">
            <v>67974316.590000004</v>
          </cell>
        </row>
        <row r="6">
          <cell r="B6" t="str">
            <v>2523_A6046463</v>
          </cell>
          <cell r="L6">
            <v>68957161.069999993</v>
          </cell>
        </row>
        <row r="7">
          <cell r="B7" t="str">
            <v>2523_A6046463</v>
          </cell>
          <cell r="L7">
            <v>-68957161.069999993</v>
          </cell>
        </row>
        <row r="8">
          <cell r="B8" t="str">
            <v>2523_P10110651</v>
          </cell>
          <cell r="L8">
            <v>0.01</v>
          </cell>
        </row>
        <row r="9">
          <cell r="B9" t="str">
            <v>2523_P10110651</v>
          </cell>
          <cell r="L9">
            <v>-0.01</v>
          </cell>
        </row>
        <row r="10">
          <cell r="B10" t="str">
            <v>2523_P10119990</v>
          </cell>
          <cell r="L10">
            <v>-982844.48</v>
          </cell>
        </row>
        <row r="11">
          <cell r="B11" t="str">
            <v>2523_P10119990</v>
          </cell>
          <cell r="L11">
            <v>982844.48</v>
          </cell>
        </row>
        <row r="12">
          <cell r="B12" t="str">
            <v>2523_A6015490</v>
          </cell>
          <cell r="L12">
            <v>439625.66</v>
          </cell>
        </row>
        <row r="13">
          <cell r="B13" t="str">
            <v>2523_A6045665</v>
          </cell>
          <cell r="L13">
            <v>-20397809.079999998</v>
          </cell>
        </row>
        <row r="14">
          <cell r="B14" t="str">
            <v>2523_A6045665</v>
          </cell>
          <cell r="L14">
            <v>20397809.079999998</v>
          </cell>
        </row>
        <row r="15">
          <cell r="B15" t="str">
            <v>2523_A6046463</v>
          </cell>
          <cell r="L15">
            <v>20532406.09</v>
          </cell>
        </row>
        <row r="16">
          <cell r="B16" t="str">
            <v>2523_A6046463</v>
          </cell>
          <cell r="L16">
            <v>-20532406.09</v>
          </cell>
        </row>
        <row r="17">
          <cell r="B17" t="str">
            <v>2523_A6049810</v>
          </cell>
          <cell r="L17">
            <v>-443843.17</v>
          </cell>
        </row>
        <row r="18">
          <cell r="B18" t="str">
            <v>2523_P90513220</v>
          </cell>
          <cell r="L18">
            <v>4217.51</v>
          </cell>
        </row>
        <row r="19">
          <cell r="B19" t="str">
            <v>2523_P10119990</v>
          </cell>
          <cell r="L19">
            <v>-134597.01</v>
          </cell>
        </row>
        <row r="20">
          <cell r="B20" t="str">
            <v>2523_P10119990</v>
          </cell>
          <cell r="L20">
            <v>134597.01</v>
          </cell>
        </row>
        <row r="21">
          <cell r="B21" t="str">
            <v>2523_A1072700</v>
          </cell>
          <cell r="L21">
            <v>499182.61</v>
          </cell>
        </row>
        <row r="22">
          <cell r="B22" t="str">
            <v>2523_A1072700</v>
          </cell>
          <cell r="L22">
            <v>97.91</v>
          </cell>
        </row>
        <row r="23">
          <cell r="B23" t="str">
            <v>2523_A1072719</v>
          </cell>
          <cell r="L23">
            <v>-117243.33</v>
          </cell>
        </row>
        <row r="24">
          <cell r="B24" t="str">
            <v>2523_A1072719</v>
          </cell>
          <cell r="L24">
            <v>112449.31</v>
          </cell>
        </row>
        <row r="25">
          <cell r="B25" t="str">
            <v>2523_A1072749</v>
          </cell>
          <cell r="L25">
            <v>4393755.8099999996</v>
          </cell>
        </row>
        <row r="26">
          <cell r="B26" t="str">
            <v>2523_A1072749</v>
          </cell>
          <cell r="L26">
            <v>1000000</v>
          </cell>
        </row>
        <row r="27">
          <cell r="B27" t="str">
            <v>2523_A1072749</v>
          </cell>
          <cell r="L27">
            <v>-1000000</v>
          </cell>
        </row>
        <row r="28">
          <cell r="B28" t="str">
            <v>2523_A1072749</v>
          </cell>
          <cell r="L28">
            <v>892.13</v>
          </cell>
        </row>
        <row r="29">
          <cell r="B29" t="str">
            <v>2523_A1072751</v>
          </cell>
          <cell r="L29">
            <v>-1207672.8400000001</v>
          </cell>
        </row>
        <row r="30">
          <cell r="B30" t="str">
            <v>2523_A1072751</v>
          </cell>
          <cell r="L30">
            <v>331456.76</v>
          </cell>
        </row>
        <row r="31">
          <cell r="B31" t="str">
            <v>2523_A1072751</v>
          </cell>
          <cell r="L31">
            <v>-308632.71999999997</v>
          </cell>
        </row>
        <row r="32">
          <cell r="B32" t="str">
            <v>2523_A1072751</v>
          </cell>
          <cell r="L32">
            <v>429607.31</v>
          </cell>
        </row>
        <row r="33">
          <cell r="B33" t="str">
            <v>2523_A1072781</v>
          </cell>
          <cell r="L33">
            <v>3504143.92</v>
          </cell>
        </row>
        <row r="34">
          <cell r="B34" t="str">
            <v>2523_A1072781</v>
          </cell>
          <cell r="L34">
            <v>-7905.52</v>
          </cell>
        </row>
        <row r="35">
          <cell r="B35" t="str">
            <v>2523_A1072782</v>
          </cell>
          <cell r="L35">
            <v>102517.18</v>
          </cell>
        </row>
        <row r="36">
          <cell r="B36" t="str">
            <v>2523_A1072782</v>
          </cell>
          <cell r="L36">
            <v>54300.15</v>
          </cell>
        </row>
        <row r="37">
          <cell r="B37" t="str">
            <v>2523_A1072782</v>
          </cell>
          <cell r="L37">
            <v>-17600.48</v>
          </cell>
        </row>
        <row r="38">
          <cell r="B38" t="str">
            <v>2523_A6045665</v>
          </cell>
          <cell r="L38">
            <v>-190278</v>
          </cell>
        </row>
        <row r="39">
          <cell r="B39" t="str">
            <v>2523_A6045665</v>
          </cell>
          <cell r="L39">
            <v>190278</v>
          </cell>
        </row>
        <row r="40">
          <cell r="B40" t="str">
            <v>2523_A8016112</v>
          </cell>
          <cell r="L40">
            <v>205402.28</v>
          </cell>
        </row>
        <row r="41">
          <cell r="B41" t="str">
            <v>2523_A6046463</v>
          </cell>
          <cell r="L41">
            <v>8019791.54</v>
          </cell>
        </row>
        <row r="42">
          <cell r="B42" t="str">
            <v>2523_A6046463</v>
          </cell>
          <cell r="L42">
            <v>-8019791.54</v>
          </cell>
        </row>
        <row r="43">
          <cell r="B43" t="str">
            <v>2523_A7028972</v>
          </cell>
          <cell r="L43">
            <v>1306859.93</v>
          </cell>
        </row>
        <row r="44">
          <cell r="B44" t="str">
            <v>2523_A6049810</v>
          </cell>
          <cell r="L44">
            <v>-8793384.9100000001</v>
          </cell>
        </row>
        <row r="45">
          <cell r="B45" t="str">
            <v>2523_A6049814</v>
          </cell>
          <cell r="L45">
            <v>-198189.13</v>
          </cell>
        </row>
        <row r="46">
          <cell r="B46" t="str">
            <v>2523_P10110651</v>
          </cell>
          <cell r="L46">
            <v>1222398.99</v>
          </cell>
        </row>
        <row r="47">
          <cell r="B47" t="str">
            <v>2523_P10110651</v>
          </cell>
          <cell r="L47">
            <v>-498206.22</v>
          </cell>
        </row>
        <row r="48">
          <cell r="B48" t="str">
            <v>2523_P10110651</v>
          </cell>
          <cell r="L48">
            <v>326233.2</v>
          </cell>
        </row>
        <row r="49">
          <cell r="B49" t="str">
            <v>2523_P10110651</v>
          </cell>
          <cell r="L49">
            <v>-429607.31</v>
          </cell>
        </row>
        <row r="50">
          <cell r="B50" t="str">
            <v>2523_P10110750</v>
          </cell>
          <cell r="L50">
            <v>-311712</v>
          </cell>
        </row>
        <row r="51">
          <cell r="B51" t="str">
            <v>2523_P10110750</v>
          </cell>
          <cell r="L51">
            <v>153403</v>
          </cell>
        </row>
        <row r="52">
          <cell r="B52" t="str">
            <v>2523_P10110865</v>
          </cell>
          <cell r="L52">
            <v>-1222398.99</v>
          </cell>
        </row>
        <row r="53">
          <cell r="B53" t="str">
            <v>2523_P10110865</v>
          </cell>
          <cell r="L53">
            <v>601580.32999999996</v>
          </cell>
        </row>
        <row r="54">
          <cell r="B54" t="str">
            <v>2523_P10110866</v>
          </cell>
          <cell r="L54">
            <v>311712</v>
          </cell>
        </row>
        <row r="55">
          <cell r="B55" t="str">
            <v>2523_P10110866</v>
          </cell>
          <cell r="L55">
            <v>-153403</v>
          </cell>
        </row>
        <row r="56">
          <cell r="B56" t="str">
            <v>2523_P10110910</v>
          </cell>
          <cell r="L56">
            <v>-628475.34</v>
          </cell>
        </row>
        <row r="57">
          <cell r="B57" t="str">
            <v>2523_P40112305</v>
          </cell>
          <cell r="L57">
            <v>620818.66</v>
          </cell>
        </row>
        <row r="58">
          <cell r="B58" t="str">
            <v>2523_P90513220</v>
          </cell>
          <cell r="L58">
            <v>-285708.69</v>
          </cell>
        </row>
        <row r="59">
          <cell r="B59" t="str">
            <v>2523_P80215010</v>
          </cell>
          <cell r="L59">
            <v>-158309</v>
          </cell>
        </row>
        <row r="60">
          <cell r="B60" t="str">
            <v>2523_P80215020</v>
          </cell>
          <cell r="L60">
            <v>-30704</v>
          </cell>
        </row>
        <row r="61">
          <cell r="B61" t="str">
            <v>2523_P90516710</v>
          </cell>
          <cell r="L61">
            <v>192342</v>
          </cell>
        </row>
        <row r="62">
          <cell r="B62" t="str">
            <v>2523_P10119990</v>
          </cell>
          <cell r="L62">
            <v>425443.65</v>
          </cell>
        </row>
        <row r="63">
          <cell r="B63" t="str">
            <v>2523_P10119990</v>
          </cell>
          <cell r="L63">
            <v>-425443.65</v>
          </cell>
        </row>
        <row r="64">
          <cell r="B64" t="str">
            <v>2523_A2012570</v>
          </cell>
          <cell r="L64">
            <v>1717184169.96</v>
          </cell>
        </row>
        <row r="65">
          <cell r="B65" t="str">
            <v>2523_P4014700</v>
          </cell>
          <cell r="L65">
            <v>11155.88</v>
          </cell>
        </row>
        <row r="66">
          <cell r="B66" t="str">
            <v>2523_P4014700</v>
          </cell>
          <cell r="L66">
            <v>263337.88</v>
          </cell>
        </row>
        <row r="67">
          <cell r="B67" t="str">
            <v>2523_P4014700</v>
          </cell>
          <cell r="L67">
            <v>263337.88</v>
          </cell>
        </row>
        <row r="68">
          <cell r="B68" t="str">
            <v>2523_P4014700</v>
          </cell>
          <cell r="L68">
            <v>-263337.88</v>
          </cell>
        </row>
        <row r="69">
          <cell r="B69" t="str">
            <v>2523_P4014700</v>
          </cell>
          <cell r="L69">
            <v>127059.64</v>
          </cell>
        </row>
        <row r="70">
          <cell r="B70" t="str">
            <v>2523_P4014700</v>
          </cell>
          <cell r="L70">
            <v>4273.26</v>
          </cell>
        </row>
        <row r="71">
          <cell r="B71" t="str">
            <v>2523_A6045666</v>
          </cell>
          <cell r="L71">
            <v>-181900000</v>
          </cell>
        </row>
        <row r="72">
          <cell r="B72" t="str">
            <v>2523_A6045666</v>
          </cell>
          <cell r="L72">
            <v>181900000</v>
          </cell>
        </row>
        <row r="73">
          <cell r="B73" t="str">
            <v>2523_A8026130</v>
          </cell>
          <cell r="L73">
            <v>201162</v>
          </cell>
        </row>
        <row r="74">
          <cell r="B74" t="str">
            <v>2523_A8026130</v>
          </cell>
          <cell r="L74">
            <v>-32977</v>
          </cell>
        </row>
        <row r="75">
          <cell r="B75" t="str">
            <v>2523_A8026130</v>
          </cell>
          <cell r="L75">
            <v>108263301</v>
          </cell>
        </row>
        <row r="76">
          <cell r="B76" t="str">
            <v>2523_A8026130</v>
          </cell>
          <cell r="L76">
            <v>-12512490</v>
          </cell>
        </row>
        <row r="77">
          <cell r="B77" t="str">
            <v>2523_A8026175</v>
          </cell>
          <cell r="L77">
            <v>-32977</v>
          </cell>
        </row>
        <row r="78">
          <cell r="B78" t="str">
            <v>2523_A8026175</v>
          </cell>
          <cell r="L78">
            <v>32977</v>
          </cell>
        </row>
        <row r="79">
          <cell r="B79" t="str">
            <v>2523_A8026175</v>
          </cell>
          <cell r="L79">
            <v>-12512490</v>
          </cell>
        </row>
        <row r="80">
          <cell r="B80" t="str">
            <v>2523_A8026175</v>
          </cell>
          <cell r="L80">
            <v>12512490</v>
          </cell>
        </row>
        <row r="81">
          <cell r="B81" t="str">
            <v>2523_A6046467</v>
          </cell>
          <cell r="L81">
            <v>2253776876.8000002</v>
          </cell>
        </row>
        <row r="82">
          <cell r="B82" t="str">
            <v>2523_A6046467</v>
          </cell>
          <cell r="L82">
            <v>-2253776876.8000002</v>
          </cell>
        </row>
        <row r="83">
          <cell r="B83" t="str">
            <v>2523_A6047128</v>
          </cell>
          <cell r="L83">
            <v>9265254.4100000001</v>
          </cell>
        </row>
        <row r="84">
          <cell r="B84" t="str">
            <v>2523_A6047129</v>
          </cell>
          <cell r="L84">
            <v>-2651622.37</v>
          </cell>
        </row>
        <row r="85">
          <cell r="B85" t="str">
            <v>2523_A7028969</v>
          </cell>
          <cell r="L85">
            <v>139913.42000000001</v>
          </cell>
        </row>
        <row r="86">
          <cell r="B86" t="str">
            <v>2523_A7028969</v>
          </cell>
          <cell r="L86">
            <v>-1768425.78</v>
          </cell>
        </row>
        <row r="87">
          <cell r="B87" t="str">
            <v>2523_A7028969</v>
          </cell>
          <cell r="L87">
            <v>1952095.46</v>
          </cell>
        </row>
        <row r="88">
          <cell r="B88" t="str">
            <v>2523_A6049810</v>
          </cell>
          <cell r="L88">
            <v>227926258.44999999</v>
          </cell>
        </row>
        <row r="89">
          <cell r="B89" t="str">
            <v>2523_P40112710</v>
          </cell>
          <cell r="L89">
            <v>-1253616.96</v>
          </cell>
        </row>
        <row r="90">
          <cell r="B90" t="str">
            <v>2523_P40112710</v>
          </cell>
          <cell r="L90">
            <v>18530</v>
          </cell>
        </row>
        <row r="91">
          <cell r="B91" t="str">
            <v>2523_P50112810</v>
          </cell>
          <cell r="L91">
            <v>-15751631</v>
          </cell>
        </row>
        <row r="92">
          <cell r="B92" t="str">
            <v>2523_P50112810</v>
          </cell>
          <cell r="L92">
            <v>-3420713</v>
          </cell>
        </row>
        <row r="93">
          <cell r="B93" t="str">
            <v>2523_P50112810</v>
          </cell>
          <cell r="L93">
            <v>-12798307.199999999</v>
          </cell>
        </row>
        <row r="94">
          <cell r="B94" t="str">
            <v>2523_P50112810</v>
          </cell>
          <cell r="L94">
            <v>-1718460975.6700001</v>
          </cell>
        </row>
        <row r="95">
          <cell r="B95" t="str">
            <v>2523_P50112810</v>
          </cell>
          <cell r="L95">
            <v>-1718460975.6700001</v>
          </cell>
        </row>
        <row r="96">
          <cell r="B96" t="str">
            <v>2523_P50112810</v>
          </cell>
          <cell r="L96">
            <v>1718460975.6700001</v>
          </cell>
        </row>
        <row r="97">
          <cell r="B97" t="str">
            <v>2523_P50112870</v>
          </cell>
          <cell r="L97">
            <v>-18789488.699999999</v>
          </cell>
        </row>
        <row r="98">
          <cell r="B98" t="str">
            <v>2523_P50112880</v>
          </cell>
          <cell r="L98">
            <v>-247466080</v>
          </cell>
        </row>
        <row r="99">
          <cell r="B99" t="str">
            <v>2523_P90112910</v>
          </cell>
          <cell r="L99">
            <v>-1564537.83</v>
          </cell>
        </row>
        <row r="100">
          <cell r="B100" t="str">
            <v>2523_P90112910</v>
          </cell>
          <cell r="L100">
            <v>-58299.12</v>
          </cell>
        </row>
        <row r="101">
          <cell r="B101" t="str">
            <v>2523_P90112920</v>
          </cell>
          <cell r="L101">
            <v>-60994.83</v>
          </cell>
        </row>
        <row r="102">
          <cell r="B102" t="str">
            <v>2523_P90112940</v>
          </cell>
          <cell r="L102">
            <v>-1878652.75</v>
          </cell>
        </row>
        <row r="103">
          <cell r="B103" t="str">
            <v>2523_P90513220</v>
          </cell>
          <cell r="L103">
            <v>-19245293.32</v>
          </cell>
        </row>
        <row r="104">
          <cell r="B104" t="str">
            <v>2523_P80215010</v>
          </cell>
          <cell r="L104">
            <v>-16453854</v>
          </cell>
        </row>
        <row r="105">
          <cell r="B105" t="str">
            <v>2523_P80415510</v>
          </cell>
          <cell r="L105">
            <v>-427007.83</v>
          </cell>
        </row>
        <row r="106">
          <cell r="B106" t="str">
            <v>2523_P90516710</v>
          </cell>
          <cell r="L106">
            <v>9238456</v>
          </cell>
        </row>
        <row r="107">
          <cell r="B107" t="str">
            <v>2523_A1072781</v>
          </cell>
          <cell r="L107">
            <v>5291995.9400000004</v>
          </cell>
        </row>
        <row r="108">
          <cell r="B108" t="str">
            <v>2523_A1072781</v>
          </cell>
          <cell r="L108">
            <v>-5300000</v>
          </cell>
        </row>
        <row r="109">
          <cell r="B109" t="str">
            <v>2523_A1072781</v>
          </cell>
          <cell r="L109">
            <v>8004.06</v>
          </cell>
        </row>
        <row r="110">
          <cell r="B110" t="str">
            <v>2523_A1072782</v>
          </cell>
          <cell r="L110">
            <v>58453.75</v>
          </cell>
        </row>
        <row r="111">
          <cell r="B111" t="str">
            <v>2523_A1072782</v>
          </cell>
          <cell r="L111">
            <v>-58453.75</v>
          </cell>
        </row>
        <row r="112">
          <cell r="B112" t="str">
            <v>2523_A6045665</v>
          </cell>
          <cell r="L112">
            <v>-6780000</v>
          </cell>
        </row>
        <row r="113">
          <cell r="B113" t="str">
            <v>2523_A6045665</v>
          </cell>
          <cell r="L113">
            <v>6780000</v>
          </cell>
        </row>
        <row r="114">
          <cell r="B114" t="str">
            <v>2523_A6046463</v>
          </cell>
          <cell r="L114">
            <v>5069912.9000000004</v>
          </cell>
        </row>
        <row r="115">
          <cell r="B115" t="str">
            <v>2523_A6046463</v>
          </cell>
          <cell r="L115">
            <v>-5069912.9000000004</v>
          </cell>
        </row>
        <row r="116">
          <cell r="B116" t="str">
            <v>2523_A7028972</v>
          </cell>
          <cell r="L116">
            <v>9889.85</v>
          </cell>
        </row>
        <row r="117">
          <cell r="B117" t="str">
            <v>2523_A6049810</v>
          </cell>
          <cell r="L117">
            <v>812876.29</v>
          </cell>
        </row>
        <row r="118">
          <cell r="B118" t="str">
            <v>2523_P10110651</v>
          </cell>
          <cell r="L118">
            <v>-58453.75</v>
          </cell>
        </row>
        <row r="119">
          <cell r="B119" t="str">
            <v>2523_P10110651</v>
          </cell>
          <cell r="L119">
            <v>58453.75</v>
          </cell>
        </row>
        <row r="120">
          <cell r="B120" t="str">
            <v>2523_P10110750</v>
          </cell>
          <cell r="L120">
            <v>14905</v>
          </cell>
        </row>
        <row r="121">
          <cell r="B121" t="str">
            <v>2523_P10110750</v>
          </cell>
          <cell r="L121">
            <v>-14905</v>
          </cell>
        </row>
        <row r="122">
          <cell r="B122" t="str">
            <v>2523_P10110865</v>
          </cell>
          <cell r="L122">
            <v>58453.75</v>
          </cell>
        </row>
        <row r="123">
          <cell r="B123" t="str">
            <v>2523_P10110865</v>
          </cell>
          <cell r="L123">
            <v>-58453.75</v>
          </cell>
        </row>
        <row r="124">
          <cell r="B124" t="str">
            <v>2523_P10110866</v>
          </cell>
          <cell r="L124">
            <v>-14905</v>
          </cell>
        </row>
        <row r="125">
          <cell r="B125" t="str">
            <v>2523_P10110866</v>
          </cell>
          <cell r="L125">
            <v>14905</v>
          </cell>
        </row>
        <row r="126">
          <cell r="B126" t="str">
            <v>2523_P20111229</v>
          </cell>
          <cell r="L126">
            <v>-726048.35</v>
          </cell>
        </row>
        <row r="127">
          <cell r="B127" t="str">
            <v>2523_P20111229</v>
          </cell>
          <cell r="L127">
            <v>726048.35</v>
          </cell>
        </row>
        <row r="128">
          <cell r="B128" t="str">
            <v>2523_P20111229</v>
          </cell>
          <cell r="L128">
            <v>-726048.35</v>
          </cell>
        </row>
        <row r="129">
          <cell r="B129" t="str">
            <v>2523_P90112900</v>
          </cell>
          <cell r="L129">
            <v>-1742</v>
          </cell>
        </row>
        <row r="130">
          <cell r="B130" t="str">
            <v>2523_P90112910</v>
          </cell>
          <cell r="L130">
            <v>-3853</v>
          </cell>
        </row>
        <row r="131">
          <cell r="B131" t="str">
            <v>2523_P90513220</v>
          </cell>
          <cell r="L131">
            <v>-78388.789999999994</v>
          </cell>
        </row>
        <row r="132">
          <cell r="B132" t="str">
            <v>2523_P90516710</v>
          </cell>
          <cell r="L132">
            <v>-12734</v>
          </cell>
        </row>
        <row r="133">
          <cell r="B133" t="str">
            <v>2523_P10119990</v>
          </cell>
          <cell r="L133">
            <v>219053.9</v>
          </cell>
        </row>
        <row r="134">
          <cell r="B134" t="str">
            <v>2523_P10119990</v>
          </cell>
          <cell r="L134">
            <v>-219053.9</v>
          </cell>
        </row>
        <row r="135">
          <cell r="B135" t="str">
            <v>2523_A1021020</v>
          </cell>
          <cell r="L135">
            <v>10013326.369999999</v>
          </cell>
        </row>
        <row r="136">
          <cell r="B136" t="str">
            <v>2523_A1021020</v>
          </cell>
          <cell r="L136">
            <v>15311058.630000001</v>
          </cell>
        </row>
        <row r="137">
          <cell r="B137" t="str">
            <v>2523_A1021020</v>
          </cell>
          <cell r="L137">
            <v>2973000</v>
          </cell>
        </row>
        <row r="138">
          <cell r="B138" t="str">
            <v>2523_A1021020</v>
          </cell>
          <cell r="L138">
            <v>-10013326.369999999</v>
          </cell>
        </row>
        <row r="139">
          <cell r="B139" t="str">
            <v>2523_A1021020</v>
          </cell>
          <cell r="L139">
            <v>-18284058.629999999</v>
          </cell>
        </row>
        <row r="140">
          <cell r="B140" t="str">
            <v>2523_A1021040</v>
          </cell>
          <cell r="L140">
            <v>11782744</v>
          </cell>
        </row>
        <row r="141">
          <cell r="B141" t="str">
            <v>2523_A1021040</v>
          </cell>
          <cell r="L141">
            <v>1957124</v>
          </cell>
        </row>
        <row r="142">
          <cell r="B142" t="str">
            <v>2523_A1092210</v>
          </cell>
          <cell r="L142">
            <v>437523993.16000003</v>
          </cell>
        </row>
        <row r="143">
          <cell r="B143" t="str">
            <v>2523_A1072316</v>
          </cell>
          <cell r="L143">
            <v>12286915.43</v>
          </cell>
        </row>
        <row r="144">
          <cell r="B144" t="str">
            <v>2523_A1072317</v>
          </cell>
          <cell r="L144">
            <v>184473417.44999999</v>
          </cell>
        </row>
        <row r="145">
          <cell r="B145" t="str">
            <v>2523_A1072319</v>
          </cell>
          <cell r="L145">
            <v>81006853.969999999</v>
          </cell>
        </row>
        <row r="146">
          <cell r="B146" t="str">
            <v>2523_A1072319</v>
          </cell>
          <cell r="L146">
            <v>842381.56</v>
          </cell>
        </row>
        <row r="147">
          <cell r="B147" t="str">
            <v>2523_A1072321</v>
          </cell>
          <cell r="L147">
            <v>197410863.44999999</v>
          </cell>
        </row>
        <row r="148">
          <cell r="B148" t="str">
            <v>2523_A1072321</v>
          </cell>
          <cell r="L148">
            <v>23278925.100000001</v>
          </cell>
        </row>
        <row r="149">
          <cell r="B149" t="str">
            <v>2523_A1072323</v>
          </cell>
          <cell r="L149">
            <v>177500000</v>
          </cell>
        </row>
        <row r="150">
          <cell r="B150" t="str">
            <v>2523_A1072336</v>
          </cell>
          <cell r="L150">
            <v>-340335.16</v>
          </cell>
        </row>
        <row r="151">
          <cell r="B151" t="str">
            <v>2523_A1072390</v>
          </cell>
          <cell r="L151">
            <v>10826716.609999999</v>
          </cell>
        </row>
        <row r="152">
          <cell r="B152" t="str">
            <v>2523_A1072390</v>
          </cell>
          <cell r="L152">
            <v>35188350.219999999</v>
          </cell>
        </row>
        <row r="153">
          <cell r="B153" t="str">
            <v>2523_A1072390</v>
          </cell>
          <cell r="L153">
            <v>29094111.359999999</v>
          </cell>
        </row>
        <row r="154">
          <cell r="B154" t="str">
            <v>2523_A1072390</v>
          </cell>
          <cell r="L154">
            <v>1320737.0900000001</v>
          </cell>
        </row>
        <row r="155">
          <cell r="B155" t="str">
            <v>2523_A1072390</v>
          </cell>
          <cell r="L155">
            <v>46193724.909999996</v>
          </cell>
        </row>
        <row r="156">
          <cell r="B156" t="str">
            <v>2523_A1072390</v>
          </cell>
          <cell r="L156">
            <v>48497265.399999999</v>
          </cell>
        </row>
        <row r="157">
          <cell r="B157" t="str">
            <v>2523_A1072390</v>
          </cell>
          <cell r="L157">
            <v>178375298.80000001</v>
          </cell>
        </row>
        <row r="158">
          <cell r="B158" t="str">
            <v>2523_A1072390</v>
          </cell>
          <cell r="L158">
            <v>55940836.200000003</v>
          </cell>
        </row>
        <row r="159">
          <cell r="B159" t="str">
            <v>2523_A1072390</v>
          </cell>
          <cell r="L159">
            <v>5247183.45</v>
          </cell>
        </row>
        <row r="160">
          <cell r="B160" t="str">
            <v>2523_A1072390</v>
          </cell>
          <cell r="L160">
            <v>2109425.79</v>
          </cell>
        </row>
        <row r="161">
          <cell r="B161" t="str">
            <v>2523_A1072390</v>
          </cell>
          <cell r="L161">
            <v>70563161.849999994</v>
          </cell>
        </row>
        <row r="162">
          <cell r="B162" t="str">
            <v>2523_A1072390</v>
          </cell>
          <cell r="L162">
            <v>438318076.49000001</v>
          </cell>
        </row>
        <row r="163">
          <cell r="B163" t="str">
            <v>2523_A1072390</v>
          </cell>
          <cell r="L163">
            <v>167640120.55000001</v>
          </cell>
        </row>
        <row r="164">
          <cell r="B164" t="str">
            <v>2523_A1112410</v>
          </cell>
          <cell r="L164">
            <v>2426121.52</v>
          </cell>
        </row>
        <row r="165">
          <cell r="B165" t="str">
            <v>2523_A3012542</v>
          </cell>
          <cell r="L165">
            <v>-0.02</v>
          </cell>
        </row>
        <row r="166">
          <cell r="B166" t="str">
            <v>2523_A3012549</v>
          </cell>
          <cell r="L166">
            <v>202027.38</v>
          </cell>
        </row>
        <row r="167">
          <cell r="B167" t="str">
            <v>2523_A3012555</v>
          </cell>
          <cell r="L167">
            <v>939104.15</v>
          </cell>
        </row>
        <row r="168">
          <cell r="B168" t="str">
            <v>2523_A3012555</v>
          </cell>
          <cell r="L168">
            <v>3990701.84</v>
          </cell>
        </row>
        <row r="169">
          <cell r="B169" t="str">
            <v>2523_A3012556</v>
          </cell>
          <cell r="L169">
            <v>-3596188.44</v>
          </cell>
        </row>
        <row r="170">
          <cell r="B170" t="str">
            <v>2523_A3012556</v>
          </cell>
          <cell r="L170">
            <v>28159314.809999999</v>
          </cell>
        </row>
        <row r="171">
          <cell r="B171" t="str">
            <v>2523_A3012556</v>
          </cell>
          <cell r="L171">
            <v>20047185.850000001</v>
          </cell>
        </row>
        <row r="172">
          <cell r="B172" t="str">
            <v>2523_A3012559</v>
          </cell>
          <cell r="L172">
            <v>252981.28</v>
          </cell>
        </row>
        <row r="173">
          <cell r="B173" t="str">
            <v>2523_A3012559</v>
          </cell>
          <cell r="L173">
            <v>483103.25</v>
          </cell>
        </row>
        <row r="174">
          <cell r="B174" t="str">
            <v>2523_A1062589</v>
          </cell>
          <cell r="L174">
            <v>93730760.310000002</v>
          </cell>
        </row>
        <row r="175">
          <cell r="B175" t="str">
            <v>2523_A1062589</v>
          </cell>
          <cell r="L175">
            <v>511615.21</v>
          </cell>
        </row>
        <row r="176">
          <cell r="B176" t="str">
            <v>2523_A1062589</v>
          </cell>
          <cell r="L176">
            <v>-17448895.02</v>
          </cell>
        </row>
        <row r="177">
          <cell r="B177" t="str">
            <v>2523_A1062589</v>
          </cell>
          <cell r="L177">
            <v>-17983197.280000001</v>
          </cell>
        </row>
        <row r="178">
          <cell r="B178" t="str">
            <v>2523_A1062589</v>
          </cell>
          <cell r="L178">
            <v>2779298.01</v>
          </cell>
        </row>
        <row r="179">
          <cell r="B179" t="str">
            <v>2523_A1062589</v>
          </cell>
          <cell r="L179">
            <v>-1163385.6299999999</v>
          </cell>
        </row>
        <row r="180">
          <cell r="B180" t="str">
            <v>2523_A1062590</v>
          </cell>
          <cell r="L180">
            <v>16122511.76</v>
          </cell>
        </row>
        <row r="181">
          <cell r="B181" t="str">
            <v>2523_A1062590</v>
          </cell>
          <cell r="L181">
            <v>-410543.71</v>
          </cell>
        </row>
        <row r="182">
          <cell r="B182" t="str">
            <v>2523_A1062590</v>
          </cell>
          <cell r="L182">
            <v>17560042.93</v>
          </cell>
        </row>
        <row r="183">
          <cell r="B183" t="str">
            <v>2523_A1062590</v>
          </cell>
          <cell r="L183">
            <v>-21873.45</v>
          </cell>
        </row>
        <row r="184">
          <cell r="B184" t="str">
            <v>2523_A1062590</v>
          </cell>
          <cell r="L184">
            <v>-17.97</v>
          </cell>
        </row>
        <row r="185">
          <cell r="B185" t="str">
            <v>2523_A1062590</v>
          </cell>
          <cell r="L185">
            <v>2.4500000000000002</v>
          </cell>
        </row>
        <row r="186">
          <cell r="B186" t="str">
            <v>2523_A1062591</v>
          </cell>
          <cell r="L186">
            <v>-17740511.629999999</v>
          </cell>
        </row>
        <row r="187">
          <cell r="B187" t="str">
            <v>2523_A1062591</v>
          </cell>
          <cell r="L187">
            <v>-243708.31</v>
          </cell>
        </row>
        <row r="188">
          <cell r="B188" t="str">
            <v>2523_A1062591</v>
          </cell>
          <cell r="L188">
            <v>17983197.280000001</v>
          </cell>
        </row>
        <row r="189">
          <cell r="B189" t="str">
            <v>2523_A1062595</v>
          </cell>
          <cell r="L189">
            <v>11309367.24</v>
          </cell>
        </row>
        <row r="190">
          <cell r="B190" t="str">
            <v>2523_A1062595</v>
          </cell>
          <cell r="L190">
            <v>249800</v>
          </cell>
        </row>
        <row r="191">
          <cell r="B191" t="str">
            <v>2523_A1062595</v>
          </cell>
          <cell r="L191">
            <v>-49250.69</v>
          </cell>
        </row>
        <row r="192">
          <cell r="B192" t="str">
            <v>2523_A1062595</v>
          </cell>
          <cell r="L192">
            <v>-0.42</v>
          </cell>
        </row>
        <row r="193">
          <cell r="B193" t="str">
            <v>2523_A1062595</v>
          </cell>
          <cell r="L193">
            <v>1232804.6000000001</v>
          </cell>
        </row>
        <row r="194">
          <cell r="B194" t="str">
            <v>2523_A1062595</v>
          </cell>
          <cell r="L194">
            <v>-124900</v>
          </cell>
        </row>
        <row r="195">
          <cell r="B195" t="str">
            <v>2523_A1062596</v>
          </cell>
          <cell r="L195">
            <v>20992862.210000001</v>
          </cell>
        </row>
        <row r="196">
          <cell r="B196" t="str">
            <v>2523_A1062596</v>
          </cell>
          <cell r="L196">
            <v>4616355.42</v>
          </cell>
        </row>
        <row r="197">
          <cell r="B197" t="str">
            <v>2523_A1062596</v>
          </cell>
          <cell r="L197">
            <v>94300.04</v>
          </cell>
        </row>
        <row r="198">
          <cell r="B198" t="str">
            <v>2523_A1062596</v>
          </cell>
          <cell r="L198">
            <v>-2161442.61</v>
          </cell>
        </row>
        <row r="199">
          <cell r="B199" t="str">
            <v>2523_A1062596</v>
          </cell>
          <cell r="L199">
            <v>-8397043.6099999994</v>
          </cell>
        </row>
        <row r="200">
          <cell r="B200" t="str">
            <v>2523_A1062596</v>
          </cell>
          <cell r="L200">
            <v>1232727.98</v>
          </cell>
        </row>
        <row r="201">
          <cell r="B201" t="str">
            <v>2523_A1062597</v>
          </cell>
          <cell r="L201">
            <v>-841713.04</v>
          </cell>
        </row>
        <row r="202">
          <cell r="B202" t="str">
            <v>2523_A1062599</v>
          </cell>
          <cell r="L202">
            <v>11072652.67</v>
          </cell>
        </row>
        <row r="203">
          <cell r="B203" t="str">
            <v>2523_A1062599</v>
          </cell>
          <cell r="L203">
            <v>2616597.33</v>
          </cell>
        </row>
        <row r="204">
          <cell r="B204" t="str">
            <v>2523_A1062599</v>
          </cell>
          <cell r="L204">
            <v>-2068027.33</v>
          </cell>
        </row>
        <row r="205">
          <cell r="B205" t="str">
            <v>2523_A1062599</v>
          </cell>
          <cell r="L205">
            <v>3142254.66</v>
          </cell>
        </row>
        <row r="206">
          <cell r="B206" t="str">
            <v>2523_A1062599</v>
          </cell>
          <cell r="L206">
            <v>-1571127.33</v>
          </cell>
        </row>
        <row r="207">
          <cell r="B207" t="str">
            <v>2523_A1062599</v>
          </cell>
          <cell r="L207">
            <v>-710066</v>
          </cell>
        </row>
        <row r="208">
          <cell r="B208" t="str">
            <v>2523_A1072700</v>
          </cell>
          <cell r="L208">
            <v>222409660.58000001</v>
          </cell>
        </row>
        <row r="209">
          <cell r="B209" t="str">
            <v>2523_A1072700</v>
          </cell>
          <cell r="L209">
            <v>-3000000</v>
          </cell>
        </row>
        <row r="210">
          <cell r="B210" t="str">
            <v>2523_A1072700</v>
          </cell>
          <cell r="L210">
            <v>4496980</v>
          </cell>
        </row>
        <row r="211">
          <cell r="B211" t="str">
            <v>2523_A1072700</v>
          </cell>
          <cell r="L211">
            <v>-31629415</v>
          </cell>
        </row>
        <row r="212">
          <cell r="B212" t="str">
            <v>2523_A1072700</v>
          </cell>
          <cell r="L212">
            <v>-352438.25</v>
          </cell>
        </row>
        <row r="213">
          <cell r="B213" t="str">
            <v>2523_A1072700</v>
          </cell>
          <cell r="L213">
            <v>-3865.28</v>
          </cell>
        </row>
        <row r="214">
          <cell r="B214" t="str">
            <v>2523_A1072700</v>
          </cell>
          <cell r="L214">
            <v>8187623.0199999996</v>
          </cell>
        </row>
        <row r="215">
          <cell r="B215" t="str">
            <v>2523_A1072700</v>
          </cell>
          <cell r="L215">
            <v>1698824.13</v>
          </cell>
        </row>
        <row r="216">
          <cell r="B216" t="str">
            <v>2523_A1072719</v>
          </cell>
          <cell r="L216">
            <v>-20502744.190000001</v>
          </cell>
        </row>
        <row r="217">
          <cell r="B217" t="str">
            <v>2523_A1072719</v>
          </cell>
          <cell r="L217">
            <v>-774677.48</v>
          </cell>
        </row>
        <row r="218">
          <cell r="B218" t="str">
            <v>2523_A1072719</v>
          </cell>
          <cell r="L218">
            <v>18470020.59</v>
          </cell>
        </row>
        <row r="219">
          <cell r="B219" t="str">
            <v>2523_A1072719</v>
          </cell>
          <cell r="L219">
            <v>-24660.2</v>
          </cell>
        </row>
        <row r="220">
          <cell r="B220" t="str">
            <v>2523_A1072719</v>
          </cell>
          <cell r="L220">
            <v>-410024.82</v>
          </cell>
        </row>
        <row r="221">
          <cell r="B221" t="str">
            <v>2523_A1072719</v>
          </cell>
          <cell r="L221">
            <v>1445216.04</v>
          </cell>
        </row>
        <row r="222">
          <cell r="B222" t="str">
            <v>2523_A1072742</v>
          </cell>
          <cell r="L222">
            <v>64543298.619999997</v>
          </cell>
        </row>
        <row r="223">
          <cell r="B223" t="str">
            <v>2523_A1072742</v>
          </cell>
          <cell r="L223">
            <v>-15865018.630000001</v>
          </cell>
        </row>
        <row r="224">
          <cell r="B224" t="str">
            <v>2523_A1072742</v>
          </cell>
          <cell r="L224">
            <v>650617.38</v>
          </cell>
        </row>
        <row r="225">
          <cell r="B225" t="str">
            <v>2523_A1072742</v>
          </cell>
          <cell r="L225">
            <v>5760000</v>
          </cell>
        </row>
        <row r="226">
          <cell r="B226" t="str">
            <v>2523_A1072742</v>
          </cell>
          <cell r="L226">
            <v>-30169199.989999998</v>
          </cell>
        </row>
        <row r="227">
          <cell r="B227" t="str">
            <v>2523_A1072742</v>
          </cell>
          <cell r="L227">
            <v>8061145.1399999997</v>
          </cell>
        </row>
        <row r="228">
          <cell r="B228" t="str">
            <v>2523_A1072742</v>
          </cell>
          <cell r="L228">
            <v>-1810274.84</v>
          </cell>
        </row>
        <row r="229">
          <cell r="B229" t="str">
            <v>2523_A1072742</v>
          </cell>
          <cell r="L229">
            <v>4405223.1100000003</v>
          </cell>
        </row>
        <row r="230">
          <cell r="B230" t="str">
            <v>2523_A1072742</v>
          </cell>
          <cell r="L230">
            <v>1616758.66</v>
          </cell>
        </row>
        <row r="231">
          <cell r="B231" t="str">
            <v>2523_A1072749</v>
          </cell>
          <cell r="L231">
            <v>899971649.5</v>
          </cell>
        </row>
        <row r="232">
          <cell r="B232" t="str">
            <v>2523_A1072749</v>
          </cell>
          <cell r="L232">
            <v>26285814.050000001</v>
          </cell>
        </row>
        <row r="233">
          <cell r="B233" t="str">
            <v>2523_A1072749</v>
          </cell>
          <cell r="L233">
            <v>2871690</v>
          </cell>
        </row>
        <row r="234">
          <cell r="B234" t="str">
            <v>2523_A1072749</v>
          </cell>
          <cell r="L234">
            <v>0.02</v>
          </cell>
        </row>
        <row r="235">
          <cell r="B235" t="str">
            <v>2523_A1072749</v>
          </cell>
          <cell r="L235">
            <v>-48427921.979999997</v>
          </cell>
        </row>
        <row r="236">
          <cell r="B236" t="str">
            <v>2523_A1072749</v>
          </cell>
          <cell r="L236">
            <v>8273779.1900000004</v>
          </cell>
        </row>
        <row r="237">
          <cell r="B237" t="str">
            <v>2523_A1072749</v>
          </cell>
          <cell r="L237">
            <v>30188613.899999999</v>
          </cell>
        </row>
        <row r="238">
          <cell r="B238" t="str">
            <v>2523_A1072749</v>
          </cell>
          <cell r="L238">
            <v>-90340022.689999998</v>
          </cell>
        </row>
        <row r="239">
          <cell r="B239" t="str">
            <v>2523_A1072749</v>
          </cell>
          <cell r="L239">
            <v>-25285000</v>
          </cell>
        </row>
        <row r="240">
          <cell r="B240" t="str">
            <v>2523_A1072749</v>
          </cell>
          <cell r="L240">
            <v>6476526.6100000003</v>
          </cell>
        </row>
        <row r="241">
          <cell r="B241" t="str">
            <v>2523_A1072749</v>
          </cell>
          <cell r="L241">
            <v>20692.150000000001</v>
          </cell>
        </row>
        <row r="242">
          <cell r="B242" t="str">
            <v>2523_A1072749</v>
          </cell>
          <cell r="L242">
            <v>-5662158.8399999999</v>
          </cell>
        </row>
        <row r="243">
          <cell r="B243" t="str">
            <v>2523_A1072749</v>
          </cell>
          <cell r="L243">
            <v>2873562.13</v>
          </cell>
        </row>
        <row r="244">
          <cell r="B244" t="str">
            <v>2523_A1072749</v>
          </cell>
          <cell r="L244">
            <v>-22166188.25</v>
          </cell>
        </row>
        <row r="245">
          <cell r="B245" t="str">
            <v>2523_A1072749</v>
          </cell>
          <cell r="L245">
            <v>-1021506.2</v>
          </cell>
        </row>
        <row r="246">
          <cell r="B246" t="str">
            <v>2523_A1072751</v>
          </cell>
          <cell r="L246">
            <v>37422881.560000002</v>
          </cell>
        </row>
        <row r="247">
          <cell r="B247" t="str">
            <v>2523_A1072751</v>
          </cell>
          <cell r="L247">
            <v>-37422881.560000002</v>
          </cell>
        </row>
        <row r="248">
          <cell r="B248" t="str">
            <v>2523_A1072751</v>
          </cell>
          <cell r="L248">
            <v>-187783237.15000001</v>
          </cell>
        </row>
        <row r="249">
          <cell r="B249" t="str">
            <v>2523_A1072751</v>
          </cell>
          <cell r="L249">
            <v>-1862694.09</v>
          </cell>
        </row>
        <row r="250">
          <cell r="B250" t="str">
            <v>2523_A1072751</v>
          </cell>
          <cell r="L250">
            <v>-1371690</v>
          </cell>
        </row>
        <row r="251">
          <cell r="B251" t="str">
            <v>2523_A1072751</v>
          </cell>
          <cell r="L251">
            <v>330375.74</v>
          </cell>
        </row>
        <row r="252">
          <cell r="B252" t="str">
            <v>2523_A1072751</v>
          </cell>
          <cell r="L252">
            <v>94185666.340000004</v>
          </cell>
        </row>
        <row r="253">
          <cell r="B253" t="str">
            <v>2523_A1072751</v>
          </cell>
          <cell r="L253">
            <v>142500</v>
          </cell>
        </row>
        <row r="254">
          <cell r="B254" t="str">
            <v>2523_A1072751</v>
          </cell>
          <cell r="L254">
            <v>-19908795.039999999</v>
          </cell>
        </row>
        <row r="255">
          <cell r="B255" t="str">
            <v>2523_A1072751</v>
          </cell>
          <cell r="L255">
            <v>-1965345.81</v>
          </cell>
        </row>
        <row r="256">
          <cell r="B256" t="str">
            <v>2523_A1072751</v>
          </cell>
          <cell r="L256">
            <v>18897403.170000002</v>
          </cell>
        </row>
        <row r="257">
          <cell r="B257" t="str">
            <v>2523_A1072751</v>
          </cell>
          <cell r="L257">
            <v>1862694.09</v>
          </cell>
        </row>
        <row r="258">
          <cell r="B258" t="str">
            <v>2523_A1072751</v>
          </cell>
          <cell r="L258">
            <v>48212589.780000001</v>
          </cell>
        </row>
        <row r="259">
          <cell r="B259" t="str">
            <v>2523_A1072752</v>
          </cell>
          <cell r="L259">
            <v>37422881.560000002</v>
          </cell>
        </row>
        <row r="260">
          <cell r="B260" t="str">
            <v>2523_A1072752</v>
          </cell>
          <cell r="L260">
            <v>-37422881.560000002</v>
          </cell>
        </row>
        <row r="261">
          <cell r="B261" t="str">
            <v>2523_A1072752</v>
          </cell>
          <cell r="L261">
            <v>-26727673.059999999</v>
          </cell>
        </row>
        <row r="262">
          <cell r="B262" t="str">
            <v>2523_A1072752</v>
          </cell>
          <cell r="L262">
            <v>36675.269999999997</v>
          </cell>
        </row>
        <row r="263">
          <cell r="B263" t="str">
            <v>2523_A1072752</v>
          </cell>
          <cell r="L263">
            <v>-51645995.899999999</v>
          </cell>
        </row>
        <row r="264">
          <cell r="B264" t="str">
            <v>2523_A1072752</v>
          </cell>
          <cell r="L264">
            <v>21355829.68</v>
          </cell>
        </row>
        <row r="265">
          <cell r="B265" t="str">
            <v>2523_A1072771</v>
          </cell>
          <cell r="L265">
            <v>71517298.549999997</v>
          </cell>
        </row>
        <row r="266">
          <cell r="B266" t="str">
            <v>2523_A1072771</v>
          </cell>
          <cell r="L266">
            <v>2551690.8199999998</v>
          </cell>
        </row>
        <row r="267">
          <cell r="B267" t="str">
            <v>2523_A1072771</v>
          </cell>
          <cell r="L267">
            <v>7071670.4500000002</v>
          </cell>
        </row>
        <row r="268">
          <cell r="B268" t="str">
            <v>2523_A1072772</v>
          </cell>
          <cell r="L268">
            <v>-6410652.9100000001</v>
          </cell>
        </row>
        <row r="269">
          <cell r="B269" t="str">
            <v>2523_A1072772</v>
          </cell>
          <cell r="L269">
            <v>9581213.5199999996</v>
          </cell>
        </row>
        <row r="270">
          <cell r="B270" t="str">
            <v>2523_A1072773</v>
          </cell>
          <cell r="L270">
            <v>-9189046.2300000004</v>
          </cell>
        </row>
        <row r="271">
          <cell r="B271" t="str">
            <v>2523_A1072773</v>
          </cell>
          <cell r="L271">
            <v>-24844458.309999999</v>
          </cell>
        </row>
        <row r="272">
          <cell r="B272" t="str">
            <v>2523_A1072774</v>
          </cell>
          <cell r="L272">
            <v>34033504.539999999</v>
          </cell>
        </row>
        <row r="273">
          <cell r="B273" t="str">
            <v>2523_A1072775</v>
          </cell>
          <cell r="L273">
            <v>-20.21</v>
          </cell>
        </row>
        <row r="274">
          <cell r="B274" t="str">
            <v>2523_A1072775</v>
          </cell>
          <cell r="L274">
            <v>20.21</v>
          </cell>
        </row>
        <row r="275">
          <cell r="B275" t="str">
            <v>2523_A1072776</v>
          </cell>
          <cell r="L275">
            <v>17104461.260000002</v>
          </cell>
        </row>
        <row r="276">
          <cell r="B276" t="str">
            <v>2523_A1072776</v>
          </cell>
          <cell r="L276">
            <v>-357102.74</v>
          </cell>
        </row>
        <row r="277">
          <cell r="B277" t="str">
            <v>2523_A1072776</v>
          </cell>
          <cell r="L277">
            <v>2200000</v>
          </cell>
        </row>
        <row r="278">
          <cell r="B278" t="str">
            <v>2523_A1072776</v>
          </cell>
          <cell r="L278">
            <v>15733.63</v>
          </cell>
        </row>
        <row r="279">
          <cell r="B279" t="str">
            <v>2523_A1072776</v>
          </cell>
          <cell r="L279">
            <v>-10406767.699999999</v>
          </cell>
        </row>
        <row r="280">
          <cell r="B280" t="str">
            <v>2523_A1072777</v>
          </cell>
          <cell r="L280">
            <v>-1057019.8</v>
          </cell>
        </row>
        <row r="281">
          <cell r="B281" t="str">
            <v>2523_A1072777</v>
          </cell>
          <cell r="L281">
            <v>141127.70000000001</v>
          </cell>
        </row>
        <row r="282">
          <cell r="B282" t="str">
            <v>2523_A1072777</v>
          </cell>
          <cell r="L282">
            <v>340344.61</v>
          </cell>
        </row>
        <row r="283">
          <cell r="B283" t="str">
            <v>2523_A1072777</v>
          </cell>
          <cell r="L283">
            <v>462813.45</v>
          </cell>
        </row>
        <row r="284">
          <cell r="B284" t="str">
            <v>2523_A1072777</v>
          </cell>
          <cell r="L284">
            <v>23711.1</v>
          </cell>
        </row>
        <row r="285">
          <cell r="B285" t="str">
            <v>2523_A1072781</v>
          </cell>
          <cell r="L285">
            <v>442960095.63</v>
          </cell>
        </row>
        <row r="286">
          <cell r="B286" t="str">
            <v>2523_A1072781</v>
          </cell>
          <cell r="L286">
            <v>-28319963.460000001</v>
          </cell>
        </row>
        <row r="287">
          <cell r="B287" t="str">
            <v>2523_A1072781</v>
          </cell>
          <cell r="L287">
            <v>6109645.9000000004</v>
          </cell>
        </row>
        <row r="288">
          <cell r="B288" t="str">
            <v>2523_A1072781</v>
          </cell>
          <cell r="L288">
            <v>221908271.36000001</v>
          </cell>
        </row>
        <row r="289">
          <cell r="B289" t="str">
            <v>2523_A1072781</v>
          </cell>
          <cell r="L289">
            <v>-137037959.49000001</v>
          </cell>
        </row>
        <row r="290">
          <cell r="B290" t="str">
            <v>2523_A1072781</v>
          </cell>
          <cell r="L290">
            <v>6330716.1799999997</v>
          </cell>
        </row>
        <row r="291">
          <cell r="B291" t="str">
            <v>2523_A1072781</v>
          </cell>
          <cell r="L291">
            <v>-2005884.6</v>
          </cell>
        </row>
        <row r="292">
          <cell r="B292" t="str">
            <v>2523_A1072781</v>
          </cell>
          <cell r="L292">
            <v>10097599.09</v>
          </cell>
        </row>
        <row r="293">
          <cell r="B293" t="str">
            <v>2523_A1072781</v>
          </cell>
          <cell r="L293">
            <v>-2294274.7799999998</v>
          </cell>
        </row>
        <row r="294">
          <cell r="B294" t="str">
            <v>2523_A1072782</v>
          </cell>
          <cell r="L294">
            <v>24723879.050000001</v>
          </cell>
        </row>
        <row r="295">
          <cell r="B295" t="str">
            <v>2523_A1072782</v>
          </cell>
          <cell r="L295">
            <v>-19181.52</v>
          </cell>
        </row>
        <row r="296">
          <cell r="B296" t="str">
            <v>2523_A1072782</v>
          </cell>
          <cell r="L296">
            <v>4298054.45</v>
          </cell>
        </row>
        <row r="297">
          <cell r="B297" t="str">
            <v>2523_A1072782</v>
          </cell>
          <cell r="L297">
            <v>-12328209</v>
          </cell>
        </row>
        <row r="298">
          <cell r="B298" t="str">
            <v>2523_A1072782</v>
          </cell>
          <cell r="L298">
            <v>-13450112.210000001</v>
          </cell>
        </row>
        <row r="299">
          <cell r="B299" t="str">
            <v>2523_A1072782</v>
          </cell>
          <cell r="L299">
            <v>2610607.58</v>
          </cell>
        </row>
        <row r="300">
          <cell r="B300" t="str">
            <v>2523_A1072793</v>
          </cell>
          <cell r="L300">
            <v>70546300.859999999</v>
          </cell>
        </row>
        <row r="301">
          <cell r="B301" t="str">
            <v>2523_A1072793</v>
          </cell>
          <cell r="L301">
            <v>-545660.01</v>
          </cell>
        </row>
        <row r="302">
          <cell r="B302" t="str">
            <v>2523_A1072793</v>
          </cell>
          <cell r="L302">
            <v>1352496.96</v>
          </cell>
        </row>
        <row r="303">
          <cell r="B303" t="str">
            <v>2523_A1072793</v>
          </cell>
          <cell r="L303">
            <v>35399.81</v>
          </cell>
        </row>
        <row r="304">
          <cell r="B304" t="str">
            <v>2523_A1072793</v>
          </cell>
          <cell r="L304">
            <v>9887188.1199999992</v>
          </cell>
        </row>
        <row r="305">
          <cell r="B305" t="str">
            <v>2523_A1072794</v>
          </cell>
          <cell r="L305">
            <v>-3452334.61</v>
          </cell>
        </row>
        <row r="306">
          <cell r="B306" t="str">
            <v>2523_A1072794</v>
          </cell>
          <cell r="L306">
            <v>322355.56</v>
          </cell>
        </row>
        <row r="307">
          <cell r="B307" t="str">
            <v>2523_A1072794</v>
          </cell>
          <cell r="L307">
            <v>2026605.04</v>
          </cell>
        </row>
        <row r="308">
          <cell r="B308" t="str">
            <v>2523_A1072794</v>
          </cell>
          <cell r="L308">
            <v>-2970701.82</v>
          </cell>
        </row>
        <row r="309">
          <cell r="B309" t="str">
            <v>2523_A1072794</v>
          </cell>
          <cell r="L309">
            <v>-22318.69</v>
          </cell>
        </row>
        <row r="310">
          <cell r="B310" t="str">
            <v>2523_A1072794</v>
          </cell>
          <cell r="L310">
            <v>5812646.7800000003</v>
          </cell>
        </row>
        <row r="311">
          <cell r="B311" t="str">
            <v>2523_A1072796</v>
          </cell>
          <cell r="L311">
            <v>-27759183.879999999</v>
          </cell>
        </row>
        <row r="312">
          <cell r="B312" t="str">
            <v>2523_A1072796</v>
          </cell>
          <cell r="L312">
            <v>352515.58</v>
          </cell>
        </row>
        <row r="313">
          <cell r="B313" t="str">
            <v>2523_A1072796</v>
          </cell>
          <cell r="L313">
            <v>-5813411.5</v>
          </cell>
        </row>
        <row r="314">
          <cell r="B314" t="str">
            <v>2523_A1072796</v>
          </cell>
          <cell r="L314">
            <v>419096.64</v>
          </cell>
        </row>
        <row r="315">
          <cell r="B315" t="str">
            <v>2523_A1102822</v>
          </cell>
          <cell r="L315">
            <v>117156647.65000001</v>
          </cell>
        </row>
        <row r="316">
          <cell r="B316" t="str">
            <v>2523_A1102827</v>
          </cell>
          <cell r="L316">
            <v>39491004.829999998</v>
          </cell>
        </row>
        <row r="317">
          <cell r="B317" t="str">
            <v>2523_A1083130</v>
          </cell>
          <cell r="L317">
            <v>3530369.25</v>
          </cell>
        </row>
        <row r="318">
          <cell r="B318" t="str">
            <v>2523_A1083130</v>
          </cell>
          <cell r="L318">
            <v>-3530369.25</v>
          </cell>
        </row>
        <row r="319">
          <cell r="B319" t="str">
            <v>2523_A1083130</v>
          </cell>
          <cell r="L319">
            <v>427379.41</v>
          </cell>
        </row>
        <row r="320">
          <cell r="B320" t="str">
            <v>2523_A1083130</v>
          </cell>
          <cell r="L320">
            <v>-427379.41</v>
          </cell>
        </row>
        <row r="321">
          <cell r="B321" t="str">
            <v>2523_A1093560</v>
          </cell>
          <cell r="L321">
            <v>249194.48</v>
          </cell>
        </row>
        <row r="322">
          <cell r="B322" t="str">
            <v>2523_A1093560</v>
          </cell>
          <cell r="L322">
            <v>-249194.48</v>
          </cell>
        </row>
        <row r="323">
          <cell r="B323" t="str">
            <v>2523_A1093570</v>
          </cell>
          <cell r="L323">
            <v>-466</v>
          </cell>
        </row>
        <row r="324">
          <cell r="B324" t="str">
            <v>2523_A1093570</v>
          </cell>
          <cell r="L324">
            <v>570.75</v>
          </cell>
        </row>
        <row r="325">
          <cell r="B325" t="str">
            <v>2523_A1093580</v>
          </cell>
          <cell r="L325">
            <v>105.88</v>
          </cell>
        </row>
        <row r="326">
          <cell r="B326" t="str">
            <v>2523_A1093592</v>
          </cell>
          <cell r="L326">
            <v>-374000</v>
          </cell>
        </row>
        <row r="327">
          <cell r="B327" t="str">
            <v>2523_A1093592</v>
          </cell>
          <cell r="L327">
            <v>374000</v>
          </cell>
        </row>
        <row r="328">
          <cell r="B328" t="str">
            <v>2523_A1093593</v>
          </cell>
          <cell r="L328">
            <v>-70000</v>
          </cell>
        </row>
        <row r="329">
          <cell r="B329" t="str">
            <v>2523_A1093593</v>
          </cell>
          <cell r="L329">
            <v>70000</v>
          </cell>
        </row>
        <row r="330">
          <cell r="B330" t="str">
            <v>2523_A1093594</v>
          </cell>
          <cell r="L330">
            <v>-289000</v>
          </cell>
        </row>
        <row r="331">
          <cell r="B331" t="str">
            <v>2523_A1093594</v>
          </cell>
          <cell r="L331">
            <v>289000</v>
          </cell>
        </row>
        <row r="332">
          <cell r="B332" t="str">
            <v>2523_A4014040</v>
          </cell>
          <cell r="L332">
            <v>21867</v>
          </cell>
        </row>
        <row r="333">
          <cell r="B333" t="str">
            <v>2523_P4014700</v>
          </cell>
          <cell r="L333">
            <v>1750363.68</v>
          </cell>
        </row>
        <row r="334">
          <cell r="B334" t="str">
            <v>2523_P4014700</v>
          </cell>
          <cell r="L334">
            <v>-16518733.630000001</v>
          </cell>
        </row>
        <row r="335">
          <cell r="B335" t="str">
            <v>2523_P4014700</v>
          </cell>
          <cell r="L335">
            <v>81189732.980000004</v>
          </cell>
        </row>
        <row r="336">
          <cell r="B336" t="str">
            <v>2523_P4014700</v>
          </cell>
          <cell r="L336">
            <v>81188210.319999993</v>
          </cell>
        </row>
        <row r="337">
          <cell r="B337" t="str">
            <v>2523_P4014700</v>
          </cell>
          <cell r="L337">
            <v>-81188210.319999993</v>
          </cell>
        </row>
        <row r="338">
          <cell r="B338" t="str">
            <v>2523_A6035390</v>
          </cell>
          <cell r="L338">
            <v>-129062</v>
          </cell>
        </row>
        <row r="339">
          <cell r="B339" t="str">
            <v>2523_A6015410</v>
          </cell>
          <cell r="L339">
            <v>-42717.41</v>
          </cell>
        </row>
        <row r="340">
          <cell r="B340" t="str">
            <v>2523_A6015490</v>
          </cell>
          <cell r="L340">
            <v>-1000000</v>
          </cell>
        </row>
        <row r="341">
          <cell r="B341" t="str">
            <v>2523_A6045665</v>
          </cell>
          <cell r="L341">
            <v>-2536075809.9000001</v>
          </cell>
        </row>
        <row r="342">
          <cell r="B342" t="str">
            <v>2523_A6045665</v>
          </cell>
          <cell r="L342">
            <v>2536129409.9299998</v>
          </cell>
        </row>
        <row r="343">
          <cell r="B343" t="str">
            <v>2523_A6045665</v>
          </cell>
          <cell r="L343">
            <v>136921.93</v>
          </cell>
        </row>
        <row r="344">
          <cell r="B344" t="str">
            <v>2523_A6045666</v>
          </cell>
          <cell r="L344">
            <v>5800000</v>
          </cell>
        </row>
        <row r="345">
          <cell r="B345" t="str">
            <v>2523_A6045666</v>
          </cell>
          <cell r="L345">
            <v>-5800000</v>
          </cell>
        </row>
        <row r="346">
          <cell r="B346" t="str">
            <v>2523_A6045670</v>
          </cell>
          <cell r="L346">
            <v>-2785.65</v>
          </cell>
        </row>
        <row r="347">
          <cell r="B347" t="str">
            <v>2523_A8016110</v>
          </cell>
          <cell r="L347">
            <v>169524.18</v>
          </cell>
        </row>
        <row r="348">
          <cell r="B348" t="str">
            <v>2523_A8016110</v>
          </cell>
          <cell r="L348">
            <v>49557.25</v>
          </cell>
        </row>
        <row r="349">
          <cell r="B349" t="str">
            <v>2523_A8016110</v>
          </cell>
          <cell r="L349">
            <v>169786.83</v>
          </cell>
        </row>
        <row r="350">
          <cell r="B350" t="str">
            <v>2523_A8016110</v>
          </cell>
          <cell r="L350">
            <v>129346.3</v>
          </cell>
        </row>
        <row r="351">
          <cell r="B351" t="str">
            <v>2523_A8016110</v>
          </cell>
          <cell r="L351">
            <v>6025.52</v>
          </cell>
        </row>
        <row r="352">
          <cell r="B352" t="str">
            <v>2523_A8016110</v>
          </cell>
          <cell r="L352">
            <v>285416.38</v>
          </cell>
        </row>
        <row r="353">
          <cell r="B353" t="str">
            <v>2523_A8016110</v>
          </cell>
          <cell r="L353">
            <v>925696.2</v>
          </cell>
        </row>
        <row r="354">
          <cell r="B354" t="str">
            <v>2523_A8016110</v>
          </cell>
          <cell r="L354">
            <v>803701.44</v>
          </cell>
        </row>
        <row r="355">
          <cell r="B355" t="str">
            <v>2523_A8016110</v>
          </cell>
          <cell r="L355">
            <v>266404.19</v>
          </cell>
        </row>
        <row r="356">
          <cell r="B356" t="str">
            <v>2523_A8016110</v>
          </cell>
          <cell r="L356">
            <v>25539.26</v>
          </cell>
        </row>
        <row r="357">
          <cell r="B357" t="str">
            <v>2523_A8016110</v>
          </cell>
          <cell r="L357">
            <v>10279.85</v>
          </cell>
        </row>
        <row r="358">
          <cell r="B358" t="str">
            <v>2523_A8016110</v>
          </cell>
          <cell r="L358">
            <v>372824.43</v>
          </cell>
        </row>
        <row r="359">
          <cell r="B359" t="str">
            <v>2523_A8016110</v>
          </cell>
          <cell r="L359">
            <v>2099793.79</v>
          </cell>
        </row>
        <row r="360">
          <cell r="B360" t="str">
            <v>2523_A8016110</v>
          </cell>
          <cell r="L360">
            <v>24393.73</v>
          </cell>
        </row>
        <row r="361">
          <cell r="B361" t="str">
            <v>2523_A8016112</v>
          </cell>
          <cell r="L361">
            <v>34995637.82</v>
          </cell>
        </row>
        <row r="362">
          <cell r="B362" t="str">
            <v>2523_A8016112</v>
          </cell>
          <cell r="L362">
            <v>826.75</v>
          </cell>
        </row>
        <row r="363">
          <cell r="B363" t="str">
            <v>2523_A8016124</v>
          </cell>
          <cell r="L363">
            <v>4592599.34</v>
          </cell>
        </row>
        <row r="364">
          <cell r="B364" t="str">
            <v>2523_A8016126</v>
          </cell>
          <cell r="L364">
            <v>1772876.26</v>
          </cell>
        </row>
        <row r="365">
          <cell r="B365" t="str">
            <v>2523_A8016126</v>
          </cell>
          <cell r="L365">
            <v>1667650.62</v>
          </cell>
        </row>
        <row r="366">
          <cell r="B366" t="str">
            <v>2523_A8016127</v>
          </cell>
          <cell r="L366">
            <v>33420.639999999999</v>
          </cell>
        </row>
        <row r="367">
          <cell r="B367" t="str">
            <v>2523_A8016127</v>
          </cell>
          <cell r="L367">
            <v>166829.5</v>
          </cell>
        </row>
        <row r="368">
          <cell r="B368" t="str">
            <v>2523_A8016128</v>
          </cell>
          <cell r="L368">
            <v>8574618.6899999995</v>
          </cell>
        </row>
        <row r="369">
          <cell r="B369" t="str">
            <v>2523_A8016128</v>
          </cell>
          <cell r="L369">
            <v>1562448.73</v>
          </cell>
        </row>
        <row r="370">
          <cell r="B370" t="str">
            <v>2523_A8016129</v>
          </cell>
          <cell r="L370">
            <v>1673914</v>
          </cell>
        </row>
        <row r="371">
          <cell r="B371" t="str">
            <v>2523_A8016129</v>
          </cell>
          <cell r="L371">
            <v>734465.22</v>
          </cell>
        </row>
        <row r="372">
          <cell r="B372" t="str">
            <v>2523_A8026130</v>
          </cell>
          <cell r="L372">
            <v>-5011277</v>
          </cell>
        </row>
        <row r="373">
          <cell r="B373" t="str">
            <v>2523_A8026130</v>
          </cell>
          <cell r="L373">
            <v>39400470</v>
          </cell>
        </row>
        <row r="374">
          <cell r="B374" t="str">
            <v>2523_A8026130</v>
          </cell>
          <cell r="L374">
            <v>39400470</v>
          </cell>
        </row>
        <row r="375">
          <cell r="B375" t="str">
            <v>2523_A8026130</v>
          </cell>
          <cell r="L375">
            <v>-39400470</v>
          </cell>
        </row>
        <row r="376">
          <cell r="B376" t="str">
            <v>2523_A8026175</v>
          </cell>
          <cell r="L376">
            <v>-5011277</v>
          </cell>
        </row>
        <row r="377">
          <cell r="B377" t="str">
            <v>2523_A8026175</v>
          </cell>
          <cell r="L377">
            <v>5011277</v>
          </cell>
        </row>
        <row r="378">
          <cell r="B378" t="str">
            <v>2523_A8016186</v>
          </cell>
          <cell r="L378">
            <v>-19675.53</v>
          </cell>
        </row>
        <row r="379">
          <cell r="B379" t="str">
            <v>2523_A6046440</v>
          </cell>
          <cell r="L379">
            <v>919775</v>
          </cell>
        </row>
        <row r="380">
          <cell r="B380" t="str">
            <v>2523_A6046463</v>
          </cell>
          <cell r="L380">
            <v>3969260837.8099999</v>
          </cell>
        </row>
        <row r="381">
          <cell r="B381" t="str">
            <v>2523_A6046463</v>
          </cell>
          <cell r="L381">
            <v>-3969260837.8099999</v>
          </cell>
        </row>
        <row r="382">
          <cell r="B382" t="str">
            <v>2523_A6046467</v>
          </cell>
          <cell r="L382">
            <v>57784377.130000003</v>
          </cell>
        </row>
        <row r="383">
          <cell r="B383" t="str">
            <v>2523_A6046467</v>
          </cell>
          <cell r="L383">
            <v>25669923.899999999</v>
          </cell>
        </row>
        <row r="384">
          <cell r="B384" t="str">
            <v>2523_A6046468</v>
          </cell>
          <cell r="L384">
            <v>-0.05</v>
          </cell>
        </row>
        <row r="385">
          <cell r="B385" t="str">
            <v>2523_A6046469</v>
          </cell>
          <cell r="L385">
            <v>-83454301.030000001</v>
          </cell>
        </row>
        <row r="386">
          <cell r="B386" t="str">
            <v>2523_A6046614</v>
          </cell>
          <cell r="L386">
            <v>-1107.03</v>
          </cell>
        </row>
        <row r="387">
          <cell r="B387" t="str">
            <v>2523_A6046620</v>
          </cell>
          <cell r="L387">
            <v>158022.97</v>
          </cell>
        </row>
        <row r="388">
          <cell r="B388" t="str">
            <v>2523_A6046620</v>
          </cell>
          <cell r="L388">
            <v>22836.71</v>
          </cell>
        </row>
        <row r="389">
          <cell r="B389" t="str">
            <v>2523_A6047110</v>
          </cell>
          <cell r="L389">
            <v>42122.32</v>
          </cell>
        </row>
        <row r="390">
          <cell r="B390" t="str">
            <v>2523_A6047111</v>
          </cell>
          <cell r="L390">
            <v>-198733.62</v>
          </cell>
        </row>
        <row r="391">
          <cell r="B391" t="str">
            <v>2523_A6047111</v>
          </cell>
          <cell r="L391">
            <v>460675.43</v>
          </cell>
        </row>
        <row r="392">
          <cell r="B392" t="str">
            <v>2523_A6047129</v>
          </cell>
          <cell r="L392">
            <v>-3628710.75</v>
          </cell>
        </row>
        <row r="393">
          <cell r="B393" t="str">
            <v>2523_A6047129</v>
          </cell>
          <cell r="L393">
            <v>3654528.99</v>
          </cell>
        </row>
        <row r="394">
          <cell r="B394" t="str">
            <v>2523_A6047260</v>
          </cell>
          <cell r="L394">
            <v>682289.74</v>
          </cell>
        </row>
        <row r="395">
          <cell r="B395" t="str">
            <v>2523_A6047260</v>
          </cell>
          <cell r="L395">
            <v>312914.3</v>
          </cell>
        </row>
        <row r="396">
          <cell r="B396" t="str">
            <v>2523_A7028969</v>
          </cell>
          <cell r="L396">
            <v>97792.39</v>
          </cell>
        </row>
        <row r="397">
          <cell r="B397" t="str">
            <v>2523_A7028972</v>
          </cell>
          <cell r="L397">
            <v>200.06</v>
          </cell>
        </row>
        <row r="398">
          <cell r="B398" t="str">
            <v>2523_A7028972</v>
          </cell>
          <cell r="L398">
            <v>37262538.68</v>
          </cell>
        </row>
        <row r="399">
          <cell r="B399" t="str">
            <v>2523_A6049310</v>
          </cell>
          <cell r="L399">
            <v>3590.04</v>
          </cell>
        </row>
        <row r="400">
          <cell r="B400" t="str">
            <v>2523_A6049810</v>
          </cell>
          <cell r="L400">
            <v>987585911.61000001</v>
          </cell>
        </row>
        <row r="401">
          <cell r="B401" t="str">
            <v>2523_A6049813</v>
          </cell>
          <cell r="L401">
            <v>174441.48</v>
          </cell>
        </row>
        <row r="402">
          <cell r="B402" t="str">
            <v>2523_A6049813</v>
          </cell>
          <cell r="L402">
            <v>416795.86</v>
          </cell>
        </row>
        <row r="403">
          <cell r="B403" t="str">
            <v>2523_A6049813</v>
          </cell>
          <cell r="L403">
            <v>4227.45</v>
          </cell>
        </row>
        <row r="404">
          <cell r="B404" t="str">
            <v>2523_A6049814</v>
          </cell>
          <cell r="L404">
            <v>-31424.73</v>
          </cell>
        </row>
        <row r="405">
          <cell r="B405" t="str">
            <v>2523_A6049814</v>
          </cell>
          <cell r="L405">
            <v>-700169.59</v>
          </cell>
        </row>
        <row r="406">
          <cell r="B406" t="str">
            <v>2523_P10110645</v>
          </cell>
          <cell r="L406">
            <v>7132050.9500000002</v>
          </cell>
        </row>
        <row r="407">
          <cell r="B407" t="str">
            <v>2523_P10110645</v>
          </cell>
          <cell r="L407">
            <v>735216</v>
          </cell>
        </row>
        <row r="408">
          <cell r="B408" t="str">
            <v>2523_P10110648</v>
          </cell>
          <cell r="L408">
            <v>-469617.5</v>
          </cell>
        </row>
        <row r="409">
          <cell r="B409" t="str">
            <v>2523_P10110648</v>
          </cell>
          <cell r="L409">
            <v>-20807.98</v>
          </cell>
        </row>
        <row r="410">
          <cell r="B410" t="str">
            <v>2523_P10110648</v>
          </cell>
          <cell r="L410">
            <v>-4547.47</v>
          </cell>
        </row>
        <row r="411">
          <cell r="B411" t="str">
            <v>2523_P10110648</v>
          </cell>
          <cell r="L411">
            <v>575275.09</v>
          </cell>
        </row>
        <row r="412">
          <cell r="B412" t="str">
            <v>2523_P10110648</v>
          </cell>
          <cell r="L412">
            <v>-2.4500000000000002</v>
          </cell>
        </row>
        <row r="413">
          <cell r="B413" t="str">
            <v>2523_P10110649</v>
          </cell>
          <cell r="L413">
            <v>-36645756.469999999</v>
          </cell>
        </row>
        <row r="414">
          <cell r="B414" t="str">
            <v>2523_P10110649</v>
          </cell>
          <cell r="L414">
            <v>-4616355.42</v>
          </cell>
        </row>
        <row r="415">
          <cell r="B415" t="str">
            <v>2523_P10110649</v>
          </cell>
          <cell r="L415">
            <v>337051.65</v>
          </cell>
        </row>
        <row r="416">
          <cell r="B416" t="str">
            <v>2523_P10110649</v>
          </cell>
          <cell r="L416">
            <v>-15394052.85</v>
          </cell>
        </row>
        <row r="417">
          <cell r="B417" t="str">
            <v>2523_P10110649</v>
          </cell>
          <cell r="L417">
            <v>7843641.9699999997</v>
          </cell>
        </row>
        <row r="418">
          <cell r="B418" t="str">
            <v>2523_P10110649</v>
          </cell>
          <cell r="L418">
            <v>-1232710.01</v>
          </cell>
        </row>
        <row r="419">
          <cell r="B419" t="str">
            <v>2523_P10110651</v>
          </cell>
          <cell r="L419">
            <v>-37422881.560000002</v>
          </cell>
        </row>
        <row r="420">
          <cell r="B420" t="str">
            <v>2523_P10110651</v>
          </cell>
          <cell r="L420">
            <v>37422881.560000002</v>
          </cell>
        </row>
        <row r="421">
          <cell r="B421" t="str">
            <v>2523_P10110651</v>
          </cell>
          <cell r="L421">
            <v>191917137.28999999</v>
          </cell>
        </row>
        <row r="422">
          <cell r="B422" t="str">
            <v>2523_P10110651</v>
          </cell>
          <cell r="L422">
            <v>-611296.5</v>
          </cell>
        </row>
        <row r="423">
          <cell r="B423" t="str">
            <v>2523_P10110651</v>
          </cell>
          <cell r="L423">
            <v>-119463191.03</v>
          </cell>
        </row>
        <row r="424">
          <cell r="B424" t="str">
            <v>2523_P10110651</v>
          </cell>
          <cell r="L424">
            <v>34769552.609999999</v>
          </cell>
        </row>
        <row r="425">
          <cell r="B425" t="str">
            <v>2523_P10110651</v>
          </cell>
          <cell r="L425">
            <v>15825482.84</v>
          </cell>
        </row>
        <row r="426">
          <cell r="B426" t="str">
            <v>2523_P10110651</v>
          </cell>
          <cell r="L426">
            <v>-24817313.289999999</v>
          </cell>
        </row>
        <row r="427">
          <cell r="B427" t="str">
            <v>2523_P10110651</v>
          </cell>
          <cell r="L427">
            <v>-54025236.560000002</v>
          </cell>
        </row>
        <row r="428">
          <cell r="B428" t="str">
            <v>2523_P10110652</v>
          </cell>
          <cell r="L428">
            <v>6410673.1200000001</v>
          </cell>
        </row>
        <row r="429">
          <cell r="B429" t="str">
            <v>2523_P10110652</v>
          </cell>
          <cell r="L429">
            <v>-20.21</v>
          </cell>
        </row>
        <row r="430">
          <cell r="B430" t="str">
            <v>2523_P10110652</v>
          </cell>
          <cell r="L430">
            <v>-9581213.5199999996</v>
          </cell>
        </row>
        <row r="431">
          <cell r="B431" t="str">
            <v>2523_P10110750</v>
          </cell>
          <cell r="L431">
            <v>-48782990</v>
          </cell>
        </row>
        <row r="432">
          <cell r="B432" t="str">
            <v>2523_P10110750</v>
          </cell>
          <cell r="L432">
            <v>37666230</v>
          </cell>
        </row>
        <row r="433">
          <cell r="B433" t="str">
            <v>2523_P10110865</v>
          </cell>
          <cell r="L433">
            <v>-184257384.91</v>
          </cell>
        </row>
        <row r="434">
          <cell r="B434" t="str">
            <v>2523_P10110865</v>
          </cell>
          <cell r="L434">
            <v>144379384.16</v>
          </cell>
        </row>
        <row r="435">
          <cell r="B435" t="str">
            <v>2523_P10110866</v>
          </cell>
          <cell r="L435">
            <v>46985632.759999998</v>
          </cell>
        </row>
        <row r="436">
          <cell r="B436" t="str">
            <v>2523_P10110866</v>
          </cell>
          <cell r="L436">
            <v>-189647</v>
          </cell>
        </row>
        <row r="437">
          <cell r="B437" t="str">
            <v>2523_P10110866</v>
          </cell>
          <cell r="L437">
            <v>-36627096</v>
          </cell>
        </row>
        <row r="438">
          <cell r="B438" t="str">
            <v>2523_P10110910</v>
          </cell>
          <cell r="L438">
            <v>-531320458.29000002</v>
          </cell>
        </row>
        <row r="439">
          <cell r="B439" t="str">
            <v>2523_P10110910</v>
          </cell>
          <cell r="L439">
            <v>531320458.29000002</v>
          </cell>
        </row>
        <row r="440">
          <cell r="B440" t="str">
            <v>2523_P20111229</v>
          </cell>
          <cell r="L440">
            <v>-27226812.969999999</v>
          </cell>
        </row>
        <row r="441">
          <cell r="B441" t="str">
            <v>2523_P20111229</v>
          </cell>
          <cell r="L441">
            <v>-50000000</v>
          </cell>
        </row>
        <row r="442">
          <cell r="B442" t="str">
            <v>2523_P20111229</v>
          </cell>
          <cell r="L442">
            <v>50000000</v>
          </cell>
        </row>
        <row r="443">
          <cell r="B443" t="str">
            <v>2523_P70111305</v>
          </cell>
          <cell r="L443">
            <v>-780486.5</v>
          </cell>
        </row>
        <row r="444">
          <cell r="B444" t="str">
            <v>2523_P90311316</v>
          </cell>
          <cell r="L444">
            <v>-925219.19</v>
          </cell>
        </row>
        <row r="445">
          <cell r="B445" t="str">
            <v>2523_P90311316</v>
          </cell>
          <cell r="L445">
            <v>52994.65</v>
          </cell>
        </row>
        <row r="446">
          <cell r="B446" t="str">
            <v>2523_A10911420</v>
          </cell>
          <cell r="L446">
            <v>-66091.960000000006</v>
          </cell>
        </row>
        <row r="447">
          <cell r="B447" t="str">
            <v>2523_P90311810</v>
          </cell>
          <cell r="L447">
            <v>-63764615.119999997</v>
          </cell>
        </row>
        <row r="448">
          <cell r="B448" t="str">
            <v>2523_P40112100</v>
          </cell>
          <cell r="L448">
            <v>10222525</v>
          </cell>
        </row>
        <row r="449">
          <cell r="B449" t="str">
            <v>2523_P40112100</v>
          </cell>
          <cell r="L449">
            <v>-36128498</v>
          </cell>
        </row>
        <row r="450">
          <cell r="B450" t="str">
            <v>2523_P40112100</v>
          </cell>
          <cell r="L450">
            <v>-36128498</v>
          </cell>
        </row>
        <row r="451">
          <cell r="B451" t="str">
            <v>2523_P40112100</v>
          </cell>
          <cell r="L451">
            <v>36128498</v>
          </cell>
        </row>
        <row r="452">
          <cell r="B452" t="str">
            <v>2523_P40112300</v>
          </cell>
          <cell r="L452">
            <v>-153454909</v>
          </cell>
        </row>
        <row r="453">
          <cell r="B453" t="str">
            <v>2523_P40112300</v>
          </cell>
          <cell r="L453">
            <v>19301913</v>
          </cell>
        </row>
        <row r="454">
          <cell r="B454" t="str">
            <v>2523_P40112300</v>
          </cell>
          <cell r="L454">
            <v>3489587</v>
          </cell>
        </row>
        <row r="455">
          <cell r="B455" t="str">
            <v>2523_P40112300</v>
          </cell>
          <cell r="L455">
            <v>99896339.989999995</v>
          </cell>
        </row>
        <row r="456">
          <cell r="B456" t="str">
            <v>2523_P40112300</v>
          </cell>
          <cell r="L456">
            <v>-4932150743</v>
          </cell>
        </row>
        <row r="457">
          <cell r="B457" t="str">
            <v>2523_P40112300</v>
          </cell>
          <cell r="L457">
            <v>-4932150743</v>
          </cell>
        </row>
        <row r="458">
          <cell r="B458" t="str">
            <v>2523_P40112300</v>
          </cell>
          <cell r="L458">
            <v>4932150743</v>
          </cell>
        </row>
        <row r="459">
          <cell r="B459" t="str">
            <v>2523_P40112305</v>
          </cell>
          <cell r="L459">
            <v>39878000.75</v>
          </cell>
        </row>
        <row r="460">
          <cell r="B460" t="str">
            <v>2523_P40112306</v>
          </cell>
          <cell r="L460">
            <v>-2727231.34</v>
          </cell>
        </row>
        <row r="461">
          <cell r="B461" t="str">
            <v>2523_P40112710</v>
          </cell>
          <cell r="L461">
            <v>-20776468</v>
          </cell>
        </row>
        <row r="462">
          <cell r="B462" t="str">
            <v>2523_P40112710</v>
          </cell>
          <cell r="L462">
            <v>1044493</v>
          </cell>
        </row>
        <row r="463">
          <cell r="B463" t="str">
            <v>2523_P90112900</v>
          </cell>
          <cell r="L463">
            <v>-3943319.73</v>
          </cell>
        </row>
        <row r="464">
          <cell r="B464" t="str">
            <v>2523_P90112900</v>
          </cell>
          <cell r="L464">
            <v>1631.95</v>
          </cell>
        </row>
        <row r="465">
          <cell r="B465" t="str">
            <v>2523_P90112910</v>
          </cell>
          <cell r="L465">
            <v>-43531372.93</v>
          </cell>
        </row>
        <row r="466">
          <cell r="B466" t="str">
            <v>2523_P90112910</v>
          </cell>
          <cell r="L466">
            <v>-1425.88</v>
          </cell>
        </row>
        <row r="467">
          <cell r="B467" t="str">
            <v>2523_P90112920</v>
          </cell>
          <cell r="L467">
            <v>-4274688.91</v>
          </cell>
        </row>
        <row r="468">
          <cell r="B468" t="str">
            <v>2523_P90112920</v>
          </cell>
          <cell r="L468">
            <v>0.24</v>
          </cell>
        </row>
        <row r="469">
          <cell r="B469" t="str">
            <v>2523_P90112940</v>
          </cell>
          <cell r="L469">
            <v>28196.58</v>
          </cell>
        </row>
        <row r="470">
          <cell r="B470" t="str">
            <v>2523_P90513220</v>
          </cell>
          <cell r="L470">
            <v>-15930846.16</v>
          </cell>
        </row>
        <row r="471">
          <cell r="B471" t="str">
            <v>2523_P80215010</v>
          </cell>
          <cell r="L471">
            <v>30648300.969999999</v>
          </cell>
        </row>
        <row r="472">
          <cell r="B472" t="str">
            <v>2523_P80215020</v>
          </cell>
          <cell r="L472">
            <v>-12047981.76</v>
          </cell>
        </row>
        <row r="473">
          <cell r="B473" t="str">
            <v>2523_P80215021</v>
          </cell>
          <cell r="L473">
            <v>-5782462.9299999997</v>
          </cell>
        </row>
        <row r="474">
          <cell r="B474" t="str">
            <v>2523_P100116010</v>
          </cell>
          <cell r="L474">
            <v>-100.86</v>
          </cell>
        </row>
        <row r="475">
          <cell r="B475" t="str">
            <v>2523_P100116019</v>
          </cell>
          <cell r="L475">
            <v>-4828.9799999999996</v>
          </cell>
        </row>
        <row r="476">
          <cell r="B476" t="str">
            <v>2523_P100116019</v>
          </cell>
          <cell r="L476">
            <v>-22620.46</v>
          </cell>
        </row>
        <row r="477">
          <cell r="B477" t="str">
            <v>2523_P100116030</v>
          </cell>
          <cell r="L477">
            <v>-265762.27</v>
          </cell>
        </row>
        <row r="478">
          <cell r="B478" t="str">
            <v>2523_P100116031</v>
          </cell>
          <cell r="L478">
            <v>-173994.72</v>
          </cell>
        </row>
        <row r="479">
          <cell r="B479" t="str">
            <v>2523_P100116031</v>
          </cell>
          <cell r="L479">
            <v>-97906.57</v>
          </cell>
        </row>
        <row r="480">
          <cell r="B480" t="str">
            <v>2523_P100116032</v>
          </cell>
          <cell r="L480">
            <v>-951.2</v>
          </cell>
        </row>
        <row r="481">
          <cell r="B481" t="str">
            <v>2523_P100116032</v>
          </cell>
          <cell r="L481">
            <v>-200328.7</v>
          </cell>
        </row>
        <row r="482">
          <cell r="B482" t="str">
            <v>2523_P100116034</v>
          </cell>
          <cell r="L482">
            <v>-734465.22</v>
          </cell>
        </row>
        <row r="483">
          <cell r="B483" t="str">
            <v>2523_P90516140</v>
          </cell>
          <cell r="L483">
            <v>-111997.97</v>
          </cell>
        </row>
        <row r="484">
          <cell r="B484" t="str">
            <v>2523_P90516140</v>
          </cell>
          <cell r="L484">
            <v>-664856</v>
          </cell>
        </row>
        <row r="485">
          <cell r="B485" t="str">
            <v>2523_P90516315</v>
          </cell>
          <cell r="L485">
            <v>111943.22</v>
          </cell>
        </row>
        <row r="486">
          <cell r="B486" t="str">
            <v>2523_P90516315</v>
          </cell>
          <cell r="L486">
            <v>0.01</v>
          </cell>
        </row>
        <row r="487">
          <cell r="B487" t="str">
            <v>2523_P40216410</v>
          </cell>
          <cell r="L487">
            <v>-7755233</v>
          </cell>
        </row>
        <row r="488">
          <cell r="B488" t="str">
            <v>2523_P40216410</v>
          </cell>
          <cell r="L488">
            <v>4508537</v>
          </cell>
        </row>
        <row r="489">
          <cell r="B489" t="str">
            <v>2523_P40216410</v>
          </cell>
          <cell r="L489">
            <v>-3669636</v>
          </cell>
        </row>
        <row r="490">
          <cell r="B490" t="str">
            <v>2523_P40216410</v>
          </cell>
          <cell r="L490">
            <v>3669636</v>
          </cell>
        </row>
        <row r="491">
          <cell r="B491" t="str">
            <v>2523_P90516710</v>
          </cell>
          <cell r="L491">
            <v>33050644</v>
          </cell>
        </row>
        <row r="492">
          <cell r="B492" t="str">
            <v>2523_P90517010</v>
          </cell>
          <cell r="L492">
            <v>-20202.400000000001</v>
          </cell>
        </row>
        <row r="493">
          <cell r="B493" t="str">
            <v>2523_P90517020</v>
          </cell>
          <cell r="L493">
            <v>-19284052.969999999</v>
          </cell>
        </row>
        <row r="494">
          <cell r="B494" t="str">
            <v>2523_P90517750</v>
          </cell>
          <cell r="L494">
            <v>-50437.77</v>
          </cell>
        </row>
        <row r="495">
          <cell r="B495" t="str">
            <v>2523_P90518740</v>
          </cell>
          <cell r="L495">
            <v>209092.98</v>
          </cell>
        </row>
        <row r="496">
          <cell r="B496" t="str">
            <v>2523_P90518740</v>
          </cell>
          <cell r="L496">
            <v>-124117.54</v>
          </cell>
        </row>
        <row r="497">
          <cell r="B497" t="str">
            <v>2523_P90518740</v>
          </cell>
          <cell r="L497">
            <v>-52044.639999999999</v>
          </cell>
        </row>
        <row r="498">
          <cell r="B498" t="str">
            <v>2523_P90518740</v>
          </cell>
          <cell r="L498">
            <v>-193240.77</v>
          </cell>
        </row>
        <row r="499">
          <cell r="B499" t="str">
            <v>2523_P90519220</v>
          </cell>
          <cell r="L499">
            <v>-21242.07</v>
          </cell>
        </row>
        <row r="500">
          <cell r="B500" t="str">
            <v>2523_P90519250</v>
          </cell>
          <cell r="L500">
            <v>-7394.55</v>
          </cell>
        </row>
        <row r="501">
          <cell r="B501" t="str">
            <v>2523_P90519300</v>
          </cell>
          <cell r="L501">
            <v>67044.03</v>
          </cell>
        </row>
        <row r="502">
          <cell r="B502" t="str">
            <v>2523_P90519320</v>
          </cell>
          <cell r="L502">
            <v>-206414.82</v>
          </cell>
        </row>
        <row r="503">
          <cell r="B503" t="str">
            <v>2523_P90319961</v>
          </cell>
          <cell r="L503">
            <v>-177500000</v>
          </cell>
        </row>
        <row r="504">
          <cell r="B504" t="str">
            <v>2523_P10119990</v>
          </cell>
          <cell r="L504">
            <v>318346071.52999997</v>
          </cell>
        </row>
        <row r="505">
          <cell r="B505" t="str">
            <v>2523_P10119990</v>
          </cell>
          <cell r="L505">
            <v>-318346071.52999997</v>
          </cell>
        </row>
        <row r="506">
          <cell r="B506" t="str">
            <v>3896_A6045665</v>
          </cell>
          <cell r="L506">
            <v>11976562.42</v>
          </cell>
        </row>
        <row r="507">
          <cell r="B507" t="str">
            <v>3896_A6045665</v>
          </cell>
          <cell r="L507">
            <v>-11976562.42</v>
          </cell>
        </row>
        <row r="508">
          <cell r="B508" t="str">
            <v>3896_A6046463</v>
          </cell>
          <cell r="L508">
            <v>-11408816.140000001</v>
          </cell>
        </row>
        <row r="509">
          <cell r="B509" t="str">
            <v>3896_A6046463</v>
          </cell>
          <cell r="L509">
            <v>11408816.140000001</v>
          </cell>
        </row>
        <row r="510">
          <cell r="B510" t="str">
            <v>3896_A6047260</v>
          </cell>
          <cell r="L510">
            <v>-22880109.629999999</v>
          </cell>
        </row>
        <row r="511">
          <cell r="B511" t="str">
            <v>3896_A6047260</v>
          </cell>
          <cell r="L511">
            <v>22880109.629999999</v>
          </cell>
        </row>
        <row r="512">
          <cell r="B512" t="str">
            <v>3896_A6049310</v>
          </cell>
          <cell r="L512">
            <v>28973773.140000001</v>
          </cell>
        </row>
        <row r="513">
          <cell r="B513" t="str">
            <v>3896_A6049310</v>
          </cell>
          <cell r="L513">
            <v>-28973773.140000001</v>
          </cell>
        </row>
        <row r="514">
          <cell r="B514" t="str">
            <v>3896_P10110010</v>
          </cell>
          <cell r="L514">
            <v>-680670.32</v>
          </cell>
        </row>
        <row r="515">
          <cell r="B515" t="str">
            <v>3896_P10110010</v>
          </cell>
          <cell r="L515">
            <v>-680670.32</v>
          </cell>
        </row>
        <row r="516">
          <cell r="B516" t="str">
            <v>3896_P10110010</v>
          </cell>
          <cell r="L516">
            <v>680670.32</v>
          </cell>
        </row>
        <row r="517">
          <cell r="B517" t="str">
            <v>3896_P10110010</v>
          </cell>
          <cell r="L517">
            <v>680670.32</v>
          </cell>
        </row>
        <row r="518">
          <cell r="B518" t="str">
            <v>3896_P10110110</v>
          </cell>
          <cell r="L518">
            <v>453780.22</v>
          </cell>
        </row>
        <row r="519">
          <cell r="B519" t="str">
            <v>3896_P10110110</v>
          </cell>
          <cell r="L519">
            <v>453780.22</v>
          </cell>
        </row>
        <row r="520">
          <cell r="B520" t="str">
            <v>3896_P10110110</v>
          </cell>
          <cell r="L520">
            <v>-453780.22</v>
          </cell>
        </row>
        <row r="521">
          <cell r="B521" t="str">
            <v>3896_P10110110</v>
          </cell>
          <cell r="L521">
            <v>-453780.22</v>
          </cell>
        </row>
        <row r="522">
          <cell r="B522" t="str">
            <v>3896_P10110910</v>
          </cell>
          <cell r="L522">
            <v>-7074693.7000000002</v>
          </cell>
        </row>
        <row r="523">
          <cell r="B523" t="str">
            <v>3896_P10110910</v>
          </cell>
          <cell r="L523">
            <v>-6312650.75</v>
          </cell>
        </row>
        <row r="524">
          <cell r="B524" t="str">
            <v>3896_P10110910</v>
          </cell>
          <cell r="L524">
            <v>762042.95</v>
          </cell>
        </row>
        <row r="525">
          <cell r="B525" t="str">
            <v>3896_P10110910</v>
          </cell>
          <cell r="L525">
            <v>6312650.75</v>
          </cell>
        </row>
        <row r="526">
          <cell r="B526" t="str">
            <v>3896_P10110910</v>
          </cell>
          <cell r="L526">
            <v>6312650.75</v>
          </cell>
        </row>
        <row r="527">
          <cell r="B527" t="str">
            <v>3896_P90516710</v>
          </cell>
          <cell r="L527">
            <v>308020</v>
          </cell>
        </row>
        <row r="528">
          <cell r="B528" t="str">
            <v>3896_P90516710</v>
          </cell>
          <cell r="L528">
            <v>-308020</v>
          </cell>
        </row>
        <row r="529">
          <cell r="B529" t="str">
            <v>3896_P10119990</v>
          </cell>
          <cell r="L529">
            <v>443684.48</v>
          </cell>
        </row>
        <row r="530">
          <cell r="B530" t="str">
            <v>3896_P10119990</v>
          </cell>
          <cell r="L530">
            <v>137857.34</v>
          </cell>
        </row>
        <row r="531">
          <cell r="B531" t="str">
            <v>3896_P10119990</v>
          </cell>
          <cell r="L531">
            <v>-762042.95</v>
          </cell>
        </row>
        <row r="532">
          <cell r="B532" t="str">
            <v>3896_P10119990</v>
          </cell>
          <cell r="L532">
            <v>-137857.34</v>
          </cell>
        </row>
        <row r="533">
          <cell r="B533" t="str">
            <v>3896_P10119990</v>
          </cell>
          <cell r="L533">
            <v>318358.46999999997</v>
          </cell>
        </row>
        <row r="534">
          <cell r="B534" t="str">
            <v>2523_A1072316</v>
          </cell>
          <cell r="L534">
            <v>90756.04</v>
          </cell>
        </row>
        <row r="535">
          <cell r="B535" t="str">
            <v>2523_A1072317</v>
          </cell>
          <cell r="L535">
            <v>13347970.380000001</v>
          </cell>
        </row>
        <row r="536">
          <cell r="B536" t="str">
            <v>2523_A1072319</v>
          </cell>
          <cell r="L536">
            <v>5046758.34</v>
          </cell>
        </row>
        <row r="537">
          <cell r="B537" t="str">
            <v>2523_A1072321</v>
          </cell>
          <cell r="L537">
            <v>20891154.539999999</v>
          </cell>
        </row>
        <row r="538">
          <cell r="B538" t="str">
            <v>2523_A1072390</v>
          </cell>
          <cell r="L538">
            <v>142057.45000000001</v>
          </cell>
        </row>
        <row r="539">
          <cell r="B539" t="str">
            <v>2523_A1072390</v>
          </cell>
          <cell r="L539">
            <v>-0.4</v>
          </cell>
        </row>
        <row r="540">
          <cell r="B540" t="str">
            <v>2523_A1072390</v>
          </cell>
          <cell r="L540">
            <v>565977.76</v>
          </cell>
        </row>
        <row r="541">
          <cell r="B541" t="str">
            <v>2523_A1072390</v>
          </cell>
          <cell r="L541">
            <v>460657.64</v>
          </cell>
        </row>
        <row r="542">
          <cell r="B542" t="str">
            <v>2523_A1072390</v>
          </cell>
          <cell r="L542">
            <v>1614888.35</v>
          </cell>
        </row>
        <row r="543">
          <cell r="B543" t="str">
            <v>2523_A1072390</v>
          </cell>
          <cell r="L543">
            <v>541479.93999999994</v>
          </cell>
        </row>
        <row r="544">
          <cell r="B544" t="str">
            <v>2523_A1072390</v>
          </cell>
          <cell r="L544">
            <v>1080020.1599999999</v>
          </cell>
        </row>
        <row r="545">
          <cell r="B545" t="str">
            <v>2523_A1072390</v>
          </cell>
          <cell r="L545">
            <v>1592922.51</v>
          </cell>
        </row>
        <row r="546">
          <cell r="B546" t="str">
            <v>2523_A1072390</v>
          </cell>
          <cell r="L546">
            <v>114818.67</v>
          </cell>
        </row>
        <row r="547">
          <cell r="B547" t="str">
            <v>2523_A1072390</v>
          </cell>
          <cell r="L547">
            <v>93897.58</v>
          </cell>
        </row>
        <row r="548">
          <cell r="B548" t="str">
            <v>2523_A1072390</v>
          </cell>
          <cell r="L548">
            <v>2029595.15</v>
          </cell>
        </row>
        <row r="549">
          <cell r="B549" t="str">
            <v>2523_A1112410</v>
          </cell>
          <cell r="L549">
            <v>719223.63</v>
          </cell>
        </row>
        <row r="550">
          <cell r="B550" t="str">
            <v>2523_A3012542</v>
          </cell>
          <cell r="L550">
            <v>-0.01</v>
          </cell>
        </row>
        <row r="551">
          <cell r="B551" t="str">
            <v>2523_A3012555</v>
          </cell>
          <cell r="L551">
            <v>84055.6</v>
          </cell>
        </row>
        <row r="552">
          <cell r="B552" t="str">
            <v>2523_A3012555</v>
          </cell>
          <cell r="L552">
            <v>1125574.06</v>
          </cell>
        </row>
        <row r="553">
          <cell r="B553" t="str">
            <v>2523_A3012556</v>
          </cell>
          <cell r="L553">
            <v>251151.48</v>
          </cell>
        </row>
        <row r="554">
          <cell r="B554" t="str">
            <v>2523_A3012556</v>
          </cell>
          <cell r="L554">
            <v>2036177.17</v>
          </cell>
        </row>
        <row r="555">
          <cell r="B555" t="str">
            <v>2523_A3012559</v>
          </cell>
          <cell r="L555">
            <v>144560.75</v>
          </cell>
        </row>
        <row r="556">
          <cell r="B556" t="str">
            <v>2523_A3012559</v>
          </cell>
          <cell r="L556">
            <v>187771.5</v>
          </cell>
        </row>
        <row r="557">
          <cell r="B557" t="str">
            <v>2523_A1062589</v>
          </cell>
          <cell r="L557">
            <v>16121418.390000001</v>
          </cell>
        </row>
        <row r="558">
          <cell r="B558" t="str">
            <v>2523_A1062589</v>
          </cell>
          <cell r="L558">
            <v>63792.959999999999</v>
          </cell>
        </row>
        <row r="559">
          <cell r="B559" t="str">
            <v>2523_A1062589</v>
          </cell>
          <cell r="L559">
            <v>-12360353.6</v>
          </cell>
        </row>
        <row r="560">
          <cell r="B560" t="str">
            <v>2523_A1062589</v>
          </cell>
          <cell r="L560">
            <v>-5854808.4199999999</v>
          </cell>
        </row>
        <row r="561">
          <cell r="B561" t="str">
            <v>2523_A1062589</v>
          </cell>
          <cell r="L561">
            <v>2926044.06</v>
          </cell>
        </row>
        <row r="562">
          <cell r="B562" t="str">
            <v>2523_A1062589</v>
          </cell>
          <cell r="L562">
            <v>-441344.49</v>
          </cell>
        </row>
        <row r="563">
          <cell r="B563" t="str">
            <v>2523_A1062590</v>
          </cell>
          <cell r="L563">
            <v>4729773.88</v>
          </cell>
        </row>
        <row r="564">
          <cell r="B564" t="str">
            <v>2523_A1062590</v>
          </cell>
          <cell r="L564">
            <v>-808161.42</v>
          </cell>
        </row>
        <row r="565">
          <cell r="B565" t="str">
            <v>2523_A1062590</v>
          </cell>
          <cell r="L565">
            <v>282549.36</v>
          </cell>
        </row>
        <row r="566">
          <cell r="B566" t="str">
            <v>2523_A1062590</v>
          </cell>
          <cell r="L566">
            <v>-1208314.92</v>
          </cell>
        </row>
        <row r="567">
          <cell r="B567" t="str">
            <v>2523_A1062590</v>
          </cell>
          <cell r="L567">
            <v>-2859253.89</v>
          </cell>
        </row>
        <row r="568">
          <cell r="B568" t="str">
            <v>2523_A1062590</v>
          </cell>
          <cell r="L568">
            <v>72309.259999999995</v>
          </cell>
        </row>
        <row r="569">
          <cell r="B569" t="str">
            <v>2523_A1062591</v>
          </cell>
          <cell r="L569">
            <v>-3223027.11</v>
          </cell>
        </row>
        <row r="570">
          <cell r="B570" t="str">
            <v>2523_A1062591</v>
          </cell>
          <cell r="L570">
            <v>-2631781.31</v>
          </cell>
        </row>
        <row r="571">
          <cell r="B571" t="str">
            <v>2523_A1062591</v>
          </cell>
          <cell r="L571">
            <v>5854808.4199999999</v>
          </cell>
        </row>
        <row r="572">
          <cell r="B572" t="str">
            <v>2523_A1072700</v>
          </cell>
          <cell r="L572">
            <v>45218714.369999997</v>
          </cell>
        </row>
        <row r="573">
          <cell r="B573" t="str">
            <v>2523_A1072700</v>
          </cell>
          <cell r="L573">
            <v>-2000000</v>
          </cell>
        </row>
        <row r="574">
          <cell r="B574" t="str">
            <v>2523_A1072700</v>
          </cell>
          <cell r="L574">
            <v>6034000</v>
          </cell>
        </row>
        <row r="575">
          <cell r="B575" t="str">
            <v>2523_A1072700</v>
          </cell>
          <cell r="L575">
            <v>-3061800</v>
          </cell>
        </row>
        <row r="576">
          <cell r="B576" t="str">
            <v>2523_A1072700</v>
          </cell>
          <cell r="L576">
            <v>51701.18</v>
          </cell>
        </row>
        <row r="577">
          <cell r="B577" t="str">
            <v>2523_A1072700</v>
          </cell>
          <cell r="L577">
            <v>-1587750</v>
          </cell>
        </row>
        <row r="578">
          <cell r="B578" t="str">
            <v>2523_A1072700</v>
          </cell>
          <cell r="L578">
            <v>64612.2</v>
          </cell>
        </row>
        <row r="579">
          <cell r="B579" t="str">
            <v>2523_A1072719</v>
          </cell>
          <cell r="L579">
            <v>-2838950.82</v>
          </cell>
        </row>
        <row r="580">
          <cell r="B580" t="str">
            <v>2523_A1072719</v>
          </cell>
          <cell r="L580">
            <v>914206.87</v>
          </cell>
        </row>
        <row r="581">
          <cell r="B581" t="str">
            <v>2523_A1072719</v>
          </cell>
          <cell r="L581">
            <v>4616881.25</v>
          </cell>
        </row>
        <row r="582">
          <cell r="B582" t="str">
            <v>2523_A1072719</v>
          </cell>
          <cell r="L582">
            <v>-4542001.8899999997</v>
          </cell>
        </row>
        <row r="583">
          <cell r="B583" t="str">
            <v>2523_A1072719</v>
          </cell>
          <cell r="L583">
            <v>184892.84</v>
          </cell>
        </row>
        <row r="584">
          <cell r="B584" t="str">
            <v>2523_A1072742</v>
          </cell>
          <cell r="L584">
            <v>59340170</v>
          </cell>
        </row>
        <row r="585">
          <cell r="B585" t="str">
            <v>2523_A1072742</v>
          </cell>
          <cell r="L585">
            <v>9081000</v>
          </cell>
        </row>
        <row r="586">
          <cell r="B586" t="str">
            <v>2523_A1072742</v>
          </cell>
          <cell r="L586">
            <v>-19000000</v>
          </cell>
        </row>
        <row r="587">
          <cell r="B587" t="str">
            <v>2523_A1072742</v>
          </cell>
          <cell r="L587">
            <v>885788.62</v>
          </cell>
        </row>
        <row r="588">
          <cell r="B588" t="str">
            <v>2523_A1072742</v>
          </cell>
          <cell r="L588">
            <v>-9000000</v>
          </cell>
        </row>
        <row r="589">
          <cell r="B589" t="str">
            <v>2523_A1072742</v>
          </cell>
          <cell r="L589">
            <v>-14454738</v>
          </cell>
        </row>
        <row r="590">
          <cell r="B590" t="str">
            <v>2523_A1072742</v>
          </cell>
          <cell r="L590">
            <v>2898350</v>
          </cell>
        </row>
        <row r="591">
          <cell r="B591" t="str">
            <v>2523_A1072742</v>
          </cell>
          <cell r="L591">
            <v>-285582</v>
          </cell>
        </row>
        <row r="592">
          <cell r="B592" t="str">
            <v>2523_A1072742</v>
          </cell>
          <cell r="L592">
            <v>-81000</v>
          </cell>
        </row>
        <row r="593">
          <cell r="B593" t="str">
            <v>2523_A1072742</v>
          </cell>
          <cell r="L593">
            <v>3661300</v>
          </cell>
        </row>
        <row r="594">
          <cell r="B594" t="str">
            <v>2523_A1072742</v>
          </cell>
          <cell r="L594">
            <v>-10350288.619999999</v>
          </cell>
        </row>
        <row r="595">
          <cell r="B595" t="str">
            <v>2523_A1072749</v>
          </cell>
          <cell r="L595">
            <v>165981628.61000001</v>
          </cell>
        </row>
        <row r="596">
          <cell r="B596" t="str">
            <v>2523_A1072749</v>
          </cell>
          <cell r="L596">
            <v>-0.01</v>
          </cell>
        </row>
        <row r="597">
          <cell r="B597" t="str">
            <v>2523_A1072749</v>
          </cell>
          <cell r="L597">
            <v>-24683579.190000001</v>
          </cell>
        </row>
        <row r="598">
          <cell r="B598" t="str">
            <v>2523_A1072749</v>
          </cell>
          <cell r="L598">
            <v>4078.17</v>
          </cell>
        </row>
        <row r="599">
          <cell r="B599" t="str">
            <v>2523_A1072749</v>
          </cell>
          <cell r="L599">
            <v>22963900</v>
          </cell>
        </row>
        <row r="600">
          <cell r="B600" t="str">
            <v>2523_A1072749</v>
          </cell>
          <cell r="L600">
            <v>-11419766.6</v>
          </cell>
        </row>
        <row r="601">
          <cell r="B601" t="str">
            <v>2523_A1072749</v>
          </cell>
          <cell r="L601">
            <v>189183.02</v>
          </cell>
        </row>
        <row r="602">
          <cell r="B602" t="str">
            <v>2523_A1072749</v>
          </cell>
          <cell r="L602">
            <v>1587750</v>
          </cell>
        </row>
        <row r="603">
          <cell r="B603" t="str">
            <v>2523_A1072749</v>
          </cell>
          <cell r="L603">
            <v>451356.38</v>
          </cell>
        </row>
        <row r="604">
          <cell r="B604" t="str">
            <v>2523_A1072749</v>
          </cell>
          <cell r="L604">
            <v>-3024633.1</v>
          </cell>
        </row>
        <row r="605">
          <cell r="B605" t="str">
            <v>2523_A1072751</v>
          </cell>
          <cell r="L605">
            <v>4282837.01</v>
          </cell>
        </row>
        <row r="606">
          <cell r="B606" t="str">
            <v>2523_A1072751</v>
          </cell>
          <cell r="L606">
            <v>-4282837.01</v>
          </cell>
        </row>
        <row r="607">
          <cell r="B607" t="str">
            <v>2523_A1072751</v>
          </cell>
          <cell r="L607">
            <v>-4513888.51</v>
          </cell>
        </row>
        <row r="608">
          <cell r="B608" t="str">
            <v>2523_A1072751</v>
          </cell>
          <cell r="L608">
            <v>0.01</v>
          </cell>
        </row>
        <row r="609">
          <cell r="B609" t="str">
            <v>2523_A1072751</v>
          </cell>
          <cell r="L609">
            <v>-914206.87</v>
          </cell>
        </row>
        <row r="610">
          <cell r="B610" t="str">
            <v>2523_A1072751</v>
          </cell>
          <cell r="L610">
            <v>19868130.98</v>
          </cell>
        </row>
        <row r="611">
          <cell r="B611" t="str">
            <v>2523_A1072751</v>
          </cell>
          <cell r="L611">
            <v>-43647360.090000004</v>
          </cell>
        </row>
        <row r="612">
          <cell r="B612" t="str">
            <v>2523_A1072751</v>
          </cell>
          <cell r="L612">
            <v>-269651.37</v>
          </cell>
        </row>
        <row r="613">
          <cell r="B613" t="str">
            <v>2523_A1072751</v>
          </cell>
          <cell r="L613">
            <v>3736917.26</v>
          </cell>
        </row>
        <row r="614">
          <cell r="B614" t="str">
            <v>2523_A1072751</v>
          </cell>
          <cell r="L614">
            <v>12878162.67</v>
          </cell>
        </row>
        <row r="615">
          <cell r="B615" t="str">
            <v>2523_A1072752</v>
          </cell>
          <cell r="L615">
            <v>4282837.01</v>
          </cell>
        </row>
        <row r="616">
          <cell r="B616" t="str">
            <v>2523_A1072752</v>
          </cell>
          <cell r="L616">
            <v>-4282837.01</v>
          </cell>
        </row>
        <row r="617">
          <cell r="B617" t="str">
            <v>2523_A1072752</v>
          </cell>
          <cell r="L617">
            <v>-305582.92</v>
          </cell>
        </row>
        <row r="618">
          <cell r="B618" t="str">
            <v>2523_A1072752</v>
          </cell>
          <cell r="L618">
            <v>7354.5</v>
          </cell>
        </row>
        <row r="619">
          <cell r="B619" t="str">
            <v>2523_A1072752</v>
          </cell>
          <cell r="L619">
            <v>-14118666.92</v>
          </cell>
        </row>
        <row r="620">
          <cell r="B620" t="str">
            <v>2523_A1072752</v>
          </cell>
          <cell r="L620">
            <v>2593366.7799999998</v>
          </cell>
        </row>
        <row r="621">
          <cell r="B621" t="str">
            <v>2523_A1072776</v>
          </cell>
          <cell r="L621">
            <v>4089097.05</v>
          </cell>
        </row>
        <row r="622">
          <cell r="B622" t="str">
            <v>2523_A1072776</v>
          </cell>
          <cell r="L622">
            <v>-4092361.96</v>
          </cell>
        </row>
        <row r="623">
          <cell r="B623" t="str">
            <v>2523_A1072776</v>
          </cell>
          <cell r="L623">
            <v>2487.62</v>
          </cell>
        </row>
        <row r="624">
          <cell r="B624" t="str">
            <v>2523_A1072776</v>
          </cell>
          <cell r="L624">
            <v>777.29</v>
          </cell>
        </row>
        <row r="625">
          <cell r="B625" t="str">
            <v>2523_A1072777</v>
          </cell>
          <cell r="L625">
            <v>40096.18</v>
          </cell>
        </row>
        <row r="626">
          <cell r="B626" t="str">
            <v>2523_A1072777</v>
          </cell>
          <cell r="L626">
            <v>-40096.18</v>
          </cell>
        </row>
        <row r="627">
          <cell r="B627" t="str">
            <v>2523_A1072781</v>
          </cell>
          <cell r="L627">
            <v>90295496.930000007</v>
          </cell>
        </row>
        <row r="628">
          <cell r="B628" t="str">
            <v>2523_A1072781</v>
          </cell>
          <cell r="L628">
            <v>34499.22</v>
          </cell>
        </row>
        <row r="629">
          <cell r="B629" t="str">
            <v>2523_A1072781</v>
          </cell>
          <cell r="L629">
            <v>41155318.130000003</v>
          </cell>
        </row>
        <row r="630">
          <cell r="B630" t="str">
            <v>2523_A1072781</v>
          </cell>
          <cell r="L630">
            <v>-24208384.280000001</v>
          </cell>
        </row>
        <row r="631">
          <cell r="B631" t="str">
            <v>2523_A1072781</v>
          </cell>
          <cell r="L631">
            <v>61799.94</v>
          </cell>
        </row>
        <row r="632">
          <cell r="B632" t="str">
            <v>2523_A1072781</v>
          </cell>
          <cell r="L632">
            <v>3366.74</v>
          </cell>
        </row>
        <row r="633">
          <cell r="B633" t="str">
            <v>2523_A1072781</v>
          </cell>
          <cell r="L633">
            <v>-509763.73</v>
          </cell>
        </row>
        <row r="634">
          <cell r="B634" t="str">
            <v>2523_A1072782</v>
          </cell>
          <cell r="L634">
            <v>-3826218.28</v>
          </cell>
        </row>
        <row r="635">
          <cell r="B635" t="str">
            <v>2523_A1072782</v>
          </cell>
          <cell r="L635">
            <v>9456954.1400000006</v>
          </cell>
        </row>
        <row r="636">
          <cell r="B636" t="str">
            <v>2523_A1072782</v>
          </cell>
          <cell r="L636">
            <v>-3297387.83</v>
          </cell>
        </row>
        <row r="637">
          <cell r="B637" t="str">
            <v>2523_A1072782</v>
          </cell>
          <cell r="L637">
            <v>-171885.56</v>
          </cell>
        </row>
        <row r="638">
          <cell r="B638" t="str">
            <v>2523_A1072782</v>
          </cell>
          <cell r="L638">
            <v>536377.18000000005</v>
          </cell>
        </row>
        <row r="639">
          <cell r="B639" t="str">
            <v>2523_A1072793</v>
          </cell>
          <cell r="L639">
            <v>9320908.0600000005</v>
          </cell>
        </row>
        <row r="640">
          <cell r="B640" t="str">
            <v>2523_A1072793</v>
          </cell>
          <cell r="L640">
            <v>-978031.47</v>
          </cell>
        </row>
        <row r="641">
          <cell r="B641" t="str">
            <v>2523_A1072793</v>
          </cell>
          <cell r="L641">
            <v>67636.990000000005</v>
          </cell>
        </row>
        <row r="642">
          <cell r="B642" t="str">
            <v>2523_A1072794</v>
          </cell>
          <cell r="L642">
            <v>-483703.37</v>
          </cell>
        </row>
        <row r="643">
          <cell r="B643" t="str">
            <v>2523_A1072794</v>
          </cell>
          <cell r="L643">
            <v>264923.03000000003</v>
          </cell>
        </row>
        <row r="644">
          <cell r="B644" t="str">
            <v>2523_A1072794</v>
          </cell>
          <cell r="L644">
            <v>-5223066.91</v>
          </cell>
        </row>
        <row r="645">
          <cell r="B645" t="str">
            <v>2523_A1072794</v>
          </cell>
          <cell r="L645">
            <v>48308.32</v>
          </cell>
        </row>
        <row r="646">
          <cell r="B646" t="str">
            <v>2523_A1072794</v>
          </cell>
          <cell r="L646">
            <v>5434269.6699999999</v>
          </cell>
        </row>
        <row r="647">
          <cell r="B647" t="str">
            <v>2523_A1072796</v>
          </cell>
          <cell r="L647">
            <v>-2401721.73</v>
          </cell>
        </row>
        <row r="648">
          <cell r="B648" t="str">
            <v>2523_A1072796</v>
          </cell>
          <cell r="L648">
            <v>-45447.01</v>
          </cell>
        </row>
        <row r="649">
          <cell r="B649" t="str">
            <v>2523_A1072796</v>
          </cell>
          <cell r="L649">
            <v>-5454269.6699999999</v>
          </cell>
        </row>
        <row r="650">
          <cell r="B650" t="str">
            <v>2523_A1072796</v>
          </cell>
          <cell r="L650">
            <v>225671.99</v>
          </cell>
        </row>
        <row r="651">
          <cell r="B651" t="str">
            <v>2523_A6045665</v>
          </cell>
          <cell r="L651">
            <v>-156489319.90000001</v>
          </cell>
        </row>
        <row r="652">
          <cell r="B652" t="str">
            <v>2523_A6045665</v>
          </cell>
          <cell r="L652">
            <v>156489319.90000001</v>
          </cell>
        </row>
        <row r="653">
          <cell r="B653" t="str">
            <v>2523_A6045666</v>
          </cell>
          <cell r="L653">
            <v>-1000000</v>
          </cell>
        </row>
        <row r="654">
          <cell r="B654" t="str">
            <v>2523_A6045666</v>
          </cell>
          <cell r="L654">
            <v>1000000</v>
          </cell>
        </row>
        <row r="655">
          <cell r="B655" t="str">
            <v>2523_A8016110</v>
          </cell>
          <cell r="L655">
            <v>653.6</v>
          </cell>
        </row>
        <row r="656">
          <cell r="B656" t="str">
            <v>2523_A8016110</v>
          </cell>
          <cell r="L656">
            <v>2541.39</v>
          </cell>
        </row>
        <row r="657">
          <cell r="B657" t="str">
            <v>2523_A8016110</v>
          </cell>
          <cell r="L657">
            <v>2686.51</v>
          </cell>
        </row>
        <row r="658">
          <cell r="B658" t="str">
            <v>2523_A8016110</v>
          </cell>
          <cell r="L658">
            <v>5285.04</v>
          </cell>
        </row>
        <row r="659">
          <cell r="B659" t="str">
            <v>2523_A8016110</v>
          </cell>
          <cell r="L659">
            <v>2452.12</v>
          </cell>
        </row>
        <row r="660">
          <cell r="B660" t="str">
            <v>2523_A8016110</v>
          </cell>
          <cell r="L660">
            <v>7282.1</v>
          </cell>
        </row>
        <row r="661">
          <cell r="B661" t="str">
            <v>2523_A8016110</v>
          </cell>
          <cell r="L661">
            <v>7499.04</v>
          </cell>
        </row>
        <row r="662">
          <cell r="B662" t="str">
            <v>2523_A8016110</v>
          </cell>
          <cell r="L662">
            <v>536.04</v>
          </cell>
        </row>
        <row r="663">
          <cell r="B663" t="str">
            <v>2523_A8016110</v>
          </cell>
          <cell r="L663">
            <v>488.34</v>
          </cell>
        </row>
        <row r="664">
          <cell r="B664" t="str">
            <v>2523_A8016110</v>
          </cell>
          <cell r="L664">
            <v>9440.52</v>
          </cell>
        </row>
        <row r="665">
          <cell r="B665" t="str">
            <v>2523_A8016110</v>
          </cell>
          <cell r="L665">
            <v>30199.14</v>
          </cell>
        </row>
        <row r="666">
          <cell r="B666" t="str">
            <v>2523_A8016112</v>
          </cell>
          <cell r="L666">
            <v>6647615.2199999997</v>
          </cell>
        </row>
        <row r="667">
          <cell r="B667" t="str">
            <v>2523_A8016126</v>
          </cell>
          <cell r="L667">
            <v>179847.92</v>
          </cell>
        </row>
        <row r="668">
          <cell r="B668" t="str">
            <v>2523_A8016126</v>
          </cell>
          <cell r="L668">
            <v>1006485.68</v>
          </cell>
        </row>
        <row r="669">
          <cell r="B669" t="str">
            <v>2523_A8016127</v>
          </cell>
          <cell r="L669">
            <v>19097.509999999998</v>
          </cell>
        </row>
        <row r="670">
          <cell r="B670" t="str">
            <v>2523_A8016127</v>
          </cell>
          <cell r="L670">
            <v>62253.33</v>
          </cell>
        </row>
        <row r="671">
          <cell r="B671" t="str">
            <v>2523_A8016128</v>
          </cell>
          <cell r="L671">
            <v>607815.96</v>
          </cell>
        </row>
        <row r="672">
          <cell r="B672" t="str">
            <v>2523_A6046463</v>
          </cell>
          <cell r="L672">
            <v>423849562</v>
          </cell>
        </row>
        <row r="673">
          <cell r="B673" t="str">
            <v>2523_A6046463</v>
          </cell>
          <cell r="L673">
            <v>-423849562</v>
          </cell>
        </row>
        <row r="674">
          <cell r="B674" t="str">
            <v>2523_A6046467</v>
          </cell>
          <cell r="L674">
            <v>3636099.25</v>
          </cell>
        </row>
        <row r="675">
          <cell r="B675" t="str">
            <v>2523_A6046467</v>
          </cell>
          <cell r="L675">
            <v>-199690.75</v>
          </cell>
        </row>
        <row r="676">
          <cell r="B676" t="str">
            <v>2523_A6046469</v>
          </cell>
          <cell r="L676">
            <v>-3436408.5</v>
          </cell>
        </row>
        <row r="677">
          <cell r="B677" t="str">
            <v>2523_A6046620</v>
          </cell>
          <cell r="L677">
            <v>14371.79</v>
          </cell>
        </row>
        <row r="678">
          <cell r="B678" t="str">
            <v>2523_A6047129</v>
          </cell>
          <cell r="L678">
            <v>-96907.46</v>
          </cell>
        </row>
        <row r="679">
          <cell r="B679" t="str">
            <v>2523_A6047129</v>
          </cell>
          <cell r="L679">
            <v>98596.31</v>
          </cell>
        </row>
        <row r="680">
          <cell r="B680" t="str">
            <v>2523_A6047260</v>
          </cell>
          <cell r="L680">
            <v>106752.53</v>
          </cell>
        </row>
        <row r="681">
          <cell r="B681" t="str">
            <v>2523_A7028969</v>
          </cell>
          <cell r="L681">
            <v>52739</v>
          </cell>
        </row>
        <row r="682">
          <cell r="B682" t="str">
            <v>2523_A7028972</v>
          </cell>
          <cell r="L682">
            <v>768070.71</v>
          </cell>
        </row>
        <row r="683">
          <cell r="B683" t="str">
            <v>2523_A6049810</v>
          </cell>
          <cell r="L683">
            <v>-355899682.38999999</v>
          </cell>
        </row>
        <row r="684">
          <cell r="B684" t="str">
            <v>2523_A6049813</v>
          </cell>
          <cell r="L684">
            <v>5228.63</v>
          </cell>
        </row>
        <row r="685">
          <cell r="B685" t="str">
            <v>2523_P10110645</v>
          </cell>
          <cell r="L685">
            <v>1233660</v>
          </cell>
        </row>
        <row r="686">
          <cell r="B686" t="str">
            <v>2523_P10110645</v>
          </cell>
          <cell r="L686">
            <v>430258</v>
          </cell>
        </row>
        <row r="687">
          <cell r="B687" t="str">
            <v>2523_P10110645</v>
          </cell>
          <cell r="L687">
            <v>-1294081</v>
          </cell>
        </row>
        <row r="688">
          <cell r="B688" t="str">
            <v>2523_P10110648</v>
          </cell>
          <cell r="L688">
            <v>18196.25</v>
          </cell>
        </row>
        <row r="689">
          <cell r="B689" t="str">
            <v>2523_P10110648</v>
          </cell>
          <cell r="L689">
            <v>-18196.25</v>
          </cell>
        </row>
        <row r="690">
          <cell r="B690" t="str">
            <v>2523_P10110649</v>
          </cell>
          <cell r="L690">
            <v>-4747970.13</v>
          </cell>
        </row>
        <row r="691">
          <cell r="B691" t="str">
            <v>2523_P10110649</v>
          </cell>
          <cell r="L691">
            <v>808161.42</v>
          </cell>
        </row>
        <row r="692">
          <cell r="B692" t="str">
            <v>2523_P10110649</v>
          </cell>
          <cell r="L692">
            <v>-282549.36</v>
          </cell>
        </row>
        <row r="693">
          <cell r="B693" t="str">
            <v>2523_P10110649</v>
          </cell>
          <cell r="L693">
            <v>1208314.92</v>
          </cell>
        </row>
        <row r="694">
          <cell r="B694" t="str">
            <v>2523_P10110649</v>
          </cell>
          <cell r="L694">
            <v>2859253.89</v>
          </cell>
        </row>
        <row r="695">
          <cell r="B695" t="str">
            <v>2523_P10110649</v>
          </cell>
          <cell r="L695">
            <v>-54113.01</v>
          </cell>
        </row>
        <row r="696">
          <cell r="B696" t="str">
            <v>2523_P10110651</v>
          </cell>
          <cell r="L696">
            <v>-4282837.01</v>
          </cell>
        </row>
        <row r="697">
          <cell r="B697" t="str">
            <v>2523_P10110651</v>
          </cell>
          <cell r="L697">
            <v>-2708612.82</v>
          </cell>
        </row>
        <row r="698">
          <cell r="B698" t="str">
            <v>2523_P10110651</v>
          </cell>
          <cell r="L698">
            <v>6991449.8300000001</v>
          </cell>
        </row>
        <row r="699">
          <cell r="B699" t="str">
            <v>2523_P10110651</v>
          </cell>
          <cell r="L699">
            <v>11622664.789999999</v>
          </cell>
        </row>
        <row r="700">
          <cell r="B700" t="str">
            <v>2523_P10110651</v>
          </cell>
          <cell r="L700">
            <v>-34206889.399999999</v>
          </cell>
        </row>
        <row r="701">
          <cell r="B701" t="str">
            <v>2523_P10110651</v>
          </cell>
          <cell r="L701">
            <v>56709816.719999999</v>
          </cell>
        </row>
        <row r="702">
          <cell r="B702" t="str">
            <v>2523_P10110651</v>
          </cell>
          <cell r="L702">
            <v>481633.11</v>
          </cell>
        </row>
        <row r="703">
          <cell r="B703" t="str">
            <v>2523_P10110651</v>
          </cell>
          <cell r="L703">
            <v>-4506495.5999999996</v>
          </cell>
        </row>
        <row r="704">
          <cell r="B704" t="str">
            <v>2523_P10110651</v>
          </cell>
          <cell r="L704">
            <v>-18312432.34</v>
          </cell>
        </row>
        <row r="705">
          <cell r="B705" t="str">
            <v>2523_P10110750</v>
          </cell>
          <cell r="L705">
            <v>-2963779</v>
          </cell>
        </row>
        <row r="706">
          <cell r="B706" t="str">
            <v>2523_P10110750</v>
          </cell>
          <cell r="L706">
            <v>11459469</v>
          </cell>
        </row>
        <row r="707">
          <cell r="B707" t="str">
            <v>2523_P10110750</v>
          </cell>
          <cell r="L707">
            <v>-11501706</v>
          </cell>
        </row>
        <row r="708">
          <cell r="B708" t="str">
            <v>2523_P10110865</v>
          </cell>
          <cell r="L708">
            <v>-9057743.7899999991</v>
          </cell>
        </row>
        <row r="709">
          <cell r="B709" t="str">
            <v>2523_P10110865</v>
          </cell>
          <cell r="L709">
            <v>-2279118.4900000002</v>
          </cell>
        </row>
        <row r="710">
          <cell r="B710" t="str">
            <v>2523_P10110866</v>
          </cell>
          <cell r="L710">
            <v>2309725</v>
          </cell>
        </row>
        <row r="711">
          <cell r="B711" t="str">
            <v>2523_P10110866</v>
          </cell>
          <cell r="L711">
            <v>11735791</v>
          </cell>
        </row>
        <row r="712">
          <cell r="B712" t="str">
            <v>2523_P10110866</v>
          </cell>
          <cell r="L712">
            <v>-11154616</v>
          </cell>
        </row>
        <row r="713">
          <cell r="B713" t="str">
            <v>2523_P40112305</v>
          </cell>
          <cell r="L713">
            <v>11336862.279999999</v>
          </cell>
        </row>
        <row r="714">
          <cell r="B714" t="str">
            <v>2523_P40112306</v>
          </cell>
          <cell r="L714">
            <v>2377504.36</v>
          </cell>
        </row>
        <row r="715">
          <cell r="B715" t="str">
            <v>2523_P90112900</v>
          </cell>
          <cell r="L715">
            <v>-1301219.83</v>
          </cell>
        </row>
        <row r="716">
          <cell r="B716" t="str">
            <v>2523_P90112910</v>
          </cell>
          <cell r="L716">
            <v>-6531917.4699999997</v>
          </cell>
        </row>
        <row r="717">
          <cell r="B717" t="str">
            <v>2523_P90112920</v>
          </cell>
          <cell r="L717">
            <v>-769171.03</v>
          </cell>
        </row>
        <row r="718">
          <cell r="B718" t="str">
            <v>2523_P90513220</v>
          </cell>
          <cell r="L718">
            <v>-13434961.390000001</v>
          </cell>
        </row>
        <row r="719">
          <cell r="B719" t="str">
            <v>2523_P80215010</v>
          </cell>
          <cell r="L719">
            <v>-3497163.24</v>
          </cell>
        </row>
        <row r="720">
          <cell r="B720" t="str">
            <v>2523_P80215020</v>
          </cell>
          <cell r="L720">
            <v>-2923807</v>
          </cell>
        </row>
        <row r="721">
          <cell r="B721" t="str">
            <v>2523_P80215021</v>
          </cell>
          <cell r="L721">
            <v>-7.0000000000000007E-2</v>
          </cell>
        </row>
        <row r="722">
          <cell r="B722" t="str">
            <v>2523_P100116011</v>
          </cell>
          <cell r="L722">
            <v>-817.95</v>
          </cell>
        </row>
        <row r="723">
          <cell r="B723" t="str">
            <v>2523_P100116030</v>
          </cell>
          <cell r="L723">
            <v>-50437.32</v>
          </cell>
        </row>
        <row r="724">
          <cell r="B724" t="str">
            <v>2523_P100116031</v>
          </cell>
          <cell r="L724">
            <v>-25685.83</v>
          </cell>
        </row>
        <row r="725">
          <cell r="B725" t="str">
            <v>2523_P100116031</v>
          </cell>
          <cell r="L725">
            <v>-55678.67</v>
          </cell>
        </row>
        <row r="726">
          <cell r="B726" t="str">
            <v>2523_P100116032</v>
          </cell>
          <cell r="L726">
            <v>-543.54</v>
          </cell>
        </row>
        <row r="727">
          <cell r="B727" t="str">
            <v>2523_P100116032</v>
          </cell>
          <cell r="L727">
            <v>-72925.97</v>
          </cell>
        </row>
        <row r="728">
          <cell r="B728" t="str">
            <v>2523_P90516315</v>
          </cell>
          <cell r="L728">
            <v>1.86</v>
          </cell>
        </row>
        <row r="729">
          <cell r="B729" t="str">
            <v>2523_P90516315</v>
          </cell>
          <cell r="L729">
            <v>148762.22</v>
          </cell>
        </row>
        <row r="730">
          <cell r="B730" t="str">
            <v>2523_P90516710</v>
          </cell>
          <cell r="L730">
            <v>6671948</v>
          </cell>
        </row>
        <row r="731">
          <cell r="B731" t="str">
            <v>2523_P90517020</v>
          </cell>
          <cell r="L731">
            <v>-2262539.7799999998</v>
          </cell>
        </row>
        <row r="732">
          <cell r="B732" t="str">
            <v>2523_P90518740</v>
          </cell>
          <cell r="L732">
            <v>13439</v>
          </cell>
        </row>
        <row r="733">
          <cell r="B733" t="str">
            <v>2523_P90518740</v>
          </cell>
          <cell r="L733">
            <v>-5019.7</v>
          </cell>
        </row>
        <row r="734">
          <cell r="B734" t="str">
            <v>2523_P10119990</v>
          </cell>
          <cell r="L734">
            <v>33276985.52</v>
          </cell>
        </row>
        <row r="735">
          <cell r="B735" t="str">
            <v>2523_P10119990</v>
          </cell>
          <cell r="L735">
            <v>-33276985.52</v>
          </cell>
        </row>
        <row r="736">
          <cell r="B736" t="str">
            <v>2523_A1072317</v>
          </cell>
          <cell r="L736">
            <v>14125843.960000001</v>
          </cell>
        </row>
        <row r="737">
          <cell r="B737" t="str">
            <v>2523_A1072319</v>
          </cell>
          <cell r="L737">
            <v>4420627.47</v>
          </cell>
        </row>
        <row r="738">
          <cell r="B738" t="str">
            <v>2523_A1072319</v>
          </cell>
          <cell r="L738">
            <v>10527401.220000001</v>
          </cell>
        </row>
        <row r="739">
          <cell r="B739" t="str">
            <v>2523_A1072321</v>
          </cell>
          <cell r="L739">
            <v>27986343.07</v>
          </cell>
        </row>
        <row r="740">
          <cell r="B740" t="str">
            <v>2523_A1072321</v>
          </cell>
          <cell r="L740">
            <v>1588230.76</v>
          </cell>
        </row>
        <row r="741">
          <cell r="B741" t="str">
            <v>2523_A1072390</v>
          </cell>
          <cell r="L741">
            <v>375799.24</v>
          </cell>
        </row>
        <row r="742">
          <cell r="B742" t="str">
            <v>2523_A1072390</v>
          </cell>
          <cell r="L742">
            <v>2441504.5499999998</v>
          </cell>
        </row>
        <row r="743">
          <cell r="B743" t="str">
            <v>2523_A1072390</v>
          </cell>
          <cell r="L743">
            <v>2682887.37</v>
          </cell>
        </row>
        <row r="744">
          <cell r="B744" t="str">
            <v>2523_A1072390</v>
          </cell>
          <cell r="L744">
            <v>226695.08</v>
          </cell>
        </row>
        <row r="745">
          <cell r="B745" t="str">
            <v>2523_A1072390</v>
          </cell>
          <cell r="L745">
            <v>6149533.1500000004</v>
          </cell>
        </row>
        <row r="746">
          <cell r="B746" t="str">
            <v>2523_A1072390</v>
          </cell>
          <cell r="L746">
            <v>3511066.6</v>
          </cell>
        </row>
        <row r="747">
          <cell r="B747" t="str">
            <v>2523_A1072390</v>
          </cell>
          <cell r="L747">
            <v>7595929.3600000003</v>
          </cell>
        </row>
        <row r="748">
          <cell r="B748" t="str">
            <v>2523_A1072390</v>
          </cell>
          <cell r="L748">
            <v>6404736.4000000004</v>
          </cell>
        </row>
        <row r="749">
          <cell r="B749" t="str">
            <v>2523_A1072390</v>
          </cell>
          <cell r="L749">
            <v>249726.92</v>
          </cell>
        </row>
        <row r="750">
          <cell r="B750" t="str">
            <v>2523_A1072390</v>
          </cell>
          <cell r="L750">
            <v>135815.73000000001</v>
          </cell>
        </row>
        <row r="751">
          <cell r="B751" t="str">
            <v>2523_A1072390</v>
          </cell>
          <cell r="L751">
            <v>6333197.9100000001</v>
          </cell>
        </row>
        <row r="752">
          <cell r="B752" t="str">
            <v>2523_A1112410</v>
          </cell>
          <cell r="L752">
            <v>470981.49</v>
          </cell>
        </row>
        <row r="753">
          <cell r="B753" t="str">
            <v>2523_A3012555</v>
          </cell>
          <cell r="L753">
            <v>84055.6</v>
          </cell>
        </row>
        <row r="754">
          <cell r="B754" t="str">
            <v>2523_A3012555</v>
          </cell>
          <cell r="L754">
            <v>843815.06</v>
          </cell>
        </row>
        <row r="755">
          <cell r="B755" t="str">
            <v>2523_A3012556</v>
          </cell>
          <cell r="L755">
            <v>45019.97</v>
          </cell>
        </row>
        <row r="756">
          <cell r="B756" t="str">
            <v>2523_A3012556</v>
          </cell>
          <cell r="L756">
            <v>1021312.17</v>
          </cell>
        </row>
        <row r="757">
          <cell r="B757" t="str">
            <v>2523_A3012559</v>
          </cell>
          <cell r="L757">
            <v>180068.57</v>
          </cell>
        </row>
        <row r="758">
          <cell r="B758" t="str">
            <v>2523_A3012559</v>
          </cell>
          <cell r="L758">
            <v>26690.75</v>
          </cell>
        </row>
        <row r="759">
          <cell r="B759" t="str">
            <v>2523_A1062589</v>
          </cell>
          <cell r="L759">
            <v>6821106.9800000004</v>
          </cell>
        </row>
        <row r="760">
          <cell r="B760" t="str">
            <v>2523_A1062589</v>
          </cell>
          <cell r="L760">
            <v>-2195100.91</v>
          </cell>
        </row>
        <row r="761">
          <cell r="B761" t="str">
            <v>2523_A1062589</v>
          </cell>
          <cell r="L761">
            <v>-3523488.21</v>
          </cell>
        </row>
        <row r="762">
          <cell r="B762" t="str">
            <v>2523_A1062589</v>
          </cell>
          <cell r="L762">
            <v>-100587.74</v>
          </cell>
        </row>
        <row r="763">
          <cell r="B763" t="str">
            <v>2523_A1062590</v>
          </cell>
          <cell r="L763">
            <v>198042.59</v>
          </cell>
        </row>
        <row r="764">
          <cell r="B764" t="str">
            <v>2523_A1062591</v>
          </cell>
          <cell r="L764">
            <v>-4273669.28</v>
          </cell>
        </row>
        <row r="765">
          <cell r="B765" t="str">
            <v>2523_A1062591</v>
          </cell>
          <cell r="L765">
            <v>-5564.98</v>
          </cell>
        </row>
        <row r="766">
          <cell r="B766" t="str">
            <v>2523_A1062591</v>
          </cell>
          <cell r="L766">
            <v>3523488.21</v>
          </cell>
        </row>
        <row r="767">
          <cell r="B767" t="str">
            <v>2523_A3012666</v>
          </cell>
          <cell r="L767">
            <v>60591.89</v>
          </cell>
        </row>
        <row r="768">
          <cell r="B768" t="str">
            <v>2523_A1072700</v>
          </cell>
          <cell r="L768">
            <v>30560259.140000001</v>
          </cell>
        </row>
        <row r="769">
          <cell r="B769" t="str">
            <v>2523_A1072700</v>
          </cell>
          <cell r="L769">
            <v>-2500000</v>
          </cell>
        </row>
        <row r="770">
          <cell r="B770" t="str">
            <v>2523_A1072700</v>
          </cell>
          <cell r="L770">
            <v>5107250</v>
          </cell>
        </row>
        <row r="771">
          <cell r="B771" t="str">
            <v>2523_A1072700</v>
          </cell>
          <cell r="L771">
            <v>-33677.82</v>
          </cell>
        </row>
        <row r="772">
          <cell r="B772" t="str">
            <v>2523_A1072719</v>
          </cell>
          <cell r="L772">
            <v>-3632149.87</v>
          </cell>
        </row>
        <row r="773">
          <cell r="B773" t="str">
            <v>2523_A1072719</v>
          </cell>
          <cell r="L773">
            <v>3341934.96</v>
          </cell>
        </row>
        <row r="774">
          <cell r="B774" t="str">
            <v>2523_A1072719</v>
          </cell>
          <cell r="L774">
            <v>-9184.93</v>
          </cell>
        </row>
        <row r="775">
          <cell r="B775" t="str">
            <v>2523_A1072719</v>
          </cell>
          <cell r="L775">
            <v>-65.709999999999994</v>
          </cell>
        </row>
        <row r="776">
          <cell r="B776" t="str">
            <v>2523_A1072719</v>
          </cell>
          <cell r="L776">
            <v>6088.54</v>
          </cell>
        </row>
        <row r="777">
          <cell r="B777" t="str">
            <v>2523_A1072742</v>
          </cell>
          <cell r="L777">
            <v>26741320</v>
          </cell>
        </row>
        <row r="778">
          <cell r="B778" t="str">
            <v>2523_A1072742</v>
          </cell>
          <cell r="L778">
            <v>-6500000</v>
          </cell>
        </row>
        <row r="779">
          <cell r="B779" t="str">
            <v>2523_A1072742</v>
          </cell>
          <cell r="L779">
            <v>-5252800</v>
          </cell>
        </row>
        <row r="780">
          <cell r="B780" t="str">
            <v>2523_A1072742</v>
          </cell>
          <cell r="L780">
            <v>1104880</v>
          </cell>
        </row>
        <row r="781">
          <cell r="B781" t="str">
            <v>2523_A1072742</v>
          </cell>
          <cell r="L781">
            <v>3050700</v>
          </cell>
        </row>
        <row r="782">
          <cell r="B782" t="str">
            <v>2523_A1072742</v>
          </cell>
          <cell r="L782">
            <v>892900</v>
          </cell>
        </row>
        <row r="783">
          <cell r="B783" t="str">
            <v>2523_A1072749</v>
          </cell>
          <cell r="L783">
            <v>152699894.66</v>
          </cell>
        </row>
        <row r="784">
          <cell r="B784" t="str">
            <v>2523_A1072749</v>
          </cell>
          <cell r="L784">
            <v>-12500000</v>
          </cell>
        </row>
        <row r="785">
          <cell r="B785" t="str">
            <v>2523_A1072749</v>
          </cell>
          <cell r="L785">
            <v>-22297.52</v>
          </cell>
        </row>
        <row r="786">
          <cell r="B786" t="str">
            <v>2523_A1072749</v>
          </cell>
          <cell r="L786">
            <v>2520000</v>
          </cell>
        </row>
        <row r="787">
          <cell r="B787" t="str">
            <v>2523_A1072749</v>
          </cell>
          <cell r="L787">
            <v>-5503705.5300000003</v>
          </cell>
        </row>
        <row r="788">
          <cell r="B788" t="str">
            <v>2523_A1072749</v>
          </cell>
          <cell r="L788">
            <v>-122510.56</v>
          </cell>
        </row>
        <row r="789">
          <cell r="B789" t="str">
            <v>2523_A1072749</v>
          </cell>
          <cell r="L789">
            <v>1665067.03</v>
          </cell>
        </row>
        <row r="790">
          <cell r="B790" t="str">
            <v>2523_A1072749</v>
          </cell>
          <cell r="L790">
            <v>54243.96</v>
          </cell>
        </row>
        <row r="791">
          <cell r="B791" t="str">
            <v>2523_A1072749</v>
          </cell>
          <cell r="L791">
            <v>-1470119.06</v>
          </cell>
        </row>
        <row r="792">
          <cell r="B792" t="str">
            <v>2523_A1072751</v>
          </cell>
          <cell r="L792">
            <v>2124613.4300000002</v>
          </cell>
        </row>
        <row r="793">
          <cell r="B793" t="str">
            <v>2523_A1072751</v>
          </cell>
          <cell r="L793">
            <v>-2124613.4300000002</v>
          </cell>
        </row>
        <row r="794">
          <cell r="B794" t="str">
            <v>2523_A1072751</v>
          </cell>
          <cell r="L794">
            <v>-31888683.09</v>
          </cell>
        </row>
        <row r="795">
          <cell r="B795" t="str">
            <v>2523_A1072751</v>
          </cell>
          <cell r="L795">
            <v>-41248.21</v>
          </cell>
        </row>
        <row r="796">
          <cell r="B796" t="str">
            <v>2523_A1072751</v>
          </cell>
          <cell r="L796">
            <v>16121280.310000001</v>
          </cell>
        </row>
        <row r="797">
          <cell r="B797" t="str">
            <v>2523_A1072751</v>
          </cell>
          <cell r="L797">
            <v>-2800317.89</v>
          </cell>
        </row>
        <row r="798">
          <cell r="B798" t="str">
            <v>2523_A1072751</v>
          </cell>
          <cell r="L798">
            <v>-6769.26</v>
          </cell>
        </row>
        <row r="799">
          <cell r="B799" t="str">
            <v>2523_A1072751</v>
          </cell>
          <cell r="L799">
            <v>4381121.91</v>
          </cell>
        </row>
        <row r="800">
          <cell r="B800" t="str">
            <v>2523_A1072751</v>
          </cell>
          <cell r="L800">
            <v>2631717.27</v>
          </cell>
        </row>
        <row r="801">
          <cell r="B801" t="str">
            <v>2523_A1072752</v>
          </cell>
          <cell r="L801">
            <v>2124613.4300000002</v>
          </cell>
        </row>
        <row r="802">
          <cell r="B802" t="str">
            <v>2523_A1072752</v>
          </cell>
          <cell r="L802">
            <v>-2124613.4300000002</v>
          </cell>
        </row>
        <row r="803">
          <cell r="B803" t="str">
            <v>2523_A1072752</v>
          </cell>
          <cell r="L803">
            <v>-5882178.6299999999</v>
          </cell>
        </row>
        <row r="804">
          <cell r="B804" t="str">
            <v>2523_A1072752</v>
          </cell>
          <cell r="L804">
            <v>8789.2800000000007</v>
          </cell>
        </row>
        <row r="805">
          <cell r="B805" t="str">
            <v>2523_A1072752</v>
          </cell>
          <cell r="L805">
            <v>-3266139.85</v>
          </cell>
        </row>
        <row r="806">
          <cell r="B806" t="str">
            <v>2523_A1072752</v>
          </cell>
          <cell r="L806">
            <v>1980527.14</v>
          </cell>
        </row>
        <row r="807">
          <cell r="B807" t="str">
            <v>2523_A1072771</v>
          </cell>
          <cell r="L807">
            <v>14213207.66</v>
          </cell>
        </row>
        <row r="808">
          <cell r="B808" t="str">
            <v>2523_A1072772</v>
          </cell>
          <cell r="L808">
            <v>-1024505.53</v>
          </cell>
        </row>
        <row r="809">
          <cell r="B809" t="str">
            <v>2523_A1072772</v>
          </cell>
          <cell r="L809">
            <v>1785942.73</v>
          </cell>
        </row>
        <row r="810">
          <cell r="B810" t="str">
            <v>2523_A1072776</v>
          </cell>
          <cell r="L810">
            <v>2460691.7799999998</v>
          </cell>
        </row>
        <row r="811">
          <cell r="B811" t="str">
            <v>2523_A1072776</v>
          </cell>
          <cell r="L811">
            <v>104.62</v>
          </cell>
        </row>
        <row r="812">
          <cell r="B812" t="str">
            <v>2523_A1072776</v>
          </cell>
          <cell r="L812">
            <v>-2460796.4</v>
          </cell>
        </row>
        <row r="813">
          <cell r="B813" t="str">
            <v>2523_A1072777</v>
          </cell>
          <cell r="L813">
            <v>-225957.39</v>
          </cell>
        </row>
        <row r="814">
          <cell r="B814" t="str">
            <v>2523_A1072777</v>
          </cell>
          <cell r="L814">
            <v>44647.58</v>
          </cell>
        </row>
        <row r="815">
          <cell r="B815" t="str">
            <v>2523_A1072777</v>
          </cell>
          <cell r="L815">
            <v>181309.81</v>
          </cell>
        </row>
        <row r="816">
          <cell r="B816" t="str">
            <v>2523_A1072781</v>
          </cell>
          <cell r="L816">
            <v>53377070.909999996</v>
          </cell>
        </row>
        <row r="817">
          <cell r="B817" t="str">
            <v>2523_A1072781</v>
          </cell>
          <cell r="L817">
            <v>-918905</v>
          </cell>
        </row>
        <row r="818">
          <cell r="B818" t="str">
            <v>2523_A1072781</v>
          </cell>
          <cell r="L818">
            <v>191957.87</v>
          </cell>
        </row>
        <row r="819">
          <cell r="B819" t="str">
            <v>2523_A1072781</v>
          </cell>
          <cell r="L819">
            <v>11213730</v>
          </cell>
        </row>
        <row r="820">
          <cell r="B820" t="str">
            <v>2523_A1072781</v>
          </cell>
          <cell r="L820">
            <v>-7767325</v>
          </cell>
        </row>
        <row r="821">
          <cell r="B821" t="str">
            <v>2523_A1072781</v>
          </cell>
          <cell r="L821">
            <v>152996.67000000001</v>
          </cell>
        </row>
        <row r="822">
          <cell r="B822" t="str">
            <v>2523_A1072781</v>
          </cell>
          <cell r="L822">
            <v>117615.91</v>
          </cell>
        </row>
        <row r="823">
          <cell r="B823" t="str">
            <v>2523_A1072782</v>
          </cell>
          <cell r="L823">
            <v>3401149.61</v>
          </cell>
        </row>
        <row r="824">
          <cell r="B824" t="str">
            <v>2523_A1072782</v>
          </cell>
          <cell r="L824">
            <v>1022381.34</v>
          </cell>
        </row>
        <row r="825">
          <cell r="B825" t="str">
            <v>2523_A1072782</v>
          </cell>
          <cell r="L825">
            <v>-1447242.49</v>
          </cell>
        </row>
        <row r="826">
          <cell r="B826" t="str">
            <v>2523_A1072782</v>
          </cell>
          <cell r="L826">
            <v>-602617.21</v>
          </cell>
        </row>
        <row r="827">
          <cell r="B827" t="str">
            <v>2523_A1072782</v>
          </cell>
          <cell r="L827">
            <v>5658.15</v>
          </cell>
        </row>
        <row r="828">
          <cell r="B828" t="str">
            <v>2523_A1072793</v>
          </cell>
          <cell r="L828">
            <v>8440097.8599999994</v>
          </cell>
        </row>
        <row r="829">
          <cell r="B829" t="str">
            <v>2523_A1072793</v>
          </cell>
          <cell r="L829">
            <v>-97496.75</v>
          </cell>
        </row>
        <row r="830">
          <cell r="B830" t="str">
            <v>2523_A1072793</v>
          </cell>
          <cell r="L830">
            <v>829.32</v>
          </cell>
        </row>
        <row r="831">
          <cell r="B831" t="str">
            <v>2523_A1072793</v>
          </cell>
          <cell r="L831">
            <v>795729.37</v>
          </cell>
        </row>
        <row r="832">
          <cell r="B832" t="str">
            <v>2523_A1072794</v>
          </cell>
          <cell r="L832">
            <v>-527369.53</v>
          </cell>
        </row>
        <row r="833">
          <cell r="B833" t="str">
            <v>2523_A1072794</v>
          </cell>
          <cell r="L833">
            <v>-3399.37</v>
          </cell>
        </row>
        <row r="834">
          <cell r="B834" t="str">
            <v>2523_A1072794</v>
          </cell>
          <cell r="L834">
            <v>302929.93</v>
          </cell>
        </row>
        <row r="835">
          <cell r="B835" t="str">
            <v>2523_A1072794</v>
          </cell>
          <cell r="L835">
            <v>-1203718.07</v>
          </cell>
        </row>
        <row r="836">
          <cell r="B836" t="str">
            <v>2523_A1072794</v>
          </cell>
          <cell r="L836">
            <v>1897454.62</v>
          </cell>
        </row>
        <row r="837">
          <cell r="B837" t="str">
            <v>2523_A1072796</v>
          </cell>
          <cell r="L837">
            <v>-6465873.6500000004</v>
          </cell>
        </row>
        <row r="838">
          <cell r="B838" t="str">
            <v>2523_A1072796</v>
          </cell>
          <cell r="L838">
            <v>81633.19</v>
          </cell>
        </row>
        <row r="839">
          <cell r="B839" t="str">
            <v>2523_A1072796</v>
          </cell>
          <cell r="L839">
            <v>-1902656.4</v>
          </cell>
        </row>
        <row r="840">
          <cell r="B840" t="str">
            <v>2523_A1072796</v>
          </cell>
          <cell r="L840">
            <v>5201.78</v>
          </cell>
        </row>
        <row r="841">
          <cell r="B841" t="str">
            <v>2523_A6045665</v>
          </cell>
          <cell r="L841">
            <v>-207704713.53</v>
          </cell>
        </row>
        <row r="842">
          <cell r="B842" t="str">
            <v>2523_A6045665</v>
          </cell>
          <cell r="L842">
            <v>207704713.53</v>
          </cell>
        </row>
        <row r="843">
          <cell r="B843" t="str">
            <v>2523_A6045666</v>
          </cell>
          <cell r="L843">
            <v>1200000</v>
          </cell>
        </row>
        <row r="844">
          <cell r="B844" t="str">
            <v>2523_A6045666</v>
          </cell>
          <cell r="L844">
            <v>-1200000</v>
          </cell>
        </row>
        <row r="845">
          <cell r="B845" t="str">
            <v>2523_A8016110</v>
          </cell>
          <cell r="L845">
            <v>1695.66</v>
          </cell>
        </row>
        <row r="846">
          <cell r="B846" t="str">
            <v>2523_A8016110</v>
          </cell>
          <cell r="L846">
            <v>11342.89</v>
          </cell>
        </row>
        <row r="847">
          <cell r="B847" t="str">
            <v>2523_A8016110</v>
          </cell>
          <cell r="L847">
            <v>11964.74</v>
          </cell>
        </row>
        <row r="848">
          <cell r="B848" t="str">
            <v>2523_A8016110</v>
          </cell>
          <cell r="L848">
            <v>1077.78</v>
          </cell>
        </row>
        <row r="849">
          <cell r="B849" t="str">
            <v>2523_A8016110</v>
          </cell>
          <cell r="L849">
            <v>14920.88</v>
          </cell>
        </row>
        <row r="850">
          <cell r="B850" t="str">
            <v>2523_A8016110</v>
          </cell>
          <cell r="L850">
            <v>15974.11</v>
          </cell>
        </row>
        <row r="851">
          <cell r="B851" t="str">
            <v>2523_A8016110</v>
          </cell>
          <cell r="L851">
            <v>48321.51</v>
          </cell>
        </row>
        <row r="852">
          <cell r="B852" t="str">
            <v>2523_A8016110</v>
          </cell>
          <cell r="L852">
            <v>30258.44</v>
          </cell>
        </row>
        <row r="853">
          <cell r="B853" t="str">
            <v>2523_A8016110</v>
          </cell>
          <cell r="L853">
            <v>1187.3800000000001</v>
          </cell>
        </row>
        <row r="854">
          <cell r="B854" t="str">
            <v>2523_A8016110</v>
          </cell>
          <cell r="L854">
            <v>675.44</v>
          </cell>
        </row>
        <row r="855">
          <cell r="B855" t="str">
            <v>2523_A8016110</v>
          </cell>
          <cell r="L855">
            <v>28063.49</v>
          </cell>
        </row>
        <row r="856">
          <cell r="B856" t="str">
            <v>2523_A8016110</v>
          </cell>
          <cell r="L856">
            <v>-455.54</v>
          </cell>
        </row>
        <row r="857">
          <cell r="B857" t="str">
            <v>2523_A8016112</v>
          </cell>
          <cell r="L857">
            <v>5174601.8600000003</v>
          </cell>
        </row>
        <row r="858">
          <cell r="B858" t="str">
            <v>2523_A8016124</v>
          </cell>
          <cell r="L858">
            <v>888271.63</v>
          </cell>
        </row>
        <row r="859">
          <cell r="B859" t="str">
            <v>2523_A8016126</v>
          </cell>
          <cell r="L859">
            <v>179847.92</v>
          </cell>
        </row>
        <row r="860">
          <cell r="B860" t="str">
            <v>2523_A8016126</v>
          </cell>
          <cell r="L860">
            <v>795276.41</v>
          </cell>
        </row>
        <row r="861">
          <cell r="B861" t="str">
            <v>2523_A8016127</v>
          </cell>
          <cell r="L861">
            <v>14349.93</v>
          </cell>
        </row>
        <row r="862">
          <cell r="B862" t="str">
            <v>2523_A8016127</v>
          </cell>
          <cell r="L862">
            <v>12032.76</v>
          </cell>
        </row>
        <row r="863">
          <cell r="B863" t="str">
            <v>2523_A8016128</v>
          </cell>
          <cell r="L863">
            <v>1044330.87</v>
          </cell>
        </row>
        <row r="864">
          <cell r="B864" t="str">
            <v>2523_A8016128</v>
          </cell>
          <cell r="L864">
            <v>33558.26</v>
          </cell>
        </row>
        <row r="865">
          <cell r="B865" t="str">
            <v>2523_A8016128</v>
          </cell>
          <cell r="L865">
            <v>310420.75</v>
          </cell>
        </row>
        <row r="866">
          <cell r="B866" t="str">
            <v>2523_A6046463</v>
          </cell>
          <cell r="L866">
            <v>439528784.52999997</v>
          </cell>
        </row>
        <row r="867">
          <cell r="B867" t="str">
            <v>2523_A6046463</v>
          </cell>
          <cell r="L867">
            <v>-439528784.52999997</v>
          </cell>
        </row>
        <row r="868">
          <cell r="B868" t="str">
            <v>2523_A6046467</v>
          </cell>
          <cell r="L868">
            <v>11054771.1</v>
          </cell>
        </row>
        <row r="869">
          <cell r="B869" t="str">
            <v>2523_A6046467</v>
          </cell>
          <cell r="L869">
            <v>4530535.2300000004</v>
          </cell>
        </row>
        <row r="870">
          <cell r="B870" t="str">
            <v>2523_A6046469</v>
          </cell>
          <cell r="L870">
            <v>-15585306.33</v>
          </cell>
        </row>
        <row r="871">
          <cell r="B871" t="str">
            <v>2523_A6046620</v>
          </cell>
          <cell r="L871">
            <v>-4538.8599999999997</v>
          </cell>
        </row>
        <row r="872">
          <cell r="B872" t="str">
            <v>2523_A6046620</v>
          </cell>
          <cell r="L872">
            <v>2828.23</v>
          </cell>
        </row>
        <row r="873">
          <cell r="B873" t="str">
            <v>2523_A6047111</v>
          </cell>
          <cell r="L873">
            <v>21709.93</v>
          </cell>
        </row>
        <row r="874">
          <cell r="B874" t="str">
            <v>2523_A6047129</v>
          </cell>
          <cell r="L874">
            <v>-44380</v>
          </cell>
        </row>
        <row r="875">
          <cell r="B875" t="str">
            <v>2523_A6047129</v>
          </cell>
          <cell r="L875">
            <v>44894.53</v>
          </cell>
        </row>
        <row r="876">
          <cell r="B876" t="str">
            <v>2523_A7028969</v>
          </cell>
          <cell r="L876">
            <v>108146.58</v>
          </cell>
        </row>
        <row r="877">
          <cell r="B877" t="str">
            <v>2523_A7028972</v>
          </cell>
          <cell r="L877">
            <v>309785.46000000002</v>
          </cell>
        </row>
        <row r="878">
          <cell r="B878" t="str">
            <v>2523_A6049810</v>
          </cell>
          <cell r="L878">
            <v>-336819768.61000001</v>
          </cell>
        </row>
        <row r="879">
          <cell r="B879" t="str">
            <v>2523_A6049814</v>
          </cell>
          <cell r="L879">
            <v>-1169.92</v>
          </cell>
        </row>
        <row r="880">
          <cell r="B880" t="str">
            <v>2523_P10110645</v>
          </cell>
          <cell r="L880">
            <v>204349</v>
          </cell>
        </row>
        <row r="881">
          <cell r="B881" t="str">
            <v>2523_P10110645</v>
          </cell>
          <cell r="L881">
            <v>204349</v>
          </cell>
        </row>
        <row r="882">
          <cell r="B882" t="str">
            <v>2523_P10110645</v>
          </cell>
          <cell r="L882">
            <v>-204349</v>
          </cell>
        </row>
        <row r="883">
          <cell r="B883" t="str">
            <v>2523_P10110649</v>
          </cell>
          <cell r="L883">
            <v>-198042.59</v>
          </cell>
        </row>
        <row r="884">
          <cell r="B884" t="str">
            <v>2523_P10110651</v>
          </cell>
          <cell r="L884">
            <v>-2124613.4300000002</v>
          </cell>
        </row>
        <row r="885">
          <cell r="B885" t="str">
            <v>2523_P10110651</v>
          </cell>
          <cell r="L885">
            <v>2124613.4300000002</v>
          </cell>
        </row>
        <row r="886">
          <cell r="B886" t="str">
            <v>2523_P10110651</v>
          </cell>
          <cell r="L886">
            <v>32873010.27</v>
          </cell>
        </row>
        <row r="887">
          <cell r="B887" t="str">
            <v>2523_P10110651</v>
          </cell>
          <cell r="L887">
            <v>-20788526.539999999</v>
          </cell>
        </row>
        <row r="888">
          <cell r="B888" t="str">
            <v>2523_P10110651</v>
          </cell>
          <cell r="L888">
            <v>5279153.57</v>
          </cell>
        </row>
        <row r="889">
          <cell r="B889" t="str">
            <v>2523_P10110651</v>
          </cell>
          <cell r="L889">
            <v>609452.18000000005</v>
          </cell>
        </row>
        <row r="890">
          <cell r="B890" t="str">
            <v>2523_P10110651</v>
          </cell>
          <cell r="L890">
            <v>-4392868.5999999996</v>
          </cell>
        </row>
        <row r="891">
          <cell r="B891" t="str">
            <v>2523_P10110651</v>
          </cell>
          <cell r="L891">
            <v>-4529171.8899999997</v>
          </cell>
        </row>
        <row r="892">
          <cell r="B892" t="str">
            <v>2523_P10110652</v>
          </cell>
          <cell r="L892">
            <v>1024505.53</v>
          </cell>
        </row>
        <row r="893">
          <cell r="B893" t="str">
            <v>2523_P10110652</v>
          </cell>
          <cell r="L893">
            <v>-1785942.73</v>
          </cell>
        </row>
        <row r="894">
          <cell r="B894" t="str">
            <v>2523_P10110750</v>
          </cell>
          <cell r="L894">
            <v>-8382617</v>
          </cell>
        </row>
        <row r="895">
          <cell r="B895" t="str">
            <v>2523_P10110750</v>
          </cell>
          <cell r="L895">
            <v>6074600</v>
          </cell>
        </row>
        <row r="896">
          <cell r="B896" t="str">
            <v>2523_P10110865</v>
          </cell>
          <cell r="L896">
            <v>-33178475.800000001</v>
          </cell>
        </row>
        <row r="897">
          <cell r="B897" t="str">
            <v>2523_P10110865</v>
          </cell>
          <cell r="L897">
            <v>23733741.010000002</v>
          </cell>
        </row>
        <row r="898">
          <cell r="B898" t="str">
            <v>2523_P10110866</v>
          </cell>
          <cell r="L898">
            <v>8460511</v>
          </cell>
        </row>
        <row r="899">
          <cell r="B899" t="str">
            <v>2523_P10110866</v>
          </cell>
          <cell r="L899">
            <v>-6052104</v>
          </cell>
        </row>
        <row r="900">
          <cell r="B900" t="str">
            <v>2523_P10110870</v>
          </cell>
          <cell r="L900">
            <v>67112.3</v>
          </cell>
        </row>
        <row r="901">
          <cell r="B901" t="str">
            <v>2523_P10110870</v>
          </cell>
          <cell r="L901">
            <v>-67112.3</v>
          </cell>
        </row>
        <row r="902">
          <cell r="B902" t="str">
            <v>2523_P10110870</v>
          </cell>
          <cell r="L902">
            <v>-60591.89</v>
          </cell>
        </row>
        <row r="903">
          <cell r="B903" t="str">
            <v>2523_P10110871</v>
          </cell>
          <cell r="L903">
            <v>-17114</v>
          </cell>
        </row>
        <row r="904">
          <cell r="B904" t="str">
            <v>2523_P10110871</v>
          </cell>
          <cell r="L904">
            <v>32565</v>
          </cell>
        </row>
        <row r="905">
          <cell r="B905" t="str">
            <v>2523_P20111229</v>
          </cell>
          <cell r="L905">
            <v>-2268901.08</v>
          </cell>
        </row>
        <row r="906">
          <cell r="B906" t="str">
            <v>2523_P70111496</v>
          </cell>
          <cell r="L906">
            <v>-67112.3</v>
          </cell>
        </row>
        <row r="907">
          <cell r="B907" t="str">
            <v>2523_P70111496</v>
          </cell>
          <cell r="L907">
            <v>-66026.83</v>
          </cell>
        </row>
        <row r="908">
          <cell r="B908" t="str">
            <v>2523_P70111496</v>
          </cell>
          <cell r="L908">
            <v>133139.13</v>
          </cell>
        </row>
        <row r="909">
          <cell r="B909" t="str">
            <v>2523_P40112305</v>
          </cell>
          <cell r="L909">
            <v>9444734.7899999991</v>
          </cell>
        </row>
        <row r="910">
          <cell r="B910" t="str">
            <v>2523_P40112306</v>
          </cell>
          <cell r="L910">
            <v>978379.05</v>
          </cell>
        </row>
        <row r="911">
          <cell r="B911" t="str">
            <v>2523_P90112900</v>
          </cell>
          <cell r="L911">
            <v>-632162.28</v>
          </cell>
        </row>
        <row r="912">
          <cell r="B912" t="str">
            <v>2523_P90112910</v>
          </cell>
          <cell r="L912">
            <v>-8116542.6299999999</v>
          </cell>
        </row>
        <row r="913">
          <cell r="B913" t="str">
            <v>2523_P90112920</v>
          </cell>
          <cell r="L913">
            <v>-577531.68000000005</v>
          </cell>
        </row>
        <row r="914">
          <cell r="B914" t="str">
            <v>2523_P90513220</v>
          </cell>
          <cell r="L914">
            <v>-13660692.83</v>
          </cell>
        </row>
        <row r="915">
          <cell r="B915" t="str">
            <v>2523_P80215010</v>
          </cell>
          <cell r="L915">
            <v>-2657894</v>
          </cell>
        </row>
        <row r="916">
          <cell r="B916" t="str">
            <v>2523_P80215020</v>
          </cell>
          <cell r="L916">
            <v>-2009580.21</v>
          </cell>
        </row>
        <row r="917">
          <cell r="B917" t="str">
            <v>2523_P100116019</v>
          </cell>
          <cell r="L917">
            <v>-402.41</v>
          </cell>
        </row>
        <row r="918">
          <cell r="B918" t="str">
            <v>2523_P100116030</v>
          </cell>
          <cell r="L918">
            <v>-14842.24</v>
          </cell>
        </row>
        <row r="919">
          <cell r="B919" t="str">
            <v>2523_P100116031</v>
          </cell>
          <cell r="L919">
            <v>-25685.83</v>
          </cell>
        </row>
        <row r="920">
          <cell r="B920" t="str">
            <v>2523_P100116031</v>
          </cell>
          <cell r="L920">
            <v>-48829.16</v>
          </cell>
        </row>
        <row r="921">
          <cell r="B921" t="str">
            <v>2523_P100116032</v>
          </cell>
          <cell r="L921">
            <v>-829.48</v>
          </cell>
        </row>
        <row r="922">
          <cell r="B922" t="str">
            <v>2523_P100116032</v>
          </cell>
          <cell r="L922">
            <v>-13083.72</v>
          </cell>
        </row>
        <row r="923">
          <cell r="B923" t="str">
            <v>2523_P90516710</v>
          </cell>
          <cell r="L923">
            <v>4603287</v>
          </cell>
        </row>
        <row r="924">
          <cell r="B924" t="str">
            <v>2523_P90517020</v>
          </cell>
          <cell r="L924">
            <v>-553431.46</v>
          </cell>
        </row>
        <row r="925">
          <cell r="B925" t="str">
            <v>2523_P90518740</v>
          </cell>
          <cell r="L925">
            <v>-354</v>
          </cell>
        </row>
        <row r="926">
          <cell r="B926" t="str">
            <v>2523_P10119990</v>
          </cell>
          <cell r="L926">
            <v>32407917.68</v>
          </cell>
        </row>
        <row r="927">
          <cell r="B927" t="str">
            <v>2523_P10119990</v>
          </cell>
          <cell r="L927">
            <v>-32407917.68</v>
          </cell>
        </row>
        <row r="928">
          <cell r="B928" t="str">
            <v>2523_A1072330</v>
          </cell>
          <cell r="L928">
            <v>129044.66</v>
          </cell>
        </row>
        <row r="929">
          <cell r="B929" t="str">
            <v>2523_A1062592</v>
          </cell>
          <cell r="L929">
            <v>12396177.210000001</v>
          </cell>
        </row>
        <row r="930">
          <cell r="B930" t="str">
            <v>2523_A1062592</v>
          </cell>
          <cell r="L930">
            <v>3995361.55</v>
          </cell>
        </row>
        <row r="931">
          <cell r="B931" t="str">
            <v>2523_A1062592</v>
          </cell>
          <cell r="L931">
            <v>-5246285.5599999996</v>
          </cell>
        </row>
        <row r="932">
          <cell r="B932" t="str">
            <v>2523_A1062592</v>
          </cell>
          <cell r="L932">
            <v>147179.03</v>
          </cell>
        </row>
        <row r="933">
          <cell r="B933" t="str">
            <v>2523_A1062592</v>
          </cell>
          <cell r="L933">
            <v>-1288466.43</v>
          </cell>
        </row>
        <row r="934">
          <cell r="B934" t="str">
            <v>2523_A1062593</v>
          </cell>
          <cell r="L934">
            <v>-3838594.86</v>
          </cell>
        </row>
        <row r="935">
          <cell r="B935" t="str">
            <v>2523_A1062593</v>
          </cell>
          <cell r="L935">
            <v>2631624.9500000002</v>
          </cell>
        </row>
        <row r="936">
          <cell r="B936" t="str">
            <v>2523_A1062593</v>
          </cell>
          <cell r="L936">
            <v>-93851.51</v>
          </cell>
        </row>
        <row r="937">
          <cell r="B937" t="str">
            <v>2523_A1062593</v>
          </cell>
          <cell r="L937">
            <v>-39018.19</v>
          </cell>
        </row>
        <row r="938">
          <cell r="B938" t="str">
            <v>2523_A1062593</v>
          </cell>
          <cell r="L938">
            <v>1962697.17</v>
          </cell>
        </row>
        <row r="939">
          <cell r="B939" t="str">
            <v>2523_A1072749</v>
          </cell>
          <cell r="L939">
            <v>906262.99</v>
          </cell>
        </row>
        <row r="940">
          <cell r="B940" t="str">
            <v>2523_A1072749</v>
          </cell>
          <cell r="L940">
            <v>-523492.94</v>
          </cell>
        </row>
        <row r="941">
          <cell r="B941" t="str">
            <v>2523_A1072749</v>
          </cell>
          <cell r="L941">
            <v>-303193.65999999997</v>
          </cell>
        </row>
        <row r="942">
          <cell r="B942" t="str">
            <v>2523_A1072749</v>
          </cell>
          <cell r="L942">
            <v>-3474.62</v>
          </cell>
        </row>
        <row r="943">
          <cell r="B943" t="str">
            <v>2523_A1072749</v>
          </cell>
          <cell r="L943">
            <v>-76101.77</v>
          </cell>
        </row>
        <row r="944">
          <cell r="B944" t="str">
            <v>2523_A1072751</v>
          </cell>
          <cell r="L944">
            <v>-41629.360000000001</v>
          </cell>
        </row>
        <row r="945">
          <cell r="B945" t="str">
            <v>2523_A1072751</v>
          </cell>
          <cell r="L945">
            <v>41629.360000000001</v>
          </cell>
        </row>
        <row r="946">
          <cell r="B946" t="str">
            <v>2523_A1072781</v>
          </cell>
          <cell r="L946">
            <v>17832835.760000002</v>
          </cell>
        </row>
        <row r="947">
          <cell r="B947" t="str">
            <v>2523_A1072781</v>
          </cell>
          <cell r="L947">
            <v>31616614.59</v>
          </cell>
        </row>
        <row r="948">
          <cell r="B948" t="str">
            <v>2523_A1072781</v>
          </cell>
          <cell r="L948">
            <v>-30822523.34</v>
          </cell>
        </row>
        <row r="949">
          <cell r="B949" t="str">
            <v>2523_A1072781</v>
          </cell>
          <cell r="L949">
            <v>-60892.5</v>
          </cell>
        </row>
        <row r="950">
          <cell r="B950" t="str">
            <v>2523_A1072781</v>
          </cell>
          <cell r="L950">
            <v>448231.81</v>
          </cell>
        </row>
        <row r="951">
          <cell r="B951" t="str">
            <v>2523_A1072781</v>
          </cell>
          <cell r="L951">
            <v>-83409.94</v>
          </cell>
        </row>
        <row r="952">
          <cell r="B952" t="str">
            <v>2523_A1072782</v>
          </cell>
          <cell r="L952">
            <v>787311.17</v>
          </cell>
        </row>
        <row r="953">
          <cell r="B953" t="str">
            <v>2523_A1072782</v>
          </cell>
          <cell r="L953">
            <v>180713.89</v>
          </cell>
        </row>
        <row r="954">
          <cell r="B954" t="str">
            <v>2523_A1072782</v>
          </cell>
          <cell r="L954">
            <v>-180900.02</v>
          </cell>
        </row>
        <row r="955">
          <cell r="B955" t="str">
            <v>2523_A1072782</v>
          </cell>
          <cell r="L955">
            <v>-435197.72</v>
          </cell>
        </row>
        <row r="956">
          <cell r="B956" t="str">
            <v>2523_A1072782</v>
          </cell>
          <cell r="L956">
            <v>46520.72</v>
          </cell>
        </row>
        <row r="957">
          <cell r="B957" t="str">
            <v>2523_A1072790</v>
          </cell>
          <cell r="L957">
            <v>1918171.54</v>
          </cell>
        </row>
        <row r="958">
          <cell r="B958" t="str">
            <v>2523_A1072790</v>
          </cell>
          <cell r="L958">
            <v>-559576.97</v>
          </cell>
        </row>
        <row r="959">
          <cell r="B959" t="str">
            <v>2523_A1072790</v>
          </cell>
          <cell r="L959">
            <v>426.19</v>
          </cell>
        </row>
        <row r="960">
          <cell r="B960" t="str">
            <v>2523_A1072790</v>
          </cell>
          <cell r="L960">
            <v>-6.27</v>
          </cell>
        </row>
        <row r="961">
          <cell r="B961" t="str">
            <v>2523_A1072791</v>
          </cell>
          <cell r="L961">
            <v>74.31</v>
          </cell>
        </row>
        <row r="962">
          <cell r="B962" t="str">
            <v>2523_A6025240</v>
          </cell>
          <cell r="L962">
            <v>13521.01</v>
          </cell>
        </row>
        <row r="963">
          <cell r="B963" t="str">
            <v>2523_A6025290</v>
          </cell>
          <cell r="L963">
            <v>-13521.01</v>
          </cell>
        </row>
        <row r="964">
          <cell r="B964" t="str">
            <v>2523_A6015410</v>
          </cell>
          <cell r="L964">
            <v>50174.06</v>
          </cell>
        </row>
        <row r="965">
          <cell r="B965" t="str">
            <v>2523_A6015490</v>
          </cell>
          <cell r="L965">
            <v>-26631.31</v>
          </cell>
        </row>
        <row r="966">
          <cell r="B966" t="str">
            <v>2523_A6015490</v>
          </cell>
          <cell r="L966">
            <v>-10021.74</v>
          </cell>
        </row>
        <row r="967">
          <cell r="B967" t="str">
            <v>2523_A8016112</v>
          </cell>
          <cell r="L967">
            <v>370149.05</v>
          </cell>
        </row>
        <row r="968">
          <cell r="B968" t="str">
            <v>2523_A8016120</v>
          </cell>
          <cell r="L968">
            <v>5161.79</v>
          </cell>
        </row>
        <row r="969">
          <cell r="B969" t="str">
            <v>2523_A6046320</v>
          </cell>
          <cell r="L969">
            <v>443218.63</v>
          </cell>
        </row>
        <row r="970">
          <cell r="B970" t="str">
            <v>2523_A6046360</v>
          </cell>
          <cell r="L970">
            <v>2088975.3</v>
          </cell>
        </row>
        <row r="971">
          <cell r="B971" t="str">
            <v>2523_A6046360</v>
          </cell>
          <cell r="L971">
            <v>-213364.67</v>
          </cell>
        </row>
        <row r="972">
          <cell r="B972" t="str">
            <v>2523_A6046464</v>
          </cell>
          <cell r="L972">
            <v>33812656.240000002</v>
          </cell>
        </row>
        <row r="973">
          <cell r="B973" t="str">
            <v>2523_A6046464</v>
          </cell>
          <cell r="L973">
            <v>-33812656.240000002</v>
          </cell>
        </row>
        <row r="974">
          <cell r="B974" t="str">
            <v>2523_A6047111</v>
          </cell>
          <cell r="L974">
            <v>9180</v>
          </cell>
        </row>
        <row r="975">
          <cell r="B975" t="str">
            <v>2523_A6047129</v>
          </cell>
          <cell r="L975">
            <v>8396.7800000000007</v>
          </cell>
        </row>
        <row r="976">
          <cell r="B976" t="str">
            <v>2523_A6047260</v>
          </cell>
          <cell r="L976">
            <v>4301021.32</v>
          </cell>
        </row>
        <row r="977">
          <cell r="B977" t="str">
            <v>2523_A6047260</v>
          </cell>
          <cell r="L977">
            <v>233894.86</v>
          </cell>
        </row>
        <row r="978">
          <cell r="B978" t="str">
            <v>2523_A7028010</v>
          </cell>
          <cell r="L978">
            <v>1427.07</v>
          </cell>
        </row>
        <row r="979">
          <cell r="B979" t="str">
            <v>2523_A7028010</v>
          </cell>
          <cell r="L979">
            <v>-677.71</v>
          </cell>
        </row>
        <row r="980">
          <cell r="B980" t="str">
            <v>2523_A7028480</v>
          </cell>
          <cell r="L980">
            <v>-7062000</v>
          </cell>
        </row>
        <row r="981">
          <cell r="B981" t="str">
            <v>2523_A7028480</v>
          </cell>
          <cell r="L981">
            <v>7062000</v>
          </cell>
        </row>
        <row r="982">
          <cell r="B982" t="str">
            <v>2523_A7028972</v>
          </cell>
          <cell r="L982">
            <v>51632.99</v>
          </cell>
        </row>
        <row r="983">
          <cell r="B983" t="str">
            <v>2523_P10110648</v>
          </cell>
          <cell r="L983">
            <v>-126533.26</v>
          </cell>
        </row>
        <row r="984">
          <cell r="B984" t="str">
            <v>2523_P10110648</v>
          </cell>
          <cell r="L984">
            <v>93851.51</v>
          </cell>
        </row>
        <row r="985">
          <cell r="B985" t="str">
            <v>2523_P10110648</v>
          </cell>
          <cell r="L985">
            <v>39018.19</v>
          </cell>
        </row>
        <row r="986">
          <cell r="B986" t="str">
            <v>2523_P10110648</v>
          </cell>
          <cell r="L986">
            <v>-1562.23</v>
          </cell>
        </row>
        <row r="987">
          <cell r="B987" t="str">
            <v>2523_P10110649</v>
          </cell>
          <cell r="L987">
            <v>3965128.12</v>
          </cell>
        </row>
        <row r="988">
          <cell r="B988" t="str">
            <v>2523_P10110649</v>
          </cell>
          <cell r="L988">
            <v>-2631624.9500000002</v>
          </cell>
        </row>
        <row r="989">
          <cell r="B989" t="str">
            <v>2523_P10110649</v>
          </cell>
          <cell r="L989">
            <v>-1961134.94</v>
          </cell>
        </row>
        <row r="990">
          <cell r="B990" t="str">
            <v>2523_P10110651</v>
          </cell>
          <cell r="L990">
            <v>-745681.81</v>
          </cell>
        </row>
        <row r="991">
          <cell r="B991" t="str">
            <v>2523_P10110651</v>
          </cell>
          <cell r="L991">
            <v>-180788.2</v>
          </cell>
        </row>
        <row r="992">
          <cell r="B992" t="str">
            <v>2523_P10110651</v>
          </cell>
          <cell r="L992">
            <v>180900.02</v>
          </cell>
        </row>
        <row r="993">
          <cell r="B993" t="str">
            <v>2523_P10110651</v>
          </cell>
          <cell r="L993">
            <v>435197.72</v>
          </cell>
        </row>
        <row r="994">
          <cell r="B994" t="str">
            <v>2523_P10110651</v>
          </cell>
          <cell r="L994">
            <v>-88150.080000000002</v>
          </cell>
        </row>
        <row r="995">
          <cell r="B995" t="str">
            <v>2523_P10110865</v>
          </cell>
          <cell r="L995">
            <v>-3092913.05</v>
          </cell>
        </row>
        <row r="996">
          <cell r="B996" t="str">
            <v>2523_P10110865</v>
          </cell>
          <cell r="L996">
            <v>4114292.96</v>
          </cell>
        </row>
        <row r="997">
          <cell r="B997" t="str">
            <v>2523_P40112300</v>
          </cell>
          <cell r="L997">
            <v>-33477255</v>
          </cell>
        </row>
        <row r="998">
          <cell r="B998" t="str">
            <v>2523_P40112300</v>
          </cell>
          <cell r="L998">
            <v>-173256</v>
          </cell>
        </row>
        <row r="999">
          <cell r="B999" t="str">
            <v>2523_P40112305</v>
          </cell>
          <cell r="L999">
            <v>-398522.35</v>
          </cell>
        </row>
        <row r="1000">
          <cell r="B1000" t="str">
            <v>2523_P90112720</v>
          </cell>
          <cell r="L1000">
            <v>-3007058.91</v>
          </cell>
        </row>
        <row r="1001">
          <cell r="B1001" t="str">
            <v>2523_P90112720</v>
          </cell>
          <cell r="L1001">
            <v>4135827.96</v>
          </cell>
        </row>
        <row r="1002">
          <cell r="B1002" t="str">
            <v>2523_P40312730</v>
          </cell>
          <cell r="L1002">
            <v>836820.05</v>
          </cell>
        </row>
        <row r="1003">
          <cell r="B1003" t="str">
            <v>2523_P40312730</v>
          </cell>
          <cell r="L1003">
            <v>-836820.05</v>
          </cell>
        </row>
        <row r="1004">
          <cell r="B1004" t="str">
            <v>2523_P40312730</v>
          </cell>
          <cell r="L1004">
            <v>-839413.35</v>
          </cell>
        </row>
        <row r="1005">
          <cell r="B1005" t="str">
            <v>2523_P40312730</v>
          </cell>
          <cell r="L1005">
            <v>-31967.84</v>
          </cell>
        </row>
        <row r="1006">
          <cell r="B1006" t="str">
            <v>2523_P90112740</v>
          </cell>
          <cell r="L1006">
            <v>-4461452.42</v>
          </cell>
        </row>
        <row r="1007">
          <cell r="B1007" t="str">
            <v>2523_P90513220</v>
          </cell>
          <cell r="L1007">
            <v>-503699.75</v>
          </cell>
        </row>
        <row r="1008">
          <cell r="B1008" t="str">
            <v>2523_P10119990</v>
          </cell>
          <cell r="L1008">
            <v>1750879.66</v>
          </cell>
        </row>
        <row r="1009">
          <cell r="B1009" t="str">
            <v>2523_P10119990</v>
          </cell>
          <cell r="L1009">
            <v>-1750879.66</v>
          </cell>
        </row>
        <row r="1010">
          <cell r="B1010" t="str">
            <v>2523_A1062510</v>
          </cell>
          <cell r="L1010">
            <v>317083211.98000002</v>
          </cell>
        </row>
        <row r="1011">
          <cell r="B1011" t="str">
            <v>2523_A1062510</v>
          </cell>
          <cell r="L1011">
            <v>-317083211.98000002</v>
          </cell>
        </row>
        <row r="1012">
          <cell r="B1012" t="str">
            <v>2523_A1062592</v>
          </cell>
          <cell r="L1012">
            <v>-153329215.13999999</v>
          </cell>
        </row>
        <row r="1013">
          <cell r="B1013" t="str">
            <v>2523_A1062592</v>
          </cell>
          <cell r="L1013">
            <v>-98988109.579999998</v>
          </cell>
        </row>
        <row r="1014">
          <cell r="B1014" t="str">
            <v>2523_A1062592</v>
          </cell>
          <cell r="L1014">
            <v>307716196.14999998</v>
          </cell>
        </row>
        <row r="1015">
          <cell r="B1015" t="str">
            <v>2523_A1062592</v>
          </cell>
          <cell r="L1015">
            <v>1518166.63</v>
          </cell>
        </row>
        <row r="1016">
          <cell r="B1016" t="str">
            <v>2523_A1062593</v>
          </cell>
          <cell r="L1016">
            <v>-38553402.710000001</v>
          </cell>
        </row>
        <row r="1017">
          <cell r="B1017" t="str">
            <v>2523_A1062593</v>
          </cell>
          <cell r="L1017">
            <v>9367042.8000000007</v>
          </cell>
        </row>
        <row r="1018">
          <cell r="B1018" t="str">
            <v>2523_A1062593</v>
          </cell>
          <cell r="L1018">
            <v>35104063.630000003</v>
          </cell>
        </row>
        <row r="1019">
          <cell r="B1019" t="str">
            <v>2523_A2012965</v>
          </cell>
          <cell r="L1019">
            <v>-73039577.290000007</v>
          </cell>
        </row>
        <row r="1020">
          <cell r="B1020" t="str">
            <v>2523_A2012965</v>
          </cell>
          <cell r="L1020">
            <v>9367015.8300000001</v>
          </cell>
        </row>
        <row r="1021">
          <cell r="B1021" t="str">
            <v>2523_A6046460</v>
          </cell>
          <cell r="L1021">
            <v>190515.24</v>
          </cell>
        </row>
        <row r="1022">
          <cell r="B1022" t="str">
            <v>2523_A6047110</v>
          </cell>
          <cell r="L1022">
            <v>1273.22</v>
          </cell>
        </row>
        <row r="1023">
          <cell r="B1023" t="str">
            <v>2523_A6047120</v>
          </cell>
          <cell r="L1023">
            <v>46934.080000000002</v>
          </cell>
        </row>
        <row r="1024">
          <cell r="B1024" t="str">
            <v>2523_A7028020</v>
          </cell>
          <cell r="L1024">
            <v>566503.46</v>
          </cell>
        </row>
        <row r="1025">
          <cell r="B1025" t="str">
            <v>2523_P10110649</v>
          </cell>
          <cell r="L1025">
            <v>38553401.710000001</v>
          </cell>
        </row>
        <row r="1026">
          <cell r="B1026" t="str">
            <v>2523_P10110649</v>
          </cell>
          <cell r="L1026">
            <v>-33422439.41</v>
          </cell>
        </row>
        <row r="1027">
          <cell r="B1027" t="str">
            <v>2523_P10110649</v>
          </cell>
          <cell r="L1027">
            <v>-11048666.02</v>
          </cell>
        </row>
        <row r="1028">
          <cell r="B1028" t="str">
            <v>2523_P10110865</v>
          </cell>
          <cell r="L1028">
            <v>-38553401.710000001</v>
          </cell>
        </row>
        <row r="1029">
          <cell r="B1029" t="str">
            <v>2523_P10110865</v>
          </cell>
          <cell r="L1029">
            <v>44471105.43</v>
          </cell>
        </row>
        <row r="1030">
          <cell r="B1030" t="str">
            <v>2523_P90516310</v>
          </cell>
          <cell r="L1030">
            <v>32593.68</v>
          </cell>
        </row>
        <row r="1031">
          <cell r="B1031" t="str">
            <v>2523_P803700</v>
          </cell>
          <cell r="L1031">
            <v>-6091</v>
          </cell>
        </row>
        <row r="1032">
          <cell r="B1032" t="str">
            <v>2523_A1021020</v>
          </cell>
          <cell r="L1032">
            <v>350363.65</v>
          </cell>
        </row>
        <row r="1033">
          <cell r="B1033" t="str">
            <v>2523_A1021040</v>
          </cell>
          <cell r="L1033">
            <v>9690904.5700000003</v>
          </cell>
        </row>
        <row r="1034">
          <cell r="B1034" t="str">
            <v>2523_A1021040</v>
          </cell>
          <cell r="L1034">
            <v>92134731.269999996</v>
          </cell>
        </row>
        <row r="1035">
          <cell r="B1035" t="str">
            <v>2523_A1021070</v>
          </cell>
          <cell r="L1035">
            <v>144701453.81</v>
          </cell>
        </row>
        <row r="1036">
          <cell r="B1036" t="str">
            <v>2523_A1021070</v>
          </cell>
          <cell r="L1036">
            <v>9132680.9299999997</v>
          </cell>
        </row>
        <row r="1037">
          <cell r="B1037" t="str">
            <v>2523_A1021070</v>
          </cell>
          <cell r="L1037">
            <v>-10470000</v>
          </cell>
        </row>
        <row r="1038">
          <cell r="B1038" t="str">
            <v>2523_A1021071</v>
          </cell>
          <cell r="L1038">
            <v>34915376.210000001</v>
          </cell>
        </row>
        <row r="1039">
          <cell r="B1039" t="str">
            <v>2523_A1021071</v>
          </cell>
          <cell r="L1039">
            <v>-34915376.210000001</v>
          </cell>
        </row>
        <row r="1040">
          <cell r="B1040" t="str">
            <v>2523_A1021072</v>
          </cell>
          <cell r="L1040">
            <v>-17776441</v>
          </cell>
        </row>
        <row r="1041">
          <cell r="B1041" t="str">
            <v>2523_A1021072</v>
          </cell>
          <cell r="L1041">
            <v>25671421.899999999</v>
          </cell>
        </row>
        <row r="1042">
          <cell r="B1042" t="str">
            <v>2523_A1021080</v>
          </cell>
          <cell r="L1042">
            <v>235000000</v>
          </cell>
        </row>
        <row r="1043">
          <cell r="B1043" t="str">
            <v>2523_A1021080</v>
          </cell>
          <cell r="L1043">
            <v>-235000000</v>
          </cell>
        </row>
        <row r="1044">
          <cell r="B1044" t="str">
            <v>2523_A1021090</v>
          </cell>
          <cell r="L1044">
            <v>-235000000</v>
          </cell>
        </row>
        <row r="1045">
          <cell r="B1045" t="str">
            <v>2523_A1021090</v>
          </cell>
          <cell r="L1045">
            <v>235000000</v>
          </cell>
        </row>
        <row r="1046">
          <cell r="B1046" t="str">
            <v>2523_A1021210</v>
          </cell>
          <cell r="L1046">
            <v>-156298.25</v>
          </cell>
        </row>
        <row r="1047">
          <cell r="B1047" t="str">
            <v>2523_A1021210</v>
          </cell>
          <cell r="L1047">
            <v>29794.3</v>
          </cell>
        </row>
        <row r="1048">
          <cell r="B1048" t="str">
            <v>2523_A1021210</v>
          </cell>
          <cell r="L1048">
            <v>126503.95</v>
          </cell>
        </row>
        <row r="1049">
          <cell r="B1049" t="str">
            <v>2523_A1012080</v>
          </cell>
          <cell r="L1049">
            <v>361531792.17000002</v>
          </cell>
        </row>
        <row r="1050">
          <cell r="B1050" t="str">
            <v>2523_A1092210</v>
          </cell>
          <cell r="L1050">
            <v>1338168186.25</v>
          </cell>
        </row>
        <row r="1051">
          <cell r="B1051" t="str">
            <v>2523_A1092210</v>
          </cell>
          <cell r="L1051">
            <v>-388905.24</v>
          </cell>
        </row>
        <row r="1052">
          <cell r="B1052" t="str">
            <v>2523_A1092210</v>
          </cell>
          <cell r="L1052">
            <v>-819574.96</v>
          </cell>
        </row>
        <row r="1053">
          <cell r="B1053" t="str">
            <v>2523_A1092210</v>
          </cell>
          <cell r="L1053">
            <v>-76953876.840000004</v>
          </cell>
        </row>
        <row r="1054">
          <cell r="B1054" t="str">
            <v>2523_A1072310</v>
          </cell>
          <cell r="L1054">
            <v>22689010.800000001</v>
          </cell>
        </row>
        <row r="1055">
          <cell r="B1055" t="str">
            <v>2523_A1072310</v>
          </cell>
          <cell r="L1055">
            <v>-22689010.800000001</v>
          </cell>
        </row>
        <row r="1056">
          <cell r="B1056" t="str">
            <v>2523_A1072316</v>
          </cell>
          <cell r="L1056">
            <v>1708028.75</v>
          </cell>
        </row>
        <row r="1057">
          <cell r="B1057" t="str">
            <v>2523_A1072317</v>
          </cell>
          <cell r="L1057">
            <v>51517541.259999998</v>
          </cell>
        </row>
        <row r="1058">
          <cell r="B1058" t="str">
            <v>2523_A1072319</v>
          </cell>
          <cell r="L1058">
            <v>4472757.59</v>
          </cell>
        </row>
        <row r="1059">
          <cell r="B1059" t="str">
            <v>2523_A1072319</v>
          </cell>
          <cell r="L1059">
            <v>163613406.47999999</v>
          </cell>
        </row>
        <row r="1060">
          <cell r="B1060" t="str">
            <v>2523_A1072321</v>
          </cell>
          <cell r="L1060">
            <v>27494621.390000001</v>
          </cell>
        </row>
        <row r="1061">
          <cell r="B1061" t="str">
            <v>2523_A1072321</v>
          </cell>
          <cell r="L1061">
            <v>9343649.1999999993</v>
          </cell>
        </row>
        <row r="1062">
          <cell r="B1062" t="str">
            <v>2523_A1072330</v>
          </cell>
          <cell r="L1062">
            <v>-2268700</v>
          </cell>
        </row>
        <row r="1063">
          <cell r="B1063" t="str">
            <v>2523_A1072330</v>
          </cell>
          <cell r="L1063">
            <v>-133353749.73999999</v>
          </cell>
        </row>
        <row r="1064">
          <cell r="B1064" t="str">
            <v>2523_A1072380</v>
          </cell>
          <cell r="L1064">
            <v>-0.01</v>
          </cell>
        </row>
        <row r="1065">
          <cell r="B1065" t="str">
            <v>2523_A1112410</v>
          </cell>
          <cell r="L1065">
            <v>6086956</v>
          </cell>
        </row>
        <row r="1066">
          <cell r="B1066" t="str">
            <v>2523_A1112410</v>
          </cell>
          <cell r="L1066">
            <v>-949516</v>
          </cell>
        </row>
        <row r="1067">
          <cell r="B1067" t="str">
            <v>2523_A1062520</v>
          </cell>
          <cell r="L1067">
            <v>8507628.1199999992</v>
          </cell>
        </row>
        <row r="1068">
          <cell r="B1068" t="str">
            <v>2523_A1062520</v>
          </cell>
          <cell r="L1068">
            <v>11330965.67</v>
          </cell>
        </row>
        <row r="1069">
          <cell r="B1069" t="str">
            <v>2523_A1062520</v>
          </cell>
          <cell r="L1069">
            <v>-2312452.21</v>
          </cell>
        </row>
        <row r="1070">
          <cell r="B1070" t="str">
            <v>2523_A1062520</v>
          </cell>
          <cell r="L1070">
            <v>6906743.25</v>
          </cell>
        </row>
        <row r="1071">
          <cell r="B1071" t="str">
            <v>2523_A1062520</v>
          </cell>
          <cell r="L1071">
            <v>212064.48</v>
          </cell>
        </row>
        <row r="1072">
          <cell r="B1072" t="str">
            <v>2523_A1062520</v>
          </cell>
          <cell r="L1072">
            <v>11.6</v>
          </cell>
        </row>
        <row r="1073">
          <cell r="B1073" t="str">
            <v>2523_A1062520</v>
          </cell>
          <cell r="L1073">
            <v>-348040</v>
          </cell>
        </row>
        <row r="1074">
          <cell r="B1074" t="str">
            <v>2523_A3012542</v>
          </cell>
          <cell r="L1074">
            <v>-0.02</v>
          </cell>
        </row>
        <row r="1075">
          <cell r="B1075" t="str">
            <v>2523_A3012549</v>
          </cell>
          <cell r="L1075">
            <v>370383.52</v>
          </cell>
        </row>
        <row r="1076">
          <cell r="B1076" t="str">
            <v>2523_A3012555</v>
          </cell>
          <cell r="L1076">
            <v>514156.4</v>
          </cell>
        </row>
        <row r="1077">
          <cell r="B1077" t="str">
            <v>2523_A3012555</v>
          </cell>
          <cell r="L1077">
            <v>10172710.52</v>
          </cell>
        </row>
        <row r="1078">
          <cell r="B1078" t="str">
            <v>2523_A3012556</v>
          </cell>
          <cell r="L1078">
            <v>-15843588.23</v>
          </cell>
        </row>
        <row r="1079">
          <cell r="B1079" t="str">
            <v>2523_A3012556</v>
          </cell>
          <cell r="L1079">
            <v>90485532.349999994</v>
          </cell>
        </row>
        <row r="1080">
          <cell r="B1080" t="str">
            <v>2523_A3012556</v>
          </cell>
          <cell r="L1080">
            <v>92967224.799999997</v>
          </cell>
        </row>
        <row r="1081">
          <cell r="B1081" t="str">
            <v>2523_A3012559</v>
          </cell>
          <cell r="L1081">
            <v>1703812.71</v>
          </cell>
        </row>
        <row r="1082">
          <cell r="B1082" t="str">
            <v>2523_A3012559</v>
          </cell>
          <cell r="L1082">
            <v>179034.77</v>
          </cell>
        </row>
        <row r="1083">
          <cell r="B1083" t="str">
            <v>2523_A2012570</v>
          </cell>
          <cell r="L1083">
            <v>-24296920.91</v>
          </cell>
        </row>
        <row r="1084">
          <cell r="B1084" t="str">
            <v>2523_A2012570</v>
          </cell>
          <cell r="L1084">
            <v>24296920.91</v>
          </cell>
        </row>
        <row r="1085">
          <cell r="B1085" t="str">
            <v>2523_A1062589</v>
          </cell>
          <cell r="L1085">
            <v>703874203.52999997</v>
          </cell>
        </row>
        <row r="1086">
          <cell r="B1086" t="str">
            <v>2523_A1062589</v>
          </cell>
          <cell r="L1086">
            <v>216261902.38999999</v>
          </cell>
        </row>
        <row r="1087">
          <cell r="B1087" t="str">
            <v>2523_A1062589</v>
          </cell>
          <cell r="L1087">
            <v>-323380630.52999997</v>
          </cell>
        </row>
        <row r="1088">
          <cell r="B1088" t="str">
            <v>2523_A1062589</v>
          </cell>
          <cell r="L1088">
            <v>-38423409.219999999</v>
          </cell>
        </row>
        <row r="1089">
          <cell r="B1089" t="str">
            <v>2523_A1062589</v>
          </cell>
          <cell r="L1089">
            <v>4000000</v>
          </cell>
        </row>
        <row r="1090">
          <cell r="B1090" t="str">
            <v>2523_A1062589</v>
          </cell>
          <cell r="L1090">
            <v>16869202.460000001</v>
          </cell>
        </row>
        <row r="1091">
          <cell r="B1091" t="str">
            <v>2523_A1062589</v>
          </cell>
          <cell r="L1091">
            <v>-27629551.510000002</v>
          </cell>
        </row>
        <row r="1092">
          <cell r="B1092" t="str">
            <v>2523_A1062590</v>
          </cell>
          <cell r="L1092">
            <v>-32554408.16</v>
          </cell>
        </row>
        <row r="1093">
          <cell r="B1093" t="str">
            <v>2523_A1062590</v>
          </cell>
          <cell r="L1093">
            <v>235000</v>
          </cell>
        </row>
        <row r="1094">
          <cell r="B1094" t="str">
            <v>2523_A1062590</v>
          </cell>
          <cell r="L1094">
            <v>18990193.75</v>
          </cell>
        </row>
        <row r="1095">
          <cell r="B1095" t="str">
            <v>2523_A1062590</v>
          </cell>
          <cell r="L1095">
            <v>100369671.77</v>
          </cell>
        </row>
        <row r="1096">
          <cell r="B1096" t="str">
            <v>2523_A1062590</v>
          </cell>
          <cell r="L1096">
            <v>-3555477.31</v>
          </cell>
        </row>
        <row r="1097">
          <cell r="B1097" t="str">
            <v>2523_A1062590</v>
          </cell>
          <cell r="L1097">
            <v>-12162255.48</v>
          </cell>
        </row>
        <row r="1098">
          <cell r="B1098" t="str">
            <v>2523_A1062590</v>
          </cell>
          <cell r="L1098">
            <v>25109291.399999999</v>
          </cell>
        </row>
        <row r="1099">
          <cell r="B1099" t="str">
            <v>2523_A1062591</v>
          </cell>
          <cell r="L1099">
            <v>-150781133.69999999</v>
          </cell>
        </row>
        <row r="1100">
          <cell r="B1100" t="str">
            <v>2523_A1062591</v>
          </cell>
          <cell r="L1100">
            <v>-21059939.449999999</v>
          </cell>
        </row>
        <row r="1101">
          <cell r="B1101" t="str">
            <v>2523_A1062591</v>
          </cell>
          <cell r="L1101">
            <v>38423409.219999999</v>
          </cell>
        </row>
        <row r="1102">
          <cell r="B1102" t="str">
            <v>2523_A1062591</v>
          </cell>
          <cell r="L1102">
            <v>-834600</v>
          </cell>
        </row>
        <row r="1103">
          <cell r="B1103" t="str">
            <v>2523_A1062595</v>
          </cell>
          <cell r="L1103">
            <v>4021781.45</v>
          </cell>
        </row>
        <row r="1104">
          <cell r="B1104" t="str">
            <v>2523_A1062595</v>
          </cell>
          <cell r="L1104">
            <v>-10414.57</v>
          </cell>
        </row>
        <row r="1105">
          <cell r="B1105" t="str">
            <v>2523_A1062595</v>
          </cell>
          <cell r="L1105">
            <v>-4000000</v>
          </cell>
        </row>
        <row r="1106">
          <cell r="B1106" t="str">
            <v>2523_A1062595</v>
          </cell>
          <cell r="L1106">
            <v>-11366.88</v>
          </cell>
        </row>
        <row r="1107">
          <cell r="B1107" t="str">
            <v>2523_A1062596</v>
          </cell>
          <cell r="L1107">
            <v>-882971.45</v>
          </cell>
        </row>
        <row r="1108">
          <cell r="B1108" t="str">
            <v>2523_A1062596</v>
          </cell>
          <cell r="L1108">
            <v>-235000</v>
          </cell>
        </row>
        <row r="1109">
          <cell r="B1109" t="str">
            <v>2523_A1062596</v>
          </cell>
          <cell r="L1109">
            <v>253000</v>
          </cell>
        </row>
        <row r="1110">
          <cell r="B1110" t="str">
            <v>2523_A1062596</v>
          </cell>
          <cell r="L1110">
            <v>853600</v>
          </cell>
        </row>
        <row r="1111">
          <cell r="B1111" t="str">
            <v>2523_A1062596</v>
          </cell>
          <cell r="L1111">
            <v>11371.45</v>
          </cell>
        </row>
        <row r="1112">
          <cell r="B1112" t="str">
            <v>2523_A1062597</v>
          </cell>
          <cell r="L1112">
            <v>-834600</v>
          </cell>
        </row>
        <row r="1113">
          <cell r="B1113" t="str">
            <v>2523_A1062597</v>
          </cell>
          <cell r="L1113">
            <v>834600</v>
          </cell>
        </row>
        <row r="1114">
          <cell r="B1114" t="str">
            <v>2523_A1062599</v>
          </cell>
          <cell r="L1114">
            <v>11822841.039999999</v>
          </cell>
        </row>
        <row r="1115">
          <cell r="B1115" t="str">
            <v>2523_A1062599</v>
          </cell>
          <cell r="L1115">
            <v>4621554.24</v>
          </cell>
        </row>
        <row r="1116">
          <cell r="B1116" t="str">
            <v>2523_A1062599</v>
          </cell>
          <cell r="L1116">
            <v>-250831.19</v>
          </cell>
        </row>
        <row r="1117">
          <cell r="B1117" t="str">
            <v>2523_A1062599</v>
          </cell>
          <cell r="L1117">
            <v>-1331540.0900000001</v>
          </cell>
        </row>
        <row r="1118">
          <cell r="B1118" t="str">
            <v>2523_A3012666</v>
          </cell>
          <cell r="L1118">
            <v>181775.67</v>
          </cell>
        </row>
        <row r="1119">
          <cell r="B1119" t="str">
            <v>2523_A1072700</v>
          </cell>
          <cell r="L1119">
            <v>660779000.58000004</v>
          </cell>
        </row>
        <row r="1120">
          <cell r="B1120" t="str">
            <v>2523_A1072700</v>
          </cell>
          <cell r="L1120">
            <v>-53650000</v>
          </cell>
        </row>
        <row r="1121">
          <cell r="B1121" t="str">
            <v>2523_A1072700</v>
          </cell>
          <cell r="L1121">
            <v>150249467.5</v>
          </cell>
        </row>
        <row r="1122">
          <cell r="B1122" t="str">
            <v>2523_A1072700</v>
          </cell>
          <cell r="L1122">
            <v>-116186990</v>
          </cell>
        </row>
        <row r="1123">
          <cell r="B1123" t="str">
            <v>2523_A1072700</v>
          </cell>
          <cell r="L1123">
            <v>-257968.71</v>
          </cell>
        </row>
        <row r="1124">
          <cell r="B1124" t="str">
            <v>2523_A1072700</v>
          </cell>
          <cell r="L1124">
            <v>-6012971.6900000004</v>
          </cell>
        </row>
        <row r="1125">
          <cell r="B1125" t="str">
            <v>2523_A1072700</v>
          </cell>
          <cell r="L1125">
            <v>4747980.67</v>
          </cell>
        </row>
        <row r="1126">
          <cell r="B1126" t="str">
            <v>2523_A1072700</v>
          </cell>
          <cell r="L1126">
            <v>4843830.59</v>
          </cell>
        </row>
        <row r="1127">
          <cell r="B1127" t="str">
            <v>2523_A1072700</v>
          </cell>
          <cell r="L1127">
            <v>-2119315.75</v>
          </cell>
        </row>
        <row r="1128">
          <cell r="B1128" t="str">
            <v>2523_A1072710</v>
          </cell>
          <cell r="L1128">
            <v>-6804502</v>
          </cell>
        </row>
        <row r="1129">
          <cell r="B1129" t="str">
            <v>2523_A1072719</v>
          </cell>
          <cell r="L1129">
            <v>-51605673.039999999</v>
          </cell>
        </row>
        <row r="1130">
          <cell r="B1130" t="str">
            <v>2523_A1072719</v>
          </cell>
          <cell r="L1130">
            <v>490082.89</v>
          </cell>
        </row>
        <row r="1131">
          <cell r="B1131" t="str">
            <v>2523_A1072719</v>
          </cell>
          <cell r="L1131">
            <v>-401794.99</v>
          </cell>
        </row>
        <row r="1132">
          <cell r="B1132" t="str">
            <v>2523_A1072719</v>
          </cell>
          <cell r="L1132">
            <v>52768371.670000002</v>
          </cell>
        </row>
        <row r="1133">
          <cell r="B1133" t="str">
            <v>2523_A1072719</v>
          </cell>
          <cell r="L1133">
            <v>-657167.63</v>
          </cell>
        </row>
        <row r="1134">
          <cell r="B1134" t="str">
            <v>2523_A1072719</v>
          </cell>
          <cell r="L1134">
            <v>-1293585.6200000001</v>
          </cell>
        </row>
        <row r="1135">
          <cell r="B1135" t="str">
            <v>2523_A1072719</v>
          </cell>
          <cell r="L1135">
            <v>4949950.37</v>
          </cell>
        </row>
        <row r="1136">
          <cell r="B1136" t="str">
            <v>2523_A1072742</v>
          </cell>
          <cell r="L1136">
            <v>72872399.700000003</v>
          </cell>
        </row>
        <row r="1137">
          <cell r="B1137" t="str">
            <v>2523_A1072742</v>
          </cell>
          <cell r="L1137">
            <v>-11500000</v>
          </cell>
        </row>
        <row r="1138">
          <cell r="B1138" t="str">
            <v>2523_A1072742</v>
          </cell>
          <cell r="L1138">
            <v>11520000</v>
          </cell>
        </row>
        <row r="1139">
          <cell r="B1139" t="str">
            <v>2523_A1072742</v>
          </cell>
          <cell r="L1139">
            <v>-30619540</v>
          </cell>
        </row>
        <row r="1140">
          <cell r="B1140" t="str">
            <v>2523_A1072742</v>
          </cell>
          <cell r="L1140">
            <v>11870640</v>
          </cell>
        </row>
        <row r="1141">
          <cell r="B1141" t="str">
            <v>2523_A1072742</v>
          </cell>
          <cell r="L1141">
            <v>-3620549.7</v>
          </cell>
        </row>
        <row r="1142">
          <cell r="B1142" t="str">
            <v>2523_A1072742</v>
          </cell>
          <cell r="L1142">
            <v>18600300</v>
          </cell>
        </row>
        <row r="1143">
          <cell r="B1143" t="str">
            <v>2523_A1072742</v>
          </cell>
          <cell r="L1143">
            <v>-3926450</v>
          </cell>
        </row>
        <row r="1144">
          <cell r="B1144" t="str">
            <v>2523_A1072749</v>
          </cell>
          <cell r="L1144">
            <v>2889998810.5599999</v>
          </cell>
        </row>
        <row r="1145">
          <cell r="B1145" t="str">
            <v>2523_A1072749</v>
          </cell>
          <cell r="L1145">
            <v>45023609.079999998</v>
          </cell>
        </row>
        <row r="1146">
          <cell r="B1146" t="str">
            <v>2523_A1072749</v>
          </cell>
          <cell r="L1146">
            <v>-94020000</v>
          </cell>
        </row>
        <row r="1147">
          <cell r="B1147" t="str">
            <v>2523_A1072749</v>
          </cell>
          <cell r="L1147">
            <v>-500000</v>
          </cell>
        </row>
        <row r="1148">
          <cell r="B1148" t="str">
            <v>2523_A1072749</v>
          </cell>
          <cell r="L1148">
            <v>532955.9</v>
          </cell>
        </row>
        <row r="1149">
          <cell r="B1149" t="str">
            <v>2523_A1072749</v>
          </cell>
          <cell r="L1149">
            <v>-5779166</v>
          </cell>
        </row>
        <row r="1150">
          <cell r="B1150" t="str">
            <v>2523_A1072749</v>
          </cell>
          <cell r="L1150">
            <v>373734134.32999998</v>
          </cell>
        </row>
        <row r="1151">
          <cell r="B1151" t="str">
            <v>2523_A1072749</v>
          </cell>
          <cell r="L1151">
            <v>-322767820.48000002</v>
          </cell>
        </row>
        <row r="1152">
          <cell r="B1152" t="str">
            <v>2523_A1072749</v>
          </cell>
          <cell r="L1152">
            <v>-44570000</v>
          </cell>
        </row>
        <row r="1153">
          <cell r="B1153" t="str">
            <v>2523_A1072749</v>
          </cell>
          <cell r="L1153">
            <v>5325679.95</v>
          </cell>
        </row>
        <row r="1154">
          <cell r="B1154" t="str">
            <v>2523_A1072749</v>
          </cell>
          <cell r="L1154">
            <v>41792.85</v>
          </cell>
        </row>
        <row r="1155">
          <cell r="B1155" t="str">
            <v>2523_A1072749</v>
          </cell>
          <cell r="L1155">
            <v>-37006138.439999998</v>
          </cell>
        </row>
        <row r="1156">
          <cell r="B1156" t="str">
            <v>2523_A1072749</v>
          </cell>
          <cell r="L1156">
            <v>26004910.68</v>
          </cell>
        </row>
        <row r="1157">
          <cell r="B1157" t="str">
            <v>2523_A1072749</v>
          </cell>
          <cell r="L1157">
            <v>8243402.0700000003</v>
          </cell>
        </row>
        <row r="1158">
          <cell r="B1158" t="str">
            <v>2523_A1072749</v>
          </cell>
          <cell r="L1158">
            <v>4598.07</v>
          </cell>
        </row>
        <row r="1159">
          <cell r="B1159" t="str">
            <v>2523_A1072749</v>
          </cell>
          <cell r="L1159">
            <v>-50845037.039999999</v>
          </cell>
        </row>
        <row r="1160">
          <cell r="B1160" t="str">
            <v>2523_A1072751</v>
          </cell>
          <cell r="L1160">
            <v>76336068.310000002</v>
          </cell>
        </row>
        <row r="1161">
          <cell r="B1161" t="str">
            <v>2523_A1072751</v>
          </cell>
          <cell r="L1161">
            <v>-76336068.310000002</v>
          </cell>
        </row>
        <row r="1162">
          <cell r="B1162" t="str">
            <v>2523_A1072751</v>
          </cell>
          <cell r="L1162">
            <v>-649851375</v>
          </cell>
        </row>
        <row r="1163">
          <cell r="B1163" t="str">
            <v>2523_A1072751</v>
          </cell>
          <cell r="L1163">
            <v>-442028.51</v>
          </cell>
        </row>
        <row r="1164">
          <cell r="B1164" t="str">
            <v>2523_A1072751</v>
          </cell>
          <cell r="L1164">
            <v>10157028.73</v>
          </cell>
        </row>
        <row r="1165">
          <cell r="B1165" t="str">
            <v>2523_A1072751</v>
          </cell>
          <cell r="L1165">
            <v>-1690201.88</v>
          </cell>
        </row>
        <row r="1166">
          <cell r="B1166" t="str">
            <v>2523_A1072751</v>
          </cell>
          <cell r="L1166">
            <v>326820244.64999998</v>
          </cell>
        </row>
        <row r="1167">
          <cell r="B1167" t="str">
            <v>2523_A1072751</v>
          </cell>
          <cell r="L1167">
            <v>-49739213.009999998</v>
          </cell>
        </row>
        <row r="1168">
          <cell r="B1168" t="str">
            <v>2523_A1072751</v>
          </cell>
          <cell r="L1168">
            <v>-2189538.31</v>
          </cell>
        </row>
        <row r="1169">
          <cell r="B1169" t="str">
            <v>2523_A1072751</v>
          </cell>
          <cell r="L1169">
            <v>-1934.93</v>
          </cell>
        </row>
        <row r="1170">
          <cell r="B1170" t="str">
            <v>2523_A1072751</v>
          </cell>
          <cell r="L1170">
            <v>67610879.780000001</v>
          </cell>
        </row>
        <row r="1171">
          <cell r="B1171" t="str">
            <v>2523_A1072751</v>
          </cell>
          <cell r="L1171">
            <v>443963.44</v>
          </cell>
        </row>
        <row r="1172">
          <cell r="B1172" t="str">
            <v>2523_A1072751</v>
          </cell>
          <cell r="L1172">
            <v>88677670.109999999</v>
          </cell>
        </row>
        <row r="1173">
          <cell r="B1173" t="str">
            <v>2523_A1072752</v>
          </cell>
          <cell r="L1173">
            <v>76336068.310000002</v>
          </cell>
        </row>
        <row r="1174">
          <cell r="B1174" t="str">
            <v>2523_A1072752</v>
          </cell>
          <cell r="L1174">
            <v>-76336068.310000002</v>
          </cell>
        </row>
        <row r="1175">
          <cell r="B1175" t="str">
            <v>2523_A1072752</v>
          </cell>
          <cell r="L1175">
            <v>-115353844.65000001</v>
          </cell>
        </row>
        <row r="1176">
          <cell r="B1176" t="str">
            <v>2523_A1072752</v>
          </cell>
          <cell r="L1176">
            <v>77393.42</v>
          </cell>
        </row>
        <row r="1177">
          <cell r="B1177" t="str">
            <v>2523_A1072752</v>
          </cell>
          <cell r="L1177">
            <v>-95735837.299999997</v>
          </cell>
        </row>
        <row r="1178">
          <cell r="B1178" t="str">
            <v>2523_A1072752</v>
          </cell>
          <cell r="L1178">
            <v>43835674.869999997</v>
          </cell>
        </row>
        <row r="1179">
          <cell r="B1179" t="str">
            <v>2523_A1072771</v>
          </cell>
          <cell r="L1179">
            <v>180583030.59</v>
          </cell>
        </row>
        <row r="1180">
          <cell r="B1180" t="str">
            <v>2523_A1072771</v>
          </cell>
          <cell r="L1180">
            <v>2676690.8199999998</v>
          </cell>
        </row>
        <row r="1181">
          <cell r="B1181" t="str">
            <v>2523_A1072771</v>
          </cell>
          <cell r="L1181">
            <v>7071670.4500000002</v>
          </cell>
        </row>
        <row r="1182">
          <cell r="B1182" t="str">
            <v>2523_A1072772</v>
          </cell>
          <cell r="L1182">
            <v>-23837595.789999999</v>
          </cell>
        </row>
        <row r="1183">
          <cell r="B1183" t="str">
            <v>2523_A1072772</v>
          </cell>
          <cell r="L1183">
            <v>22225459.609999999</v>
          </cell>
        </row>
        <row r="1184">
          <cell r="B1184" t="str">
            <v>2523_A1072774</v>
          </cell>
          <cell r="L1184">
            <v>22852507.75</v>
          </cell>
        </row>
        <row r="1185">
          <cell r="B1185" t="str">
            <v>2523_A1072775</v>
          </cell>
          <cell r="L1185">
            <v>474375.89</v>
          </cell>
        </row>
        <row r="1186">
          <cell r="B1186" t="str">
            <v>2523_A1072775</v>
          </cell>
          <cell r="L1186">
            <v>2305388.06</v>
          </cell>
        </row>
        <row r="1187">
          <cell r="B1187" t="str">
            <v>2523_A1072776</v>
          </cell>
          <cell r="L1187">
            <v>281026414.20999998</v>
          </cell>
        </row>
        <row r="1188">
          <cell r="B1188" t="str">
            <v>2523_A1072776</v>
          </cell>
          <cell r="L1188">
            <v>-28413402.420000002</v>
          </cell>
        </row>
        <row r="1189">
          <cell r="B1189" t="str">
            <v>2523_A1072776</v>
          </cell>
          <cell r="L1189">
            <v>5720000</v>
          </cell>
        </row>
        <row r="1190">
          <cell r="B1190" t="str">
            <v>2523_A1072776</v>
          </cell>
          <cell r="L1190">
            <v>2315010.4500000002</v>
          </cell>
        </row>
        <row r="1191">
          <cell r="B1191" t="str">
            <v>2523_A1072776</v>
          </cell>
          <cell r="L1191">
            <v>-12333358.83</v>
          </cell>
        </row>
        <row r="1192">
          <cell r="B1192" t="str">
            <v>2523_A1072777</v>
          </cell>
          <cell r="L1192">
            <v>-36712736.149999999</v>
          </cell>
        </row>
        <row r="1193">
          <cell r="B1193" t="str">
            <v>2523_A1072777</v>
          </cell>
          <cell r="L1193">
            <v>378579.65</v>
          </cell>
        </row>
        <row r="1194">
          <cell r="B1194" t="str">
            <v>2523_A1072777</v>
          </cell>
          <cell r="L1194">
            <v>9190983.0500000007</v>
          </cell>
        </row>
        <row r="1195">
          <cell r="B1195" t="str">
            <v>2523_A1072777</v>
          </cell>
          <cell r="L1195">
            <v>-7655530.2599999998</v>
          </cell>
        </row>
        <row r="1196">
          <cell r="B1196" t="str">
            <v>2523_A1072777</v>
          </cell>
          <cell r="L1196">
            <v>4233904.5</v>
          </cell>
        </row>
        <row r="1197">
          <cell r="B1197" t="str">
            <v>2523_A1072781</v>
          </cell>
          <cell r="L1197">
            <v>1658071223.1700001</v>
          </cell>
        </row>
        <row r="1198">
          <cell r="B1198" t="str">
            <v>2523_A1072781</v>
          </cell>
          <cell r="L1198">
            <v>-12366220</v>
          </cell>
        </row>
        <row r="1199">
          <cell r="B1199" t="str">
            <v>2523_A1072781</v>
          </cell>
          <cell r="L1199">
            <v>1487669.38</v>
          </cell>
        </row>
        <row r="1200">
          <cell r="B1200" t="str">
            <v>2523_A1072781</v>
          </cell>
          <cell r="L1200">
            <v>881497501.5</v>
          </cell>
        </row>
        <row r="1201">
          <cell r="B1201" t="str">
            <v>2523_A1072781</v>
          </cell>
          <cell r="L1201">
            <v>-876103559</v>
          </cell>
        </row>
        <row r="1202">
          <cell r="B1202" t="str">
            <v>2523_A1072781</v>
          </cell>
          <cell r="L1202">
            <v>-4282934.3499999996</v>
          </cell>
        </row>
        <row r="1203">
          <cell r="B1203" t="str">
            <v>2523_A1072781</v>
          </cell>
          <cell r="L1203">
            <v>-12748604.93</v>
          </cell>
        </row>
        <row r="1204">
          <cell r="B1204" t="str">
            <v>2523_A1072781</v>
          </cell>
          <cell r="L1204">
            <v>-2100025.6</v>
          </cell>
        </row>
        <row r="1205">
          <cell r="B1205" t="str">
            <v>2523_A1072781</v>
          </cell>
          <cell r="L1205">
            <v>16445748.48</v>
          </cell>
        </row>
        <row r="1206">
          <cell r="B1206" t="str">
            <v>2523_A1072781</v>
          </cell>
          <cell r="L1206">
            <v>-4437103.04</v>
          </cell>
        </row>
        <row r="1207">
          <cell r="B1207" t="str">
            <v>2523_A1072782</v>
          </cell>
          <cell r="L1207">
            <v>23140171.25</v>
          </cell>
        </row>
        <row r="1208">
          <cell r="B1208" t="str">
            <v>2523_A1072782</v>
          </cell>
          <cell r="L1208">
            <v>-828093.12</v>
          </cell>
        </row>
        <row r="1209">
          <cell r="B1209" t="str">
            <v>2523_A1072782</v>
          </cell>
          <cell r="L1209">
            <v>62931.1</v>
          </cell>
        </row>
        <row r="1210">
          <cell r="B1210" t="str">
            <v>2523_A1072782</v>
          </cell>
          <cell r="L1210">
            <v>17827452.870000001</v>
          </cell>
        </row>
        <row r="1211">
          <cell r="B1211" t="str">
            <v>2523_A1072782</v>
          </cell>
          <cell r="L1211">
            <v>-44032701.229999997</v>
          </cell>
        </row>
        <row r="1212">
          <cell r="B1212" t="str">
            <v>2523_A1072782</v>
          </cell>
          <cell r="L1212">
            <v>-24225556.609999999</v>
          </cell>
        </row>
        <row r="1213">
          <cell r="B1213" t="str">
            <v>2523_A1072782</v>
          </cell>
          <cell r="L1213">
            <v>2275999.0499999998</v>
          </cell>
        </row>
        <row r="1214">
          <cell r="B1214" t="str">
            <v>2523_A1072793</v>
          </cell>
          <cell r="L1214">
            <v>296035753.56</v>
          </cell>
        </row>
        <row r="1215">
          <cell r="B1215" t="str">
            <v>2523_A1072793</v>
          </cell>
          <cell r="L1215">
            <v>-15317861.310000001</v>
          </cell>
        </row>
        <row r="1216">
          <cell r="B1216" t="str">
            <v>2523_A1072793</v>
          </cell>
          <cell r="L1216">
            <v>-2071047.24</v>
          </cell>
        </row>
        <row r="1217">
          <cell r="B1217" t="str">
            <v>2523_A1072793</v>
          </cell>
          <cell r="L1217">
            <v>1187472.8600000001</v>
          </cell>
        </row>
        <row r="1218">
          <cell r="B1218" t="str">
            <v>2523_A1072793</v>
          </cell>
          <cell r="L1218">
            <v>-16320868.32</v>
          </cell>
        </row>
        <row r="1219">
          <cell r="B1219" t="str">
            <v>2523_A1072793</v>
          </cell>
          <cell r="L1219">
            <v>-29744.41</v>
          </cell>
        </row>
        <row r="1220">
          <cell r="B1220" t="str">
            <v>2523_A1072794</v>
          </cell>
          <cell r="L1220">
            <v>-36959443.530000001</v>
          </cell>
        </row>
        <row r="1221">
          <cell r="B1221" t="str">
            <v>2523_A1072794</v>
          </cell>
          <cell r="L1221">
            <v>1651799.97</v>
          </cell>
        </row>
        <row r="1222">
          <cell r="B1222" t="str">
            <v>2523_A1072794</v>
          </cell>
          <cell r="L1222">
            <v>13182728.77</v>
          </cell>
        </row>
        <row r="1223">
          <cell r="B1223" t="str">
            <v>2523_A1072794</v>
          </cell>
          <cell r="L1223">
            <v>-15718880.210000001</v>
          </cell>
        </row>
        <row r="1224">
          <cell r="B1224" t="str">
            <v>2523_A1072794</v>
          </cell>
          <cell r="L1224">
            <v>3705698.78</v>
          </cell>
        </row>
        <row r="1225">
          <cell r="B1225" t="str">
            <v>2523_A1072794</v>
          </cell>
          <cell r="L1225">
            <v>24550371.91</v>
          </cell>
        </row>
        <row r="1226">
          <cell r="B1226" t="str">
            <v>2523_A1072796</v>
          </cell>
          <cell r="L1226">
            <v>-81176600.709999993</v>
          </cell>
        </row>
        <row r="1227">
          <cell r="B1227" t="str">
            <v>2523_A1072796</v>
          </cell>
          <cell r="L1227">
            <v>2017791.09</v>
          </cell>
        </row>
        <row r="1228">
          <cell r="B1228" t="str">
            <v>2523_A1072796</v>
          </cell>
          <cell r="L1228">
            <v>-42334709.869999997</v>
          </cell>
        </row>
        <row r="1229">
          <cell r="B1229" t="str">
            <v>2523_A1072796</v>
          </cell>
          <cell r="L1229">
            <v>18352880.609999999</v>
          </cell>
        </row>
        <row r="1230">
          <cell r="B1230" t="str">
            <v>2523_A1072830</v>
          </cell>
          <cell r="L1230">
            <v>17527049</v>
          </cell>
        </row>
        <row r="1231">
          <cell r="B1231" t="str">
            <v>2523_A1072830</v>
          </cell>
          <cell r="L1231">
            <v>134523</v>
          </cell>
        </row>
        <row r="1232">
          <cell r="B1232" t="str">
            <v>2523_A1072830</v>
          </cell>
          <cell r="L1232">
            <v>140102.20000000001</v>
          </cell>
        </row>
        <row r="1233">
          <cell r="B1233" t="str">
            <v>2523_A1072840</v>
          </cell>
          <cell r="L1233">
            <v>51091484.689999998</v>
          </cell>
        </row>
        <row r="1234">
          <cell r="B1234" t="str">
            <v>2523_A1072840</v>
          </cell>
          <cell r="L1234">
            <v>2253272.6800000002</v>
          </cell>
        </row>
        <row r="1235">
          <cell r="B1235" t="str">
            <v>2523_A1072840</v>
          </cell>
          <cell r="L1235">
            <v>-686294.2</v>
          </cell>
        </row>
        <row r="1236">
          <cell r="B1236" t="str">
            <v>2523_A1072860</v>
          </cell>
          <cell r="L1236">
            <v>3112536.78</v>
          </cell>
        </row>
        <row r="1237">
          <cell r="B1237" t="str">
            <v>2523_A1072860</v>
          </cell>
          <cell r="L1237">
            <v>69239.100000000006</v>
          </cell>
        </row>
        <row r="1238">
          <cell r="B1238" t="str">
            <v>2523_A1072870</v>
          </cell>
          <cell r="L1238">
            <v>159380846.58000001</v>
          </cell>
        </row>
        <row r="1239">
          <cell r="B1239" t="str">
            <v>2523_A2012910</v>
          </cell>
          <cell r="L1239">
            <v>720405.48</v>
          </cell>
        </row>
        <row r="1240">
          <cell r="B1240" t="str">
            <v>2523_A2012930</v>
          </cell>
          <cell r="L1240">
            <v>7526012.8499999996</v>
          </cell>
        </row>
        <row r="1241">
          <cell r="B1241" t="str">
            <v>2523_A2012930</v>
          </cell>
          <cell r="L1241">
            <v>835064.31</v>
          </cell>
        </row>
        <row r="1242">
          <cell r="B1242" t="str">
            <v>2523_A2012950</v>
          </cell>
          <cell r="L1242">
            <v>-134925</v>
          </cell>
        </row>
        <row r="1243">
          <cell r="B1243" t="str">
            <v>2523_A2012950</v>
          </cell>
          <cell r="L1243">
            <v>920132.93</v>
          </cell>
        </row>
        <row r="1244">
          <cell r="B1244" t="str">
            <v>2523_A1083110</v>
          </cell>
          <cell r="L1244">
            <v>66399415.310000002</v>
          </cell>
        </row>
        <row r="1245">
          <cell r="B1245" t="str">
            <v>2523_A1083110</v>
          </cell>
          <cell r="L1245">
            <v>2580340.38</v>
          </cell>
        </row>
        <row r="1246">
          <cell r="B1246" t="str">
            <v>2523_A1083120</v>
          </cell>
          <cell r="L1246">
            <v>98225441.810000002</v>
          </cell>
        </row>
        <row r="1247">
          <cell r="B1247" t="str">
            <v>2523_A1083120</v>
          </cell>
          <cell r="L1247">
            <v>-840641.99</v>
          </cell>
        </row>
        <row r="1248">
          <cell r="B1248" t="str">
            <v>2523_A1073492</v>
          </cell>
          <cell r="L1248">
            <v>-32723</v>
          </cell>
        </row>
        <row r="1249">
          <cell r="B1249" t="str">
            <v>2523_A1093510</v>
          </cell>
          <cell r="L1249">
            <v>-8419604.4299999997</v>
          </cell>
        </row>
        <row r="1250">
          <cell r="B1250" t="str">
            <v>2523_A1093510</v>
          </cell>
          <cell r="L1250">
            <v>2696.2</v>
          </cell>
        </row>
        <row r="1251">
          <cell r="B1251" t="str">
            <v>2523_A1093510</v>
          </cell>
          <cell r="L1251">
            <v>8416908.2300000004</v>
          </cell>
        </row>
        <row r="1252">
          <cell r="B1252" t="str">
            <v>2523_A1073531</v>
          </cell>
          <cell r="L1252">
            <v>-107463</v>
          </cell>
        </row>
        <row r="1253">
          <cell r="B1253" t="str">
            <v>2523_A1073533</v>
          </cell>
          <cell r="L1253">
            <v>-52125</v>
          </cell>
        </row>
        <row r="1254">
          <cell r="B1254" t="str">
            <v>2523_A1093560</v>
          </cell>
          <cell r="L1254">
            <v>129077.97</v>
          </cell>
        </row>
        <row r="1255">
          <cell r="B1255" t="str">
            <v>2523_A1093560</v>
          </cell>
          <cell r="L1255">
            <v>-129077.97</v>
          </cell>
        </row>
        <row r="1256">
          <cell r="B1256" t="str">
            <v>2523_A1093570</v>
          </cell>
          <cell r="L1256">
            <v>-145184.31</v>
          </cell>
        </row>
        <row r="1257">
          <cell r="B1257" t="str">
            <v>2523_A1093570</v>
          </cell>
          <cell r="L1257">
            <v>94666.6</v>
          </cell>
        </row>
        <row r="1258">
          <cell r="B1258" t="str">
            <v>2523_A1093570</v>
          </cell>
          <cell r="L1258">
            <v>5055.78</v>
          </cell>
        </row>
        <row r="1259">
          <cell r="B1259" t="str">
            <v>2523_A1093570</v>
          </cell>
          <cell r="L1259">
            <v>1112.5</v>
          </cell>
        </row>
        <row r="1260">
          <cell r="B1260" t="str">
            <v>2523_A1093580</v>
          </cell>
          <cell r="L1260">
            <v>-30094.35</v>
          </cell>
        </row>
        <row r="1261">
          <cell r="B1261" t="str">
            <v>2523_A1093580</v>
          </cell>
          <cell r="L1261">
            <v>37.64</v>
          </cell>
        </row>
        <row r="1262">
          <cell r="B1262" t="str">
            <v>2523_A1093592</v>
          </cell>
          <cell r="L1262">
            <v>374000</v>
          </cell>
        </row>
        <row r="1263">
          <cell r="B1263" t="str">
            <v>2523_A1093592</v>
          </cell>
          <cell r="L1263">
            <v>-374000</v>
          </cell>
        </row>
        <row r="1264">
          <cell r="B1264" t="str">
            <v>2523_A1093593</v>
          </cell>
          <cell r="L1264">
            <v>-342490.66</v>
          </cell>
        </row>
        <row r="1265">
          <cell r="B1265" t="str">
            <v>2523_A1093593</v>
          </cell>
          <cell r="L1265">
            <v>-993382.74</v>
          </cell>
        </row>
        <row r="1266">
          <cell r="B1266" t="str">
            <v>2523_A1093593</v>
          </cell>
          <cell r="L1266">
            <v>317747.75</v>
          </cell>
        </row>
        <row r="1267">
          <cell r="B1267" t="str">
            <v>2523_A1093593</v>
          </cell>
          <cell r="L1267">
            <v>903065</v>
          </cell>
        </row>
        <row r="1268">
          <cell r="B1268" t="str">
            <v>2523_A1093593</v>
          </cell>
          <cell r="L1268">
            <v>-70000</v>
          </cell>
        </row>
        <row r="1269">
          <cell r="B1269" t="str">
            <v>2523_A1093594</v>
          </cell>
          <cell r="L1269">
            <v>154022.32</v>
          </cell>
        </row>
        <row r="1270">
          <cell r="B1270" t="str">
            <v>2523_A1093594</v>
          </cell>
          <cell r="L1270">
            <v>-26862.01</v>
          </cell>
        </row>
        <row r="1271">
          <cell r="B1271" t="str">
            <v>2523_A1093594</v>
          </cell>
          <cell r="L1271">
            <v>146966.60999999999</v>
          </cell>
        </row>
        <row r="1272">
          <cell r="B1272" t="str">
            <v>2523_A1093594</v>
          </cell>
          <cell r="L1272">
            <v>-289000</v>
          </cell>
        </row>
        <row r="1273">
          <cell r="B1273" t="str">
            <v>2523_A1113610</v>
          </cell>
          <cell r="L1273">
            <v>39050.550000000003</v>
          </cell>
        </row>
        <row r="1274">
          <cell r="B1274" t="str">
            <v>2523_A1113610</v>
          </cell>
          <cell r="L1274">
            <v>-61550.55</v>
          </cell>
        </row>
        <row r="1275">
          <cell r="B1275" t="str">
            <v>2523_A1113610</v>
          </cell>
          <cell r="L1275">
            <v>15000</v>
          </cell>
        </row>
        <row r="1276">
          <cell r="B1276" t="str">
            <v>2523_A1073650</v>
          </cell>
          <cell r="L1276">
            <v>225</v>
          </cell>
        </row>
        <row r="1277">
          <cell r="B1277" t="str">
            <v>2523_A1073660</v>
          </cell>
          <cell r="L1277">
            <v>-7.33</v>
          </cell>
        </row>
        <row r="1278">
          <cell r="B1278" t="str">
            <v>2523_A1073660</v>
          </cell>
          <cell r="L1278">
            <v>82.73</v>
          </cell>
        </row>
        <row r="1279">
          <cell r="B1279" t="str">
            <v>2523_A1093800</v>
          </cell>
          <cell r="L1279">
            <v>1356208.15</v>
          </cell>
        </row>
        <row r="1280">
          <cell r="B1280" t="str">
            <v>2523_A1093800</v>
          </cell>
          <cell r="L1280">
            <v>-1356208.15</v>
          </cell>
        </row>
        <row r="1281">
          <cell r="B1281" t="str">
            <v>2523_A4014050</v>
          </cell>
          <cell r="L1281">
            <v>13324</v>
          </cell>
        </row>
        <row r="1282">
          <cell r="B1282" t="str">
            <v>2523_P4014700</v>
          </cell>
          <cell r="L1282">
            <v>8272635.1500000004</v>
          </cell>
        </row>
        <row r="1283">
          <cell r="B1283" t="str">
            <v>2523_P4014700</v>
          </cell>
          <cell r="L1283">
            <v>-2130686.98</v>
          </cell>
        </row>
        <row r="1284">
          <cell r="B1284" t="str">
            <v>2523_P4014700</v>
          </cell>
          <cell r="L1284">
            <v>899887.98</v>
          </cell>
        </row>
        <row r="1285">
          <cell r="B1285" t="str">
            <v>2523_P4014700</v>
          </cell>
          <cell r="L1285">
            <v>93843621.849999994</v>
          </cell>
        </row>
        <row r="1286">
          <cell r="B1286" t="str">
            <v>2523_P4014700</v>
          </cell>
          <cell r="L1286">
            <v>-17681656.359999999</v>
          </cell>
        </row>
        <row r="1287">
          <cell r="B1287" t="str">
            <v>2523_P4014700</v>
          </cell>
          <cell r="L1287">
            <v>15037231.619999999</v>
          </cell>
        </row>
        <row r="1288">
          <cell r="B1288" t="str">
            <v>2523_A4014740</v>
          </cell>
          <cell r="L1288">
            <v>-6226.07</v>
          </cell>
        </row>
        <row r="1289">
          <cell r="B1289" t="str">
            <v>2523_P4014800</v>
          </cell>
          <cell r="L1289">
            <v>-3129817.67</v>
          </cell>
        </row>
        <row r="1290">
          <cell r="B1290" t="str">
            <v>2523_P4014800</v>
          </cell>
          <cell r="L1290">
            <v>722409.01</v>
          </cell>
        </row>
        <row r="1291">
          <cell r="B1291" t="str">
            <v>2523_P4014800</v>
          </cell>
          <cell r="L1291">
            <v>-638018.01</v>
          </cell>
        </row>
        <row r="1292">
          <cell r="B1292" t="str">
            <v>2523_A4014840</v>
          </cell>
          <cell r="L1292">
            <v>-495.89</v>
          </cell>
        </row>
        <row r="1293">
          <cell r="B1293" t="str">
            <v>2523_A1124910</v>
          </cell>
          <cell r="L1293">
            <v>138016566.22</v>
          </cell>
        </row>
        <row r="1294">
          <cell r="B1294" t="str">
            <v>2523_A1124910</v>
          </cell>
          <cell r="L1294">
            <v>2013008.33</v>
          </cell>
        </row>
        <row r="1295">
          <cell r="B1295" t="str">
            <v>2523_A1124910</v>
          </cell>
          <cell r="L1295">
            <v>-8196736.96</v>
          </cell>
        </row>
        <row r="1296">
          <cell r="B1296" t="str">
            <v>2523_A1124910</v>
          </cell>
          <cell r="L1296">
            <v>593990.14</v>
          </cell>
        </row>
        <row r="1297">
          <cell r="B1297" t="str">
            <v>2523_A6025210</v>
          </cell>
          <cell r="L1297">
            <v>5148800.95</v>
          </cell>
        </row>
        <row r="1298">
          <cell r="B1298" t="str">
            <v>2523_A6025240</v>
          </cell>
          <cell r="L1298">
            <v>-31843096.489999998</v>
          </cell>
        </row>
        <row r="1299">
          <cell r="B1299" t="str">
            <v>2523_A6025290</v>
          </cell>
          <cell r="L1299">
            <v>26694295.539999999</v>
          </cell>
        </row>
        <row r="1300">
          <cell r="B1300" t="str">
            <v>2523_A6035310</v>
          </cell>
          <cell r="L1300">
            <v>32274093.23</v>
          </cell>
        </row>
        <row r="1301">
          <cell r="B1301" t="str">
            <v>2523_A6035310</v>
          </cell>
          <cell r="L1301">
            <v>-21505947</v>
          </cell>
        </row>
        <row r="1302">
          <cell r="B1302" t="str">
            <v>2523_A6025360</v>
          </cell>
          <cell r="L1302">
            <v>-21.83</v>
          </cell>
        </row>
        <row r="1303">
          <cell r="B1303" t="str">
            <v>2523_A6025360</v>
          </cell>
          <cell r="L1303">
            <v>90.07</v>
          </cell>
        </row>
        <row r="1304">
          <cell r="B1304" t="str">
            <v>2523_A6035390</v>
          </cell>
          <cell r="L1304">
            <v>7393133.6500000004</v>
          </cell>
        </row>
        <row r="1305">
          <cell r="B1305" t="str">
            <v>2523_A6035390</v>
          </cell>
          <cell r="L1305">
            <v>-300467.93</v>
          </cell>
        </row>
        <row r="1306">
          <cell r="B1306" t="str">
            <v>2523_A6035390</v>
          </cell>
          <cell r="L1306">
            <v>-11117.52</v>
          </cell>
        </row>
        <row r="1307">
          <cell r="B1307" t="str">
            <v>2523_A6015410</v>
          </cell>
          <cell r="L1307">
            <v>18367461.390000001</v>
          </cell>
        </row>
        <row r="1308">
          <cell r="B1308" t="str">
            <v>2523_A6015420</v>
          </cell>
          <cell r="L1308">
            <v>-401720.03</v>
          </cell>
        </row>
        <row r="1309">
          <cell r="B1309" t="str">
            <v>2523_A6015420</v>
          </cell>
          <cell r="L1309">
            <v>6468.21</v>
          </cell>
        </row>
        <row r="1310">
          <cell r="B1310" t="str">
            <v>2523_A6015420</v>
          </cell>
          <cell r="L1310">
            <v>392383.36</v>
          </cell>
        </row>
        <row r="1311">
          <cell r="B1311" t="str">
            <v>2523_A6015420</v>
          </cell>
          <cell r="L1311">
            <v>2918</v>
          </cell>
        </row>
        <row r="1312">
          <cell r="B1312" t="str">
            <v>2523_A6015420</v>
          </cell>
          <cell r="L1312">
            <v>-49.54</v>
          </cell>
        </row>
        <row r="1313">
          <cell r="B1313" t="str">
            <v>2523_A6015490</v>
          </cell>
          <cell r="L1313">
            <v>2093110.54</v>
          </cell>
        </row>
        <row r="1314">
          <cell r="B1314" t="str">
            <v>2523_A6015490</v>
          </cell>
          <cell r="L1314">
            <v>1029853.64</v>
          </cell>
        </row>
        <row r="1315">
          <cell r="B1315" t="str">
            <v>2523_A6015490</v>
          </cell>
          <cell r="L1315">
            <v>-4924000</v>
          </cell>
        </row>
        <row r="1316">
          <cell r="B1316" t="str">
            <v>2523_A6025510</v>
          </cell>
          <cell r="L1316">
            <v>22386337.690000001</v>
          </cell>
        </row>
        <row r="1317">
          <cell r="B1317" t="str">
            <v>2523_A6025520</v>
          </cell>
          <cell r="L1317">
            <v>-2407860.21</v>
          </cell>
        </row>
        <row r="1318">
          <cell r="B1318" t="str">
            <v>2523_A6025520</v>
          </cell>
          <cell r="L1318">
            <v>-67.27</v>
          </cell>
        </row>
        <row r="1319">
          <cell r="B1319" t="str">
            <v>2523_A6025520</v>
          </cell>
          <cell r="L1319">
            <v>4565.68</v>
          </cell>
        </row>
        <row r="1320">
          <cell r="B1320" t="str">
            <v>2523_A6015610</v>
          </cell>
          <cell r="L1320">
            <v>12567808.960000001</v>
          </cell>
        </row>
        <row r="1321">
          <cell r="B1321" t="str">
            <v>2523_A6045665</v>
          </cell>
          <cell r="L1321">
            <v>-360157976.88999999</v>
          </cell>
        </row>
        <row r="1322">
          <cell r="B1322" t="str">
            <v>2523_A6045665</v>
          </cell>
          <cell r="L1322">
            <v>360157976.88999999</v>
          </cell>
        </row>
        <row r="1323">
          <cell r="B1323" t="str">
            <v>2523_A6045666</v>
          </cell>
          <cell r="L1323">
            <v>14941269.939999999</v>
          </cell>
        </row>
        <row r="1324">
          <cell r="B1324" t="str">
            <v>2523_A6045666</v>
          </cell>
          <cell r="L1324">
            <v>-15131324.02</v>
          </cell>
        </row>
        <row r="1325">
          <cell r="B1325" t="str">
            <v>2523_A6015690</v>
          </cell>
          <cell r="L1325">
            <v>-4475771.74</v>
          </cell>
        </row>
        <row r="1326">
          <cell r="B1326" t="str">
            <v>2523_A6046030</v>
          </cell>
          <cell r="L1326">
            <v>2008828.56</v>
          </cell>
        </row>
        <row r="1327">
          <cell r="B1327" t="str">
            <v>2523_A6046030</v>
          </cell>
          <cell r="L1327">
            <v>36.6</v>
          </cell>
        </row>
        <row r="1328">
          <cell r="B1328" t="str">
            <v>2523_A8016110</v>
          </cell>
          <cell r="L1328">
            <v>18979345.710000001</v>
          </cell>
        </row>
        <row r="1329">
          <cell r="B1329" t="str">
            <v>2523_A8016110</v>
          </cell>
          <cell r="L1329">
            <v>7274557.1299999999</v>
          </cell>
        </row>
        <row r="1330">
          <cell r="B1330" t="str">
            <v>2523_A8016112</v>
          </cell>
          <cell r="L1330">
            <v>128850787.7</v>
          </cell>
        </row>
        <row r="1331">
          <cell r="B1331" t="str">
            <v>2523_A8016120</v>
          </cell>
          <cell r="L1331">
            <v>-817606.45</v>
          </cell>
        </row>
        <row r="1332">
          <cell r="B1332" t="str">
            <v>2523_A8016124</v>
          </cell>
          <cell r="L1332">
            <v>9925186.4700000007</v>
          </cell>
        </row>
        <row r="1333">
          <cell r="B1333" t="str">
            <v>2523_A8016126</v>
          </cell>
          <cell r="L1333">
            <v>7626481.9500000002</v>
          </cell>
        </row>
        <row r="1334">
          <cell r="B1334" t="str">
            <v>2523_A8016126</v>
          </cell>
          <cell r="L1334">
            <v>3634900.21</v>
          </cell>
        </row>
        <row r="1335">
          <cell r="B1335" t="str">
            <v>2523_A8016127</v>
          </cell>
          <cell r="L1335">
            <v>230484.67</v>
          </cell>
        </row>
        <row r="1336">
          <cell r="B1336" t="str">
            <v>2523_A8016127</v>
          </cell>
          <cell r="L1336">
            <v>185509.57</v>
          </cell>
        </row>
        <row r="1337">
          <cell r="B1337" t="str">
            <v>2523_A8016128</v>
          </cell>
          <cell r="L1337">
            <v>308030.7</v>
          </cell>
        </row>
        <row r="1338">
          <cell r="B1338" t="str">
            <v>2523_A8016128</v>
          </cell>
          <cell r="L1338">
            <v>-308030.7</v>
          </cell>
        </row>
        <row r="1339">
          <cell r="B1339" t="str">
            <v>2523_A8016128</v>
          </cell>
          <cell r="L1339">
            <v>2015231.24</v>
          </cell>
        </row>
        <row r="1340">
          <cell r="B1340" t="str">
            <v>2523_A8016128</v>
          </cell>
          <cell r="L1340">
            <v>38708.839999999997</v>
          </cell>
        </row>
        <row r="1341">
          <cell r="B1341" t="str">
            <v>2523_A8016128</v>
          </cell>
          <cell r="L1341">
            <v>27693.03</v>
          </cell>
        </row>
        <row r="1342">
          <cell r="B1342" t="str">
            <v>2523_A8016128</v>
          </cell>
          <cell r="L1342">
            <v>308030.7</v>
          </cell>
        </row>
        <row r="1343">
          <cell r="B1343" t="str">
            <v>2523_A8026130</v>
          </cell>
          <cell r="L1343">
            <v>-5462776.2199999997</v>
          </cell>
        </row>
        <row r="1344">
          <cell r="B1344" t="str">
            <v>2523_A8026130</v>
          </cell>
          <cell r="L1344">
            <v>-375642.49</v>
          </cell>
        </row>
        <row r="1345">
          <cell r="B1345" t="str">
            <v>2523_A8026130</v>
          </cell>
          <cell r="L1345">
            <v>15910000</v>
          </cell>
        </row>
        <row r="1346">
          <cell r="B1346" t="str">
            <v>2523_A8026130</v>
          </cell>
          <cell r="L1346">
            <v>-2493000</v>
          </cell>
        </row>
        <row r="1347">
          <cell r="B1347" t="str">
            <v>2523_A8026130</v>
          </cell>
          <cell r="L1347">
            <v>-4829707.59</v>
          </cell>
        </row>
        <row r="1348">
          <cell r="B1348" t="str">
            <v>2523_A8026130</v>
          </cell>
          <cell r="L1348">
            <v>-613681.93000000005</v>
          </cell>
        </row>
        <row r="1349">
          <cell r="B1349" t="str">
            <v>2523_A8026130</v>
          </cell>
          <cell r="L1349">
            <v>20667000</v>
          </cell>
        </row>
        <row r="1350">
          <cell r="B1350" t="str">
            <v>2523_A8026130</v>
          </cell>
          <cell r="L1350">
            <v>906000</v>
          </cell>
        </row>
        <row r="1351">
          <cell r="B1351" t="str">
            <v>2523_A8026130</v>
          </cell>
          <cell r="L1351">
            <v>-2049000</v>
          </cell>
        </row>
        <row r="1352">
          <cell r="B1352" t="str">
            <v>2523_A8016135</v>
          </cell>
          <cell r="L1352">
            <v>83289.100000000006</v>
          </cell>
        </row>
        <row r="1353">
          <cell r="B1353" t="str">
            <v>2523_A8026175</v>
          </cell>
          <cell r="L1353">
            <v>-1866330.73</v>
          </cell>
        </row>
        <row r="1354">
          <cell r="B1354" t="str">
            <v>2523_A8026175</v>
          </cell>
          <cell r="L1354">
            <v>1866330.73</v>
          </cell>
        </row>
        <row r="1355">
          <cell r="B1355" t="str">
            <v>2523_A8026175</v>
          </cell>
          <cell r="L1355">
            <v>-2493000</v>
          </cell>
        </row>
        <row r="1356">
          <cell r="B1356" t="str">
            <v>2523_A8026175</v>
          </cell>
          <cell r="L1356">
            <v>2493000</v>
          </cell>
        </row>
        <row r="1357">
          <cell r="B1357" t="str">
            <v>2523_A8026175</v>
          </cell>
          <cell r="L1357">
            <v>-851000.35</v>
          </cell>
        </row>
        <row r="1358">
          <cell r="B1358" t="str">
            <v>2523_A8026175</v>
          </cell>
          <cell r="L1358">
            <v>851000.35</v>
          </cell>
        </row>
        <row r="1359">
          <cell r="B1359" t="str">
            <v>2523_A8026175</v>
          </cell>
          <cell r="L1359">
            <v>-2049000</v>
          </cell>
        </row>
        <row r="1360">
          <cell r="B1360" t="str">
            <v>2523_A8026175</v>
          </cell>
          <cell r="L1360">
            <v>2049000</v>
          </cell>
        </row>
        <row r="1361">
          <cell r="B1361" t="str">
            <v>2523_A6046210</v>
          </cell>
          <cell r="L1361">
            <v>390937.34</v>
          </cell>
        </row>
        <row r="1362">
          <cell r="B1362" t="str">
            <v>2523_A6046210</v>
          </cell>
          <cell r="L1362">
            <v>-146204.06</v>
          </cell>
        </row>
        <row r="1363">
          <cell r="B1363" t="str">
            <v>2523_A1096220</v>
          </cell>
          <cell r="L1363">
            <v>215521.41</v>
          </cell>
        </row>
        <row r="1364">
          <cell r="B1364" t="str">
            <v>2523_A6046260</v>
          </cell>
          <cell r="L1364">
            <v>1607628.2</v>
          </cell>
        </row>
        <row r="1365">
          <cell r="B1365" t="str">
            <v>2523_A6046260</v>
          </cell>
          <cell r="L1365">
            <v>-84066.85</v>
          </cell>
        </row>
        <row r="1366">
          <cell r="B1366" t="str">
            <v>2523_A6046260</v>
          </cell>
          <cell r="L1366">
            <v>-275674.45</v>
          </cell>
        </row>
        <row r="1367">
          <cell r="B1367" t="str">
            <v>2523_A1116270</v>
          </cell>
          <cell r="L1367">
            <v>2564.14</v>
          </cell>
        </row>
        <row r="1368">
          <cell r="B1368" t="str">
            <v>2523_A6046290</v>
          </cell>
          <cell r="L1368">
            <v>14179894.710000001</v>
          </cell>
        </row>
        <row r="1369">
          <cell r="B1369" t="str">
            <v>2523_A6046310</v>
          </cell>
          <cell r="L1369">
            <v>-5748307.4500000002</v>
          </cell>
        </row>
        <row r="1370">
          <cell r="B1370" t="str">
            <v>2523_A6046310</v>
          </cell>
          <cell r="L1370">
            <v>5720</v>
          </cell>
        </row>
        <row r="1371">
          <cell r="B1371" t="str">
            <v>2523_A6046310</v>
          </cell>
          <cell r="L1371">
            <v>11730.65</v>
          </cell>
        </row>
        <row r="1372">
          <cell r="B1372" t="str">
            <v>2523_A6046310</v>
          </cell>
          <cell r="L1372">
            <v>3000</v>
          </cell>
        </row>
        <row r="1373">
          <cell r="B1373" t="str">
            <v>2523_A6046310</v>
          </cell>
          <cell r="L1373">
            <v>7331611.5999999996</v>
          </cell>
        </row>
        <row r="1374">
          <cell r="B1374" t="str">
            <v>2523_A6046320</v>
          </cell>
          <cell r="L1374">
            <v>616553.31000000006</v>
          </cell>
        </row>
        <row r="1375">
          <cell r="B1375" t="str">
            <v>2523_A6046320</v>
          </cell>
          <cell r="L1375">
            <v>-455447.3</v>
          </cell>
        </row>
        <row r="1376">
          <cell r="B1376" t="str">
            <v>2523_A6046320</v>
          </cell>
          <cell r="L1376">
            <v>-95328.33</v>
          </cell>
        </row>
        <row r="1377">
          <cell r="B1377" t="str">
            <v>2523_A6046350</v>
          </cell>
          <cell r="L1377">
            <v>-113953.71</v>
          </cell>
        </row>
        <row r="1378">
          <cell r="B1378" t="str">
            <v>2523_A6046350</v>
          </cell>
          <cell r="L1378">
            <v>4533.8500000000004</v>
          </cell>
        </row>
        <row r="1379">
          <cell r="B1379" t="str">
            <v>2523_A6046360</v>
          </cell>
          <cell r="L1379">
            <v>-238178676.41</v>
          </cell>
        </row>
        <row r="1380">
          <cell r="B1380" t="str">
            <v>2523_A6046360</v>
          </cell>
          <cell r="L1380">
            <v>81213470.150000006</v>
          </cell>
        </row>
        <row r="1381">
          <cell r="B1381" t="str">
            <v>2523_A6046360</v>
          </cell>
          <cell r="L1381">
            <v>1975396.65</v>
          </cell>
        </row>
        <row r="1382">
          <cell r="B1382" t="str">
            <v>2523_A6046360</v>
          </cell>
          <cell r="L1382">
            <v>710284.5</v>
          </cell>
        </row>
        <row r="1383">
          <cell r="B1383" t="str">
            <v>2523_A6046360</v>
          </cell>
          <cell r="L1383">
            <v>-609340.37</v>
          </cell>
        </row>
        <row r="1384">
          <cell r="B1384" t="str">
            <v>2523_A6046380</v>
          </cell>
          <cell r="L1384">
            <v>16348124.880000001</v>
          </cell>
        </row>
        <row r="1385">
          <cell r="B1385" t="str">
            <v>2523_A6046380</v>
          </cell>
          <cell r="L1385">
            <v>-192625.44</v>
          </cell>
        </row>
        <row r="1386">
          <cell r="B1386" t="str">
            <v>2523_A6046380</v>
          </cell>
          <cell r="L1386">
            <v>122295.79</v>
          </cell>
        </row>
        <row r="1387">
          <cell r="B1387" t="str">
            <v>2523_A6046440</v>
          </cell>
          <cell r="L1387">
            <v>27133300.789999999</v>
          </cell>
        </row>
        <row r="1388">
          <cell r="B1388" t="str">
            <v>2523_A6046463</v>
          </cell>
          <cell r="L1388">
            <v>4923967567.6899996</v>
          </cell>
        </row>
        <row r="1389">
          <cell r="B1389" t="str">
            <v>2523_A6046463</v>
          </cell>
          <cell r="L1389">
            <v>-4930652567.6899996</v>
          </cell>
        </row>
        <row r="1390">
          <cell r="B1390" t="str">
            <v>2523_A6046464</v>
          </cell>
          <cell r="L1390">
            <v>-56784809.340000004</v>
          </cell>
        </row>
        <row r="1391">
          <cell r="B1391" t="str">
            <v>2523_A6046464</v>
          </cell>
          <cell r="L1391">
            <v>43950530.539999999</v>
          </cell>
        </row>
        <row r="1392">
          <cell r="B1392" t="str">
            <v>2523_A6046467</v>
          </cell>
          <cell r="L1392">
            <v>13356096.619999999</v>
          </cell>
        </row>
        <row r="1393">
          <cell r="B1393" t="str">
            <v>2523_A6046467</v>
          </cell>
          <cell r="L1393">
            <v>2374005.04</v>
          </cell>
        </row>
        <row r="1394">
          <cell r="B1394" t="str">
            <v>2523_A6046467</v>
          </cell>
          <cell r="L1394">
            <v>-9045101.6600000001</v>
          </cell>
        </row>
        <row r="1395">
          <cell r="B1395" t="str">
            <v>2523_A6046468</v>
          </cell>
          <cell r="L1395">
            <v>-236196594.99000001</v>
          </cell>
        </row>
        <row r="1396">
          <cell r="B1396" t="str">
            <v>2523_A6046468</v>
          </cell>
          <cell r="L1396">
            <v>236196594.94999999</v>
          </cell>
        </row>
        <row r="1397">
          <cell r="B1397" t="str">
            <v>2523_A6046491</v>
          </cell>
          <cell r="L1397">
            <v>-289720</v>
          </cell>
        </row>
        <row r="1398">
          <cell r="B1398" t="str">
            <v>2523_A6046510</v>
          </cell>
          <cell r="L1398">
            <v>36302.42</v>
          </cell>
        </row>
        <row r="1399">
          <cell r="B1399" t="str">
            <v>2523_A6046620</v>
          </cell>
          <cell r="L1399">
            <v>89176549.260000005</v>
          </cell>
        </row>
        <row r="1400">
          <cell r="B1400" t="str">
            <v>2523_A6046620</v>
          </cell>
          <cell r="L1400">
            <v>5329.5</v>
          </cell>
        </row>
        <row r="1401">
          <cell r="B1401" t="str">
            <v>2523_A6046620</v>
          </cell>
          <cell r="L1401">
            <v>-80275466</v>
          </cell>
        </row>
        <row r="1402">
          <cell r="B1402" t="str">
            <v>2523_A6046620</v>
          </cell>
          <cell r="L1402">
            <v>28358.39</v>
          </cell>
        </row>
        <row r="1403">
          <cell r="B1403" t="str">
            <v>2523_A6046620</v>
          </cell>
          <cell r="L1403">
            <v>3637517.66</v>
          </cell>
        </row>
        <row r="1404">
          <cell r="B1404" t="str">
            <v>2523_A6046620</v>
          </cell>
          <cell r="L1404">
            <v>-3620915.55</v>
          </cell>
        </row>
        <row r="1405">
          <cell r="B1405" t="str">
            <v>2523_A6046620</v>
          </cell>
          <cell r="L1405">
            <v>-92486.85</v>
          </cell>
        </row>
        <row r="1406">
          <cell r="B1406" t="str">
            <v>2523_A6046620</v>
          </cell>
          <cell r="L1406">
            <v>-22209.46</v>
          </cell>
        </row>
        <row r="1407">
          <cell r="B1407" t="str">
            <v>2523_A6046630</v>
          </cell>
          <cell r="L1407">
            <v>-274795.03999999998</v>
          </cell>
        </row>
        <row r="1408">
          <cell r="B1408" t="str">
            <v>2523_A6046630</v>
          </cell>
          <cell r="L1408">
            <v>136.13999999999999</v>
          </cell>
        </row>
        <row r="1409">
          <cell r="B1409" t="str">
            <v>2523_A6046630</v>
          </cell>
          <cell r="L1409">
            <v>284047</v>
          </cell>
        </row>
        <row r="1410">
          <cell r="B1410" t="str">
            <v>2523_A6046640</v>
          </cell>
          <cell r="L1410">
            <v>5714.11</v>
          </cell>
        </row>
        <row r="1411">
          <cell r="B1411" t="str">
            <v>2523_A6046640</v>
          </cell>
          <cell r="L1411">
            <v>-1145.6199999999999</v>
          </cell>
        </row>
        <row r="1412">
          <cell r="B1412" t="str">
            <v>2523_A6046640</v>
          </cell>
          <cell r="L1412">
            <v>-7274.02</v>
          </cell>
        </row>
        <row r="1413">
          <cell r="B1413" t="str">
            <v>2523_A6046710</v>
          </cell>
          <cell r="L1413">
            <v>4535693.0199999996</v>
          </cell>
        </row>
        <row r="1414">
          <cell r="B1414" t="str">
            <v>2523_A6046710</v>
          </cell>
          <cell r="L1414">
            <v>402100.57</v>
          </cell>
        </row>
        <row r="1415">
          <cell r="B1415" t="str">
            <v>2523_A6046710</v>
          </cell>
          <cell r="L1415">
            <v>754004.93</v>
          </cell>
        </row>
        <row r="1416">
          <cell r="B1416" t="str">
            <v>2523_A6046710</v>
          </cell>
          <cell r="L1416">
            <v>39473.019999999997</v>
          </cell>
        </row>
        <row r="1417">
          <cell r="B1417" t="str">
            <v>2523_A6046710</v>
          </cell>
          <cell r="L1417">
            <v>-856329.75</v>
          </cell>
        </row>
        <row r="1418">
          <cell r="B1418" t="str">
            <v>2523_A6046720</v>
          </cell>
          <cell r="L1418">
            <v>11356.49</v>
          </cell>
        </row>
        <row r="1419">
          <cell r="B1419" t="str">
            <v>2523_A6046740</v>
          </cell>
          <cell r="L1419">
            <v>-20692.2</v>
          </cell>
        </row>
        <row r="1420">
          <cell r="B1420" t="str">
            <v>2523_A6046740</v>
          </cell>
          <cell r="L1420">
            <v>-20250.64</v>
          </cell>
        </row>
        <row r="1421">
          <cell r="B1421" t="str">
            <v>2523_A6046750</v>
          </cell>
          <cell r="L1421">
            <v>10476.44</v>
          </cell>
        </row>
        <row r="1422">
          <cell r="B1422" t="str">
            <v>2523_A6046770</v>
          </cell>
          <cell r="L1422">
            <v>-1757</v>
          </cell>
        </row>
        <row r="1423">
          <cell r="B1423" t="str">
            <v>2523_A6046770</v>
          </cell>
          <cell r="L1423">
            <v>1757</v>
          </cell>
        </row>
        <row r="1424">
          <cell r="B1424" t="str">
            <v>2523_A6046950</v>
          </cell>
          <cell r="L1424">
            <v>556</v>
          </cell>
        </row>
        <row r="1425">
          <cell r="B1425" t="str">
            <v>2523_A6047010</v>
          </cell>
          <cell r="L1425">
            <v>-199685.14</v>
          </cell>
        </row>
        <row r="1426">
          <cell r="B1426" t="str">
            <v>2523_A6047040</v>
          </cell>
          <cell r="L1426">
            <v>-54978.58</v>
          </cell>
        </row>
        <row r="1427">
          <cell r="B1427" t="str">
            <v>2523_A6047040</v>
          </cell>
          <cell r="L1427">
            <v>-11046.3</v>
          </cell>
        </row>
        <row r="1428">
          <cell r="B1428" t="str">
            <v>2523_A6047110</v>
          </cell>
          <cell r="L1428">
            <v>42112.3</v>
          </cell>
        </row>
        <row r="1429">
          <cell r="B1429" t="str">
            <v>2523_A6047110</v>
          </cell>
          <cell r="L1429">
            <v>688366.07999999996</v>
          </cell>
        </row>
        <row r="1430">
          <cell r="B1430" t="str">
            <v>2523_A6047111</v>
          </cell>
          <cell r="L1430">
            <v>-8400</v>
          </cell>
        </row>
        <row r="1431">
          <cell r="B1431" t="str">
            <v>2523_A6047111</v>
          </cell>
          <cell r="L1431">
            <v>148013.93</v>
          </cell>
        </row>
        <row r="1432">
          <cell r="B1432" t="str">
            <v>2523_A6047120</v>
          </cell>
          <cell r="L1432">
            <v>-7179.65</v>
          </cell>
        </row>
        <row r="1433">
          <cell r="B1433" t="str">
            <v>2523_A6047120</v>
          </cell>
          <cell r="L1433">
            <v>6127.64</v>
          </cell>
        </row>
        <row r="1434">
          <cell r="B1434" t="str">
            <v>2523_A6047128</v>
          </cell>
          <cell r="L1434">
            <v>69055.679999999993</v>
          </cell>
        </row>
        <row r="1435">
          <cell r="B1435" t="str">
            <v>2523_A6047129</v>
          </cell>
          <cell r="L1435">
            <v>-6968867.46</v>
          </cell>
        </row>
        <row r="1436">
          <cell r="B1436" t="str">
            <v>2523_A6047129</v>
          </cell>
          <cell r="L1436">
            <v>14754942.279999999</v>
          </cell>
        </row>
        <row r="1437">
          <cell r="B1437" t="str">
            <v>2523_A6047260</v>
          </cell>
          <cell r="L1437">
            <v>-1290991.67</v>
          </cell>
        </row>
        <row r="1438">
          <cell r="B1438" t="str">
            <v>2523_A6047320</v>
          </cell>
          <cell r="L1438">
            <v>-680.7</v>
          </cell>
        </row>
        <row r="1439">
          <cell r="B1439" t="str">
            <v>2523_A6047320</v>
          </cell>
          <cell r="L1439">
            <v>-499.18</v>
          </cell>
        </row>
        <row r="1440">
          <cell r="B1440" t="str">
            <v>2523_A6047330</v>
          </cell>
          <cell r="L1440">
            <v>48.38</v>
          </cell>
        </row>
        <row r="1441">
          <cell r="B1441" t="str">
            <v>2523_A7028010</v>
          </cell>
          <cell r="L1441">
            <v>-383100.65</v>
          </cell>
        </row>
        <row r="1442">
          <cell r="B1442" t="str">
            <v>2523_A7028010</v>
          </cell>
          <cell r="L1442">
            <v>1173.8</v>
          </cell>
        </row>
        <row r="1443">
          <cell r="B1443" t="str">
            <v>2523_A7028310</v>
          </cell>
          <cell r="L1443">
            <v>-193.53</v>
          </cell>
        </row>
        <row r="1444">
          <cell r="B1444" t="str">
            <v>2523_A7028480</v>
          </cell>
          <cell r="L1444">
            <v>8216882.7199999997</v>
          </cell>
        </row>
        <row r="1445">
          <cell r="B1445" t="str">
            <v>2523_A7028480</v>
          </cell>
          <cell r="L1445">
            <v>-7112297.8600000003</v>
          </cell>
        </row>
        <row r="1446">
          <cell r="B1446" t="str">
            <v>2523_A7028969</v>
          </cell>
          <cell r="L1446">
            <v>-106.36</v>
          </cell>
        </row>
        <row r="1447">
          <cell r="B1447" t="str">
            <v>2523_A7028969</v>
          </cell>
          <cell r="L1447">
            <v>-759.35</v>
          </cell>
        </row>
        <row r="1448">
          <cell r="B1448" t="str">
            <v>2523_A7028969</v>
          </cell>
          <cell r="L1448">
            <v>10351.24</v>
          </cell>
        </row>
        <row r="1449">
          <cell r="B1449" t="str">
            <v>2523_A7028969</v>
          </cell>
          <cell r="L1449">
            <v>363.64</v>
          </cell>
        </row>
        <row r="1450">
          <cell r="B1450" t="str">
            <v>2523_A7028969</v>
          </cell>
          <cell r="L1450">
            <v>4285.8</v>
          </cell>
        </row>
        <row r="1451">
          <cell r="B1451" t="str">
            <v>2523_A7028969</v>
          </cell>
          <cell r="L1451">
            <v>448.68</v>
          </cell>
        </row>
        <row r="1452">
          <cell r="B1452" t="str">
            <v>2523_A7028969</v>
          </cell>
          <cell r="L1452">
            <v>1557.18</v>
          </cell>
        </row>
        <row r="1453">
          <cell r="B1453" t="str">
            <v>2523_A7028969</v>
          </cell>
          <cell r="L1453">
            <v>-146.22999999999999</v>
          </cell>
        </row>
        <row r="1454">
          <cell r="B1454" t="str">
            <v>2523_A7028969</v>
          </cell>
          <cell r="L1454">
            <v>2.0099999999999998</v>
          </cell>
        </row>
        <row r="1455">
          <cell r="B1455" t="str">
            <v>2523_A7028972</v>
          </cell>
          <cell r="L1455">
            <v>2705726.24</v>
          </cell>
        </row>
        <row r="1456">
          <cell r="B1456" t="str">
            <v>2523_A7028972</v>
          </cell>
          <cell r="L1456">
            <v>37975573.869999997</v>
          </cell>
        </row>
        <row r="1457">
          <cell r="B1457" t="str">
            <v>2523_A7028972</v>
          </cell>
          <cell r="L1457">
            <v>6578.71</v>
          </cell>
        </row>
        <row r="1458">
          <cell r="B1458" t="str">
            <v>2523_A7028972</v>
          </cell>
          <cell r="L1458">
            <v>663382.87</v>
          </cell>
        </row>
        <row r="1459">
          <cell r="B1459" t="str">
            <v>2523_A7028972</v>
          </cell>
          <cell r="L1459">
            <v>28440.240000000002</v>
          </cell>
        </row>
        <row r="1460">
          <cell r="B1460" t="str">
            <v>2523_A7028972</v>
          </cell>
          <cell r="L1460">
            <v>-320704.84000000003</v>
          </cell>
        </row>
        <row r="1461">
          <cell r="B1461" t="str">
            <v>2523_A6049310</v>
          </cell>
          <cell r="L1461">
            <v>1668.98</v>
          </cell>
        </row>
        <row r="1462">
          <cell r="B1462" t="str">
            <v>2523_A6049480</v>
          </cell>
          <cell r="L1462">
            <v>234.99</v>
          </cell>
        </row>
        <row r="1463">
          <cell r="B1463" t="str">
            <v>2523_A6049810</v>
          </cell>
          <cell r="L1463">
            <v>-4492885957.54</v>
          </cell>
        </row>
        <row r="1464">
          <cell r="B1464" t="str">
            <v>2523_A6049810</v>
          </cell>
          <cell r="L1464">
            <v>-5014.93</v>
          </cell>
        </row>
        <row r="1465">
          <cell r="B1465" t="str">
            <v>2523_A6049810</v>
          </cell>
          <cell r="L1465">
            <v>-855084.34</v>
          </cell>
        </row>
        <row r="1466">
          <cell r="B1466" t="str">
            <v>2523_A6049810</v>
          </cell>
          <cell r="L1466">
            <v>15542034.43</v>
          </cell>
        </row>
        <row r="1467">
          <cell r="B1467" t="str">
            <v>2523_A6049810</v>
          </cell>
          <cell r="L1467">
            <v>3756702.71</v>
          </cell>
        </row>
        <row r="1468">
          <cell r="B1468" t="str">
            <v>2523_A6049810</v>
          </cell>
          <cell r="L1468">
            <v>30602.43</v>
          </cell>
        </row>
        <row r="1469">
          <cell r="B1469" t="str">
            <v>2523_A6049810</v>
          </cell>
          <cell r="L1469">
            <v>-3405.47</v>
          </cell>
        </row>
        <row r="1470">
          <cell r="B1470" t="str">
            <v>2523_A6049810</v>
          </cell>
          <cell r="L1470">
            <v>-57135290.579999998</v>
          </cell>
        </row>
        <row r="1471">
          <cell r="B1471" t="str">
            <v>2523_A6049810</v>
          </cell>
          <cell r="L1471">
            <v>1863335.74</v>
          </cell>
        </row>
        <row r="1472">
          <cell r="B1472" t="str">
            <v>2523_A6049810</v>
          </cell>
          <cell r="L1472">
            <v>57968269.670000002</v>
          </cell>
        </row>
        <row r="1473">
          <cell r="B1473" t="str">
            <v>2523_A6049810</v>
          </cell>
          <cell r="L1473">
            <v>47978722.859999999</v>
          </cell>
        </row>
        <row r="1474">
          <cell r="B1474" t="str">
            <v>2523_A6049810</v>
          </cell>
          <cell r="L1474">
            <v>-18249075.43</v>
          </cell>
        </row>
        <row r="1475">
          <cell r="B1475" t="str">
            <v>2523_A6049810</v>
          </cell>
          <cell r="L1475">
            <v>-45692192.890000001</v>
          </cell>
        </row>
        <row r="1476">
          <cell r="B1476" t="str">
            <v>2523_A6049810</v>
          </cell>
          <cell r="L1476">
            <v>-267.8</v>
          </cell>
        </row>
        <row r="1477">
          <cell r="B1477" t="str">
            <v>2523_A6049810</v>
          </cell>
          <cell r="L1477">
            <v>3628831407.27</v>
          </cell>
        </row>
        <row r="1478">
          <cell r="B1478" t="str">
            <v>2523_A6049810</v>
          </cell>
          <cell r="L1478">
            <v>2093103.02</v>
          </cell>
        </row>
        <row r="1479">
          <cell r="B1479" t="str">
            <v>2523_A6049810</v>
          </cell>
          <cell r="L1479">
            <v>362610129.22000003</v>
          </cell>
        </row>
        <row r="1480">
          <cell r="B1480" t="str">
            <v>2523_A6049810</v>
          </cell>
          <cell r="L1480">
            <v>2403.7399999999998</v>
          </cell>
        </row>
        <row r="1481">
          <cell r="B1481" t="str">
            <v>2523_A6049810</v>
          </cell>
          <cell r="L1481">
            <v>-1533518.5</v>
          </cell>
        </row>
        <row r="1482">
          <cell r="B1482" t="str">
            <v>2523_P10110010</v>
          </cell>
          <cell r="L1482">
            <v>-453780000</v>
          </cell>
        </row>
        <row r="1483">
          <cell r="B1483" t="str">
            <v>2523_P10110110</v>
          </cell>
          <cell r="L1483">
            <v>363024000</v>
          </cell>
        </row>
        <row r="1484">
          <cell r="B1484" t="str">
            <v>2523_P10110510</v>
          </cell>
          <cell r="L1484">
            <v>-985000043.22000003</v>
          </cell>
        </row>
        <row r="1485">
          <cell r="B1485" t="str">
            <v>2523_P10110510</v>
          </cell>
          <cell r="L1485">
            <v>235000000</v>
          </cell>
        </row>
        <row r="1486">
          <cell r="B1486" t="str">
            <v>2523_P10110510</v>
          </cell>
          <cell r="L1486">
            <v>750000000</v>
          </cell>
        </row>
        <row r="1487">
          <cell r="B1487" t="str">
            <v>2523_P10110645</v>
          </cell>
          <cell r="L1487">
            <v>-8169361.3799999999</v>
          </cell>
        </row>
        <row r="1488">
          <cell r="B1488" t="str">
            <v>2523_P10110645</v>
          </cell>
          <cell r="L1488">
            <v>13955127</v>
          </cell>
        </row>
        <row r="1489">
          <cell r="B1489" t="str">
            <v>2523_P10110648</v>
          </cell>
          <cell r="L1489">
            <v>374646.86</v>
          </cell>
        </row>
        <row r="1490">
          <cell r="B1490" t="str">
            <v>2523_P10110648</v>
          </cell>
          <cell r="L1490">
            <v>492.58</v>
          </cell>
        </row>
        <row r="1491">
          <cell r="B1491" t="str">
            <v>2523_P10110648</v>
          </cell>
          <cell r="L1491">
            <v>189002.38</v>
          </cell>
        </row>
        <row r="1492">
          <cell r="B1492" t="str">
            <v>2523_P10110648</v>
          </cell>
          <cell r="L1492">
            <v>1228360.03</v>
          </cell>
        </row>
        <row r="1493">
          <cell r="B1493" t="str">
            <v>2523_P10110648</v>
          </cell>
          <cell r="L1493">
            <v>-1518281.62</v>
          </cell>
        </row>
        <row r="1494">
          <cell r="B1494" t="str">
            <v>2523_P10110649</v>
          </cell>
          <cell r="L1494">
            <v>33062735.559999999</v>
          </cell>
        </row>
        <row r="1495">
          <cell r="B1495" t="str">
            <v>2523_P10110649</v>
          </cell>
          <cell r="L1495">
            <v>-18990686.329999998</v>
          </cell>
        </row>
        <row r="1496">
          <cell r="B1496" t="str">
            <v>2523_P10110649</v>
          </cell>
          <cell r="L1496">
            <v>-100622671.77</v>
          </cell>
        </row>
        <row r="1497">
          <cell r="B1497" t="str">
            <v>2523_P10110649</v>
          </cell>
          <cell r="L1497">
            <v>2512874.9300000002</v>
          </cell>
        </row>
        <row r="1498">
          <cell r="B1498" t="str">
            <v>2523_P10110649</v>
          </cell>
          <cell r="L1498">
            <v>10933895.449999999</v>
          </cell>
        </row>
        <row r="1499">
          <cell r="B1499" t="str">
            <v>2523_P10110649</v>
          </cell>
          <cell r="L1499">
            <v>-23602381.23</v>
          </cell>
        </row>
        <row r="1500">
          <cell r="B1500" t="str">
            <v>2523_P10110651</v>
          </cell>
          <cell r="L1500">
            <v>1361.4</v>
          </cell>
        </row>
        <row r="1501">
          <cell r="B1501" t="str">
            <v>2523_P10110651</v>
          </cell>
          <cell r="L1501">
            <v>-76336068.310000002</v>
          </cell>
        </row>
        <row r="1502">
          <cell r="B1502" t="str">
            <v>2523_P10110651</v>
          </cell>
          <cell r="L1502">
            <v>76336068.310000002</v>
          </cell>
        </row>
        <row r="1503">
          <cell r="B1503" t="str">
            <v>2523_P10110651</v>
          </cell>
          <cell r="L1503">
            <v>753663992.58000004</v>
          </cell>
        </row>
        <row r="1504">
          <cell r="B1504" t="str">
            <v>2523_P10110651</v>
          </cell>
          <cell r="L1504">
            <v>-1234269</v>
          </cell>
        </row>
        <row r="1505">
          <cell r="B1505" t="str">
            <v>2523_P10110651</v>
          </cell>
          <cell r="L1505">
            <v>-9819018.5</v>
          </cell>
        </row>
        <row r="1506">
          <cell r="B1506" t="str">
            <v>2523_P10110651</v>
          </cell>
          <cell r="L1506">
            <v>47.55</v>
          </cell>
        </row>
        <row r="1507">
          <cell r="B1507" t="str">
            <v>2523_P10110651</v>
          </cell>
          <cell r="L1507">
            <v>-419789781.00999999</v>
          </cell>
        </row>
        <row r="1508">
          <cell r="B1508" t="str">
            <v>2523_P10110651</v>
          </cell>
          <cell r="L1508">
            <v>117803492.34</v>
          </cell>
        </row>
        <row r="1509">
          <cell r="B1509" t="str">
            <v>2523_P10110651</v>
          </cell>
          <cell r="L1509">
            <v>27710615.469999999</v>
          </cell>
        </row>
        <row r="1510">
          <cell r="B1510" t="str">
            <v>2523_P10110651</v>
          </cell>
          <cell r="L1510">
            <v>-83220395.920000002</v>
          </cell>
        </row>
        <row r="1511">
          <cell r="B1511" t="str">
            <v>2523_P10110651</v>
          </cell>
          <cell r="L1511">
            <v>-113228042.02</v>
          </cell>
        </row>
        <row r="1512">
          <cell r="B1512" t="str">
            <v>2523_P10110652</v>
          </cell>
          <cell r="L1512">
            <v>23363219.899999999</v>
          </cell>
        </row>
        <row r="1513">
          <cell r="B1513" t="str">
            <v>2523_P10110652</v>
          </cell>
          <cell r="L1513">
            <v>-24530847.670000002</v>
          </cell>
        </row>
        <row r="1514">
          <cell r="B1514" t="str">
            <v>2523_P10110671</v>
          </cell>
          <cell r="L1514">
            <v>17776441</v>
          </cell>
        </row>
        <row r="1515">
          <cell r="B1515" t="str">
            <v>2523_P10110671</v>
          </cell>
          <cell r="L1515">
            <v>-25671421.899999999</v>
          </cell>
        </row>
        <row r="1516">
          <cell r="B1516" t="str">
            <v>2523_P10110750</v>
          </cell>
          <cell r="L1516">
            <v>-191869930.94</v>
          </cell>
        </row>
        <row r="1517">
          <cell r="B1517" t="str">
            <v>2523_P10110750</v>
          </cell>
          <cell r="L1517">
            <v>34508653.450000003</v>
          </cell>
        </row>
        <row r="1518">
          <cell r="B1518" t="str">
            <v>2523_P10110750</v>
          </cell>
          <cell r="L1518">
            <v>88029837</v>
          </cell>
        </row>
        <row r="1519">
          <cell r="B1519" t="str">
            <v>2523_P10110865</v>
          </cell>
          <cell r="L1519">
            <v>-508341602.88</v>
          </cell>
        </row>
        <row r="1520">
          <cell r="B1520" t="str">
            <v>2523_P10110865</v>
          </cell>
          <cell r="L1520">
            <v>371431917.13999999</v>
          </cell>
        </row>
        <row r="1521">
          <cell r="B1521" t="str">
            <v>2523_P10110866</v>
          </cell>
          <cell r="L1521">
            <v>129627109.94</v>
          </cell>
        </row>
        <row r="1522">
          <cell r="B1522" t="str">
            <v>2523_P10110866</v>
          </cell>
          <cell r="L1522">
            <v>-94715139</v>
          </cell>
        </row>
        <row r="1523">
          <cell r="B1523" t="str">
            <v>2523_P10110870</v>
          </cell>
          <cell r="L1523">
            <v>201336.88</v>
          </cell>
        </row>
        <row r="1524">
          <cell r="B1524" t="str">
            <v>2523_P10110870</v>
          </cell>
          <cell r="L1524">
            <v>-201336.88</v>
          </cell>
        </row>
        <row r="1525">
          <cell r="B1525" t="str">
            <v>2523_P10110870</v>
          </cell>
          <cell r="L1525">
            <v>-181775.67</v>
          </cell>
        </row>
        <row r="1526">
          <cell r="B1526" t="str">
            <v>2523_P10110871</v>
          </cell>
          <cell r="L1526">
            <v>-51342</v>
          </cell>
        </row>
        <row r="1527">
          <cell r="B1527" t="str">
            <v>2523_P10110871</v>
          </cell>
          <cell r="L1527">
            <v>97694</v>
          </cell>
        </row>
        <row r="1528">
          <cell r="B1528" t="str">
            <v>2523_P10110910</v>
          </cell>
          <cell r="L1528">
            <v>225538062.55000001</v>
          </cell>
        </row>
        <row r="1529">
          <cell r="B1529" t="str">
            <v>2523_P10110910</v>
          </cell>
          <cell r="L1529">
            <v>790000000</v>
          </cell>
        </row>
        <row r="1530">
          <cell r="B1530" t="str">
            <v>2523_P10110910</v>
          </cell>
          <cell r="L1530">
            <v>604018148.41999996</v>
          </cell>
        </row>
        <row r="1531">
          <cell r="B1531" t="str">
            <v>2523_P10110910</v>
          </cell>
          <cell r="L1531">
            <v>10013326.369999999</v>
          </cell>
        </row>
        <row r="1532">
          <cell r="B1532" t="str">
            <v>2523_P10110910</v>
          </cell>
          <cell r="L1532">
            <v>-1281320458.29</v>
          </cell>
        </row>
        <row r="1533">
          <cell r="B1533" t="str">
            <v>2523_P10110950</v>
          </cell>
          <cell r="L1533">
            <v>-8887319.5399999991</v>
          </cell>
        </row>
        <row r="1534">
          <cell r="B1534" t="str">
            <v>2523_P10110960</v>
          </cell>
          <cell r="L1534">
            <v>17529980.77</v>
          </cell>
        </row>
        <row r="1535">
          <cell r="B1535" t="str">
            <v>2523_P10110970</v>
          </cell>
          <cell r="L1535">
            <v>-1051770.71</v>
          </cell>
        </row>
        <row r="1536">
          <cell r="B1536" t="str">
            <v>2523_P10110980</v>
          </cell>
          <cell r="L1536">
            <v>-16478210.060000001</v>
          </cell>
        </row>
        <row r="1537">
          <cell r="B1537" t="str">
            <v>2523_P70111305</v>
          </cell>
          <cell r="L1537">
            <v>-19817149.5</v>
          </cell>
        </row>
        <row r="1538">
          <cell r="B1538" t="str">
            <v>2523_P70111311</v>
          </cell>
          <cell r="L1538">
            <v>-2045600</v>
          </cell>
        </row>
        <row r="1539">
          <cell r="B1539" t="str">
            <v>2523_P90311316</v>
          </cell>
          <cell r="L1539">
            <v>-140000000</v>
          </cell>
        </row>
        <row r="1540">
          <cell r="B1540" t="str">
            <v>2523_P90311316</v>
          </cell>
          <cell r="L1540">
            <v>140000000</v>
          </cell>
        </row>
        <row r="1541">
          <cell r="B1541" t="str">
            <v>2523_P90311320</v>
          </cell>
          <cell r="L1541">
            <v>-66297608.140000001</v>
          </cell>
        </row>
        <row r="1542">
          <cell r="B1542" t="str">
            <v>2523_P90311320</v>
          </cell>
          <cell r="L1542">
            <v>-1084662.33</v>
          </cell>
        </row>
        <row r="1543">
          <cell r="B1543" t="str">
            <v>2523_P90311320</v>
          </cell>
          <cell r="L1543">
            <v>-1609336.33</v>
          </cell>
        </row>
        <row r="1544">
          <cell r="B1544" t="str">
            <v>2523_P90311330</v>
          </cell>
          <cell r="L1544">
            <v>-2972701.58</v>
          </cell>
        </row>
        <row r="1545">
          <cell r="B1545" t="str">
            <v>2523_P90311340</v>
          </cell>
          <cell r="L1545">
            <v>-1542410.33</v>
          </cell>
        </row>
        <row r="1546">
          <cell r="B1546" t="str">
            <v>2523_P90311360</v>
          </cell>
          <cell r="L1546">
            <v>-1599339.01</v>
          </cell>
        </row>
        <row r="1547">
          <cell r="B1547" t="str">
            <v>2523_P90311360</v>
          </cell>
          <cell r="L1547">
            <v>19900.740000000002</v>
          </cell>
        </row>
        <row r="1548">
          <cell r="B1548" t="str">
            <v>2523_P90311360</v>
          </cell>
          <cell r="L1548">
            <v>21524.63</v>
          </cell>
        </row>
        <row r="1549">
          <cell r="B1549" t="str">
            <v>2523_P90311370</v>
          </cell>
          <cell r="L1549">
            <v>-233498.25</v>
          </cell>
        </row>
        <row r="1550">
          <cell r="B1550" t="str">
            <v>2523_P90311370</v>
          </cell>
          <cell r="L1550">
            <v>-597576.43999999994</v>
          </cell>
        </row>
        <row r="1551">
          <cell r="B1551" t="str">
            <v>2523_P90311370</v>
          </cell>
          <cell r="L1551">
            <v>63729.72</v>
          </cell>
        </row>
        <row r="1552">
          <cell r="B1552" t="str">
            <v>2523_P90311380</v>
          </cell>
          <cell r="L1552">
            <v>-7177000</v>
          </cell>
        </row>
        <row r="1553">
          <cell r="B1553" t="str">
            <v>2523_P90311380</v>
          </cell>
          <cell r="L1553">
            <v>-1344000</v>
          </cell>
        </row>
        <row r="1554">
          <cell r="B1554" t="str">
            <v>2523_P90311380</v>
          </cell>
          <cell r="L1554">
            <v>7532000</v>
          </cell>
        </row>
        <row r="1555">
          <cell r="B1555" t="str">
            <v>2523_P90311380</v>
          </cell>
          <cell r="L1555">
            <v>-355000</v>
          </cell>
        </row>
        <row r="1556">
          <cell r="B1556" t="str">
            <v>2523_P90311380</v>
          </cell>
          <cell r="L1556">
            <v>1344000</v>
          </cell>
        </row>
        <row r="1557">
          <cell r="B1557" t="str">
            <v>2523_P70111496</v>
          </cell>
          <cell r="L1557">
            <v>-201336.88</v>
          </cell>
        </row>
        <row r="1558">
          <cell r="B1558" t="str">
            <v>2523_P70111496</v>
          </cell>
          <cell r="L1558">
            <v>-198080.5</v>
          </cell>
        </row>
        <row r="1559">
          <cell r="B1559" t="str">
            <v>2523_P70111496</v>
          </cell>
          <cell r="L1559">
            <v>399417.38</v>
          </cell>
        </row>
        <row r="1560">
          <cell r="B1560" t="str">
            <v>2523_P90311803</v>
          </cell>
          <cell r="L1560">
            <v>60000000</v>
          </cell>
        </row>
        <row r="1561">
          <cell r="B1561" t="str">
            <v>2523_P90311803</v>
          </cell>
          <cell r="L1561">
            <v>60000000</v>
          </cell>
        </row>
        <row r="1562">
          <cell r="B1562" t="str">
            <v>2523_P90311803</v>
          </cell>
          <cell r="L1562">
            <v>40000000</v>
          </cell>
        </row>
        <row r="1563">
          <cell r="B1563" t="str">
            <v>2523_P90311803</v>
          </cell>
          <cell r="L1563">
            <v>60000000</v>
          </cell>
        </row>
        <row r="1564">
          <cell r="B1564" t="str">
            <v>2523_P90311803</v>
          </cell>
          <cell r="L1564">
            <v>35000000</v>
          </cell>
        </row>
        <row r="1565">
          <cell r="B1565" t="str">
            <v>2523_P90311803</v>
          </cell>
          <cell r="L1565">
            <v>-385000000</v>
          </cell>
        </row>
        <row r="1566">
          <cell r="B1566" t="str">
            <v>2523_P90311803</v>
          </cell>
          <cell r="L1566">
            <v>-14000000</v>
          </cell>
        </row>
        <row r="1567">
          <cell r="B1567" t="str">
            <v>2523_P90311803</v>
          </cell>
          <cell r="L1567">
            <v>-10000000</v>
          </cell>
        </row>
        <row r="1568">
          <cell r="B1568" t="str">
            <v>2523_P90311803</v>
          </cell>
          <cell r="L1568">
            <v>-60000000</v>
          </cell>
        </row>
        <row r="1569">
          <cell r="B1569" t="str">
            <v>2523_P90311803</v>
          </cell>
          <cell r="L1569">
            <v>-128000000</v>
          </cell>
        </row>
        <row r="1570">
          <cell r="B1570" t="str">
            <v>2523_P90311803</v>
          </cell>
          <cell r="L1570">
            <v>-60000000</v>
          </cell>
        </row>
        <row r="1571">
          <cell r="B1571" t="str">
            <v>2523_P90311803</v>
          </cell>
          <cell r="L1571">
            <v>-35000000</v>
          </cell>
        </row>
        <row r="1572">
          <cell r="B1572" t="str">
            <v>2523_P90311811</v>
          </cell>
          <cell r="L1572">
            <v>-143000000</v>
          </cell>
        </row>
        <row r="1573">
          <cell r="B1573" t="str">
            <v>2523_P90311812</v>
          </cell>
          <cell r="L1573">
            <v>-54240000</v>
          </cell>
        </row>
        <row r="1574">
          <cell r="B1574" t="str">
            <v>2523_P90111820</v>
          </cell>
          <cell r="L1574">
            <v>5797280.9000000004</v>
          </cell>
        </row>
        <row r="1575">
          <cell r="B1575" t="str">
            <v>2523_P90111820</v>
          </cell>
          <cell r="L1575">
            <v>-10907383.279999999</v>
          </cell>
        </row>
        <row r="1576">
          <cell r="B1576" t="str">
            <v>2523_P40112100</v>
          </cell>
          <cell r="L1576">
            <v>-27594890.010000002</v>
          </cell>
        </row>
        <row r="1577">
          <cell r="B1577" t="str">
            <v>2523_P40112100</v>
          </cell>
          <cell r="L1577">
            <v>5791714</v>
          </cell>
        </row>
        <row r="1578">
          <cell r="B1578" t="str">
            <v>2523_P40112100</v>
          </cell>
          <cell r="L1578">
            <v>5771076.9400000004</v>
          </cell>
        </row>
        <row r="1579">
          <cell r="B1579" t="str">
            <v>2523_P40112100</v>
          </cell>
          <cell r="L1579">
            <v>-14829311</v>
          </cell>
        </row>
        <row r="1580">
          <cell r="B1580" t="str">
            <v>2523_P40112100</v>
          </cell>
          <cell r="L1580">
            <v>-28711069.940000001</v>
          </cell>
        </row>
        <row r="1581">
          <cell r="B1581" t="str">
            <v>2523_P40112100</v>
          </cell>
          <cell r="L1581">
            <v>-28711069.940000001</v>
          </cell>
        </row>
        <row r="1582">
          <cell r="B1582" t="str">
            <v>2523_P40112100</v>
          </cell>
          <cell r="L1582">
            <v>28711069.940000001</v>
          </cell>
        </row>
        <row r="1583">
          <cell r="B1583" t="str">
            <v>2523_P40112100</v>
          </cell>
          <cell r="L1583">
            <v>-8995013.6099999994</v>
          </cell>
        </row>
        <row r="1584">
          <cell r="B1584" t="str">
            <v>2523_P40112100</v>
          </cell>
          <cell r="L1584">
            <v>-4190807</v>
          </cell>
        </row>
        <row r="1585">
          <cell r="B1585" t="str">
            <v>2523_P40112102</v>
          </cell>
          <cell r="L1585">
            <v>-13259556</v>
          </cell>
        </row>
        <row r="1586">
          <cell r="B1586" t="str">
            <v>2523_P40112102</v>
          </cell>
          <cell r="L1586">
            <v>-5424792</v>
          </cell>
        </row>
        <row r="1587">
          <cell r="B1587" t="str">
            <v>2523_P40112102</v>
          </cell>
          <cell r="L1587">
            <v>-2405637</v>
          </cell>
        </row>
        <row r="1588">
          <cell r="B1588" t="str">
            <v>2523_P40112102</v>
          </cell>
          <cell r="L1588">
            <v>-20072591</v>
          </cell>
        </row>
        <row r="1589">
          <cell r="B1589" t="str">
            <v>2523_P40112102</v>
          </cell>
          <cell r="L1589">
            <v>-4169754</v>
          </cell>
        </row>
        <row r="1590">
          <cell r="B1590" t="str">
            <v>2523_P40112300</v>
          </cell>
          <cell r="L1590">
            <v>-2161126585.02</v>
          </cell>
        </row>
        <row r="1591">
          <cell r="B1591" t="str">
            <v>2523_P40112300</v>
          </cell>
          <cell r="L1591">
            <v>-65538419.020000003</v>
          </cell>
        </row>
        <row r="1592">
          <cell r="B1592" t="str">
            <v>2523_P40112300</v>
          </cell>
          <cell r="L1592">
            <v>64751389</v>
          </cell>
        </row>
        <row r="1593">
          <cell r="B1593" t="str">
            <v>2523_P40112300</v>
          </cell>
          <cell r="L1593">
            <v>-4420650990</v>
          </cell>
        </row>
        <row r="1594">
          <cell r="B1594" t="str">
            <v>2523_P40112300</v>
          </cell>
          <cell r="L1594">
            <v>-1599738</v>
          </cell>
        </row>
        <row r="1595">
          <cell r="B1595" t="str">
            <v>2523_P40112300</v>
          </cell>
          <cell r="L1595">
            <v>10420610</v>
          </cell>
        </row>
        <row r="1596">
          <cell r="B1596" t="str">
            <v>2523_P40112300</v>
          </cell>
          <cell r="L1596">
            <v>9497</v>
          </cell>
        </row>
        <row r="1597">
          <cell r="B1597" t="str">
            <v>2523_P40112305</v>
          </cell>
          <cell r="L1597">
            <v>136909685.74000001</v>
          </cell>
        </row>
        <row r="1598">
          <cell r="B1598" t="str">
            <v>2523_P40112306</v>
          </cell>
          <cell r="L1598">
            <v>-36299104.939999998</v>
          </cell>
        </row>
        <row r="1599">
          <cell r="B1599" t="str">
            <v>2523_P40112310</v>
          </cell>
          <cell r="L1599">
            <v>-428230716</v>
          </cell>
        </row>
        <row r="1600">
          <cell r="B1600" t="str">
            <v>2523_P40112310</v>
          </cell>
          <cell r="L1600">
            <v>8921006</v>
          </cell>
        </row>
        <row r="1601">
          <cell r="B1601" t="str">
            <v>2523_P40112560</v>
          </cell>
          <cell r="L1601">
            <v>-3945</v>
          </cell>
        </row>
        <row r="1602">
          <cell r="B1602" t="str">
            <v>2523_P40112560</v>
          </cell>
          <cell r="L1602">
            <v>3945</v>
          </cell>
        </row>
        <row r="1603">
          <cell r="B1603" t="str">
            <v>2523_P40112560</v>
          </cell>
          <cell r="L1603">
            <v>-18194</v>
          </cell>
        </row>
        <row r="1604">
          <cell r="B1604" t="str">
            <v>2523_P40112560</v>
          </cell>
          <cell r="L1604">
            <v>18194</v>
          </cell>
        </row>
        <row r="1605">
          <cell r="B1605" t="str">
            <v>2523_P40112710</v>
          </cell>
          <cell r="L1605">
            <v>-228483677.52000001</v>
          </cell>
        </row>
        <row r="1606">
          <cell r="B1606" t="str">
            <v>2523_P40112710</v>
          </cell>
          <cell r="L1606">
            <v>-1044930</v>
          </cell>
        </row>
        <row r="1607">
          <cell r="B1607" t="str">
            <v>2523_P40112710</v>
          </cell>
          <cell r="L1607">
            <v>-48400397.920000002</v>
          </cell>
        </row>
        <row r="1608">
          <cell r="B1608" t="str">
            <v>2523_P90112720</v>
          </cell>
          <cell r="L1608">
            <v>-2068623.17</v>
          </cell>
        </row>
        <row r="1609">
          <cell r="B1609" t="str">
            <v>2523_P90112720</v>
          </cell>
          <cell r="L1609">
            <v>-53587.47</v>
          </cell>
        </row>
        <row r="1610">
          <cell r="B1610" t="str">
            <v>2523_P90112720</v>
          </cell>
          <cell r="L1610">
            <v>-11992.74</v>
          </cell>
        </row>
        <row r="1611">
          <cell r="B1611" t="str">
            <v>2523_P90112720</v>
          </cell>
          <cell r="L1611">
            <v>872838.01</v>
          </cell>
        </row>
        <row r="1612">
          <cell r="B1612" t="str">
            <v>2523_P90112720</v>
          </cell>
          <cell r="L1612">
            <v>63921.58</v>
          </cell>
        </row>
        <row r="1613">
          <cell r="B1613" t="str">
            <v>2523_P90112740</v>
          </cell>
          <cell r="L1613">
            <v>-6051825.79</v>
          </cell>
        </row>
        <row r="1614">
          <cell r="B1614" t="str">
            <v>2523_P90112740</v>
          </cell>
          <cell r="L1614">
            <v>-6906743.25</v>
          </cell>
        </row>
        <row r="1615">
          <cell r="B1615" t="str">
            <v>2523_P90112740</v>
          </cell>
          <cell r="L1615">
            <v>-212064.48</v>
          </cell>
        </row>
        <row r="1616">
          <cell r="B1616" t="str">
            <v>2523_P90112740</v>
          </cell>
          <cell r="L1616">
            <v>7785042.0999999996</v>
          </cell>
        </row>
        <row r="1617">
          <cell r="B1617" t="str">
            <v>2523_P40312760</v>
          </cell>
          <cell r="L1617">
            <v>-2704443</v>
          </cell>
        </row>
        <row r="1618">
          <cell r="B1618" t="str">
            <v>2523_P40312760</v>
          </cell>
          <cell r="L1618">
            <v>1594614</v>
          </cell>
        </row>
        <row r="1619">
          <cell r="B1619" t="str">
            <v>2523_P50112810</v>
          </cell>
          <cell r="L1619">
            <v>-3168362</v>
          </cell>
        </row>
        <row r="1620">
          <cell r="B1620" t="str">
            <v>2523_P50112810</v>
          </cell>
          <cell r="L1620">
            <v>-123990</v>
          </cell>
        </row>
        <row r="1621">
          <cell r="B1621" t="str">
            <v>2523_P50112810</v>
          </cell>
          <cell r="L1621">
            <v>-1700353</v>
          </cell>
        </row>
        <row r="1622">
          <cell r="B1622" t="str">
            <v>2523_P50112810</v>
          </cell>
          <cell r="L1622">
            <v>339090</v>
          </cell>
        </row>
        <row r="1623">
          <cell r="B1623" t="str">
            <v>2523_P50113040</v>
          </cell>
          <cell r="L1623">
            <v>2374005.04</v>
          </cell>
        </row>
        <row r="1624">
          <cell r="B1624" t="str">
            <v>2523_P50113040</v>
          </cell>
          <cell r="L1624">
            <v>-2374005.04</v>
          </cell>
        </row>
        <row r="1625">
          <cell r="B1625" t="str">
            <v>2523_P50113040</v>
          </cell>
          <cell r="L1625">
            <v>-2374005.04</v>
          </cell>
        </row>
        <row r="1626">
          <cell r="B1626" t="str">
            <v>2523_P50113040</v>
          </cell>
          <cell r="L1626">
            <v>2374005.04</v>
          </cell>
        </row>
        <row r="1627">
          <cell r="B1627" t="str">
            <v>2523_P90513220</v>
          </cell>
          <cell r="L1627">
            <v>97364993.060000002</v>
          </cell>
        </row>
        <row r="1628">
          <cell r="B1628" t="str">
            <v>2523_P80215010</v>
          </cell>
          <cell r="L1628">
            <v>117191665.06</v>
          </cell>
        </row>
        <row r="1629">
          <cell r="B1629" t="str">
            <v>2523_P80215020</v>
          </cell>
          <cell r="L1629">
            <v>-67794170.620000005</v>
          </cell>
        </row>
        <row r="1630">
          <cell r="B1630" t="str">
            <v>2523_P80215021</v>
          </cell>
          <cell r="L1630">
            <v>37710936.079999998</v>
          </cell>
        </row>
        <row r="1631">
          <cell r="B1631" t="str">
            <v>2523_P80415510</v>
          </cell>
          <cell r="L1631">
            <v>0.41</v>
          </cell>
        </row>
        <row r="1632">
          <cell r="B1632" t="str">
            <v>2523_P90215610</v>
          </cell>
          <cell r="L1632">
            <v>-12701893.48</v>
          </cell>
        </row>
        <row r="1633">
          <cell r="B1633" t="str">
            <v>2523_P90115710</v>
          </cell>
          <cell r="L1633">
            <v>-47406528.899999999</v>
          </cell>
        </row>
        <row r="1634">
          <cell r="B1634" t="str">
            <v>2523_P90115810</v>
          </cell>
          <cell r="L1634">
            <v>-4012188.74</v>
          </cell>
        </row>
        <row r="1635">
          <cell r="B1635" t="str">
            <v>2523_P90115910</v>
          </cell>
          <cell r="L1635">
            <v>-165878464.06</v>
          </cell>
        </row>
        <row r="1636">
          <cell r="B1636" t="str">
            <v>2523_P100116000</v>
          </cell>
          <cell r="L1636">
            <v>-7763.89</v>
          </cell>
        </row>
        <row r="1637">
          <cell r="B1637" t="str">
            <v>2523_P100116000</v>
          </cell>
          <cell r="L1637">
            <v>-334.44</v>
          </cell>
        </row>
        <row r="1638">
          <cell r="B1638" t="str">
            <v>2523_P100116000</v>
          </cell>
          <cell r="L1638">
            <v>-238.89</v>
          </cell>
        </row>
        <row r="1639">
          <cell r="B1639" t="str">
            <v>2523_P100116000</v>
          </cell>
          <cell r="L1639">
            <v>-2102.2199999999998</v>
          </cell>
        </row>
        <row r="1640">
          <cell r="B1640" t="str">
            <v>2523_P100116010</v>
          </cell>
          <cell r="L1640">
            <v>8106489.1799999997</v>
          </cell>
        </row>
        <row r="1641">
          <cell r="B1641" t="str">
            <v>2523_P100116010</v>
          </cell>
          <cell r="L1641">
            <v>-1950641.34</v>
          </cell>
        </row>
        <row r="1642">
          <cell r="B1642" t="str">
            <v>2523_P100116019</v>
          </cell>
          <cell r="L1642">
            <v>8.6199999999999992</v>
          </cell>
        </row>
        <row r="1643">
          <cell r="B1643" t="str">
            <v>2523_P100116031</v>
          </cell>
          <cell r="L1643">
            <v>-567002.23</v>
          </cell>
        </row>
        <row r="1644">
          <cell r="B1644" t="str">
            <v>2523_P100116031</v>
          </cell>
          <cell r="L1644">
            <v>-286533.21999999997</v>
          </cell>
        </row>
        <row r="1645">
          <cell r="B1645" t="str">
            <v>2523_P100116032</v>
          </cell>
          <cell r="L1645">
            <v>-9764.9</v>
          </cell>
        </row>
        <row r="1646">
          <cell r="B1646" t="str">
            <v>2523_P100116032</v>
          </cell>
          <cell r="L1646">
            <v>-201385.87</v>
          </cell>
        </row>
        <row r="1647">
          <cell r="B1647" t="str">
            <v>2523_P100116034</v>
          </cell>
          <cell r="L1647">
            <v>-423208</v>
          </cell>
        </row>
        <row r="1648">
          <cell r="B1648" t="str">
            <v>2523_P100116035</v>
          </cell>
          <cell r="L1648">
            <v>-12173.11</v>
          </cell>
        </row>
        <row r="1649">
          <cell r="B1649" t="str">
            <v>2523_P90516140</v>
          </cell>
          <cell r="L1649">
            <v>1328651.52</v>
          </cell>
        </row>
        <row r="1650">
          <cell r="B1650" t="str">
            <v>2523_P90516140</v>
          </cell>
          <cell r="L1650">
            <v>-10720061</v>
          </cell>
        </row>
        <row r="1651">
          <cell r="B1651" t="str">
            <v>2523_P90516140</v>
          </cell>
          <cell r="L1651">
            <v>973587.85</v>
          </cell>
        </row>
        <row r="1652">
          <cell r="B1652" t="str">
            <v>2523_P90516200</v>
          </cell>
          <cell r="L1652">
            <v>-24699.19</v>
          </cell>
        </row>
        <row r="1653">
          <cell r="B1653" t="str">
            <v>2523_P90516200</v>
          </cell>
          <cell r="L1653">
            <v>24699.19</v>
          </cell>
        </row>
        <row r="1654">
          <cell r="B1654" t="str">
            <v>2523_P90516315</v>
          </cell>
          <cell r="L1654">
            <v>11.77</v>
          </cell>
        </row>
        <row r="1655">
          <cell r="B1655" t="str">
            <v>2523_P90516315</v>
          </cell>
          <cell r="L1655">
            <v>722320.18</v>
          </cell>
        </row>
        <row r="1656">
          <cell r="B1656" t="str">
            <v>2523_P100116380</v>
          </cell>
          <cell r="L1656">
            <v>-339135.51</v>
          </cell>
        </row>
        <row r="1657">
          <cell r="B1657" t="str">
            <v>2523_P40216410</v>
          </cell>
          <cell r="L1657">
            <v>-13616707</v>
          </cell>
        </row>
        <row r="1658">
          <cell r="B1658" t="str">
            <v>2523_P40216410</v>
          </cell>
          <cell r="L1658">
            <v>9564406</v>
          </cell>
        </row>
        <row r="1659">
          <cell r="B1659" t="str">
            <v>2523_P40216410</v>
          </cell>
          <cell r="L1659">
            <v>-11368786</v>
          </cell>
        </row>
        <row r="1660">
          <cell r="B1660" t="str">
            <v>2523_P40216410</v>
          </cell>
          <cell r="L1660">
            <v>4052301</v>
          </cell>
        </row>
        <row r="1661">
          <cell r="B1661" t="str">
            <v>2523_P90516510</v>
          </cell>
          <cell r="L1661">
            <v>-19014971.879999999</v>
          </cell>
        </row>
        <row r="1662">
          <cell r="B1662" t="str">
            <v>2523_P90516510</v>
          </cell>
          <cell r="L1662">
            <v>-2851.65</v>
          </cell>
        </row>
        <row r="1663">
          <cell r="B1663" t="str">
            <v>2523_P90516510</v>
          </cell>
          <cell r="L1663">
            <v>19008705.789999999</v>
          </cell>
        </row>
        <row r="1664">
          <cell r="B1664" t="str">
            <v>2523_P90516510</v>
          </cell>
          <cell r="L1664">
            <v>9106.41</v>
          </cell>
        </row>
        <row r="1665">
          <cell r="B1665" t="str">
            <v>2523_P90516510</v>
          </cell>
          <cell r="L1665">
            <v>11.33</v>
          </cell>
        </row>
        <row r="1666">
          <cell r="B1666" t="str">
            <v>2523_P90516710</v>
          </cell>
          <cell r="L1666">
            <v>254840817</v>
          </cell>
        </row>
        <row r="1667">
          <cell r="B1667" t="str">
            <v>2523_P90516740</v>
          </cell>
          <cell r="L1667">
            <v>-26.95</v>
          </cell>
        </row>
        <row r="1668">
          <cell r="B1668" t="str">
            <v>2523_P90516740</v>
          </cell>
          <cell r="L1668">
            <v>26.95</v>
          </cell>
        </row>
        <row r="1669">
          <cell r="B1669" t="str">
            <v>2523_P90516760</v>
          </cell>
          <cell r="L1669">
            <v>56827.75</v>
          </cell>
        </row>
        <row r="1670">
          <cell r="B1670" t="str">
            <v>2523_P90516760</v>
          </cell>
          <cell r="L1670">
            <v>-1565737.48</v>
          </cell>
        </row>
        <row r="1671">
          <cell r="B1671" t="str">
            <v>2523_P90517010</v>
          </cell>
          <cell r="L1671">
            <v>6797832.7000000002</v>
          </cell>
        </row>
        <row r="1672">
          <cell r="B1672" t="str">
            <v>2523_P90517010</v>
          </cell>
          <cell r="L1672">
            <v>107742.59</v>
          </cell>
        </row>
        <row r="1673">
          <cell r="B1673" t="str">
            <v>2523_P90517010</v>
          </cell>
          <cell r="L1673">
            <v>-9792867.8499999996</v>
          </cell>
        </row>
        <row r="1674">
          <cell r="B1674" t="str">
            <v>2523_P90517010</v>
          </cell>
          <cell r="L1674">
            <v>1670886.88</v>
          </cell>
        </row>
        <row r="1675">
          <cell r="B1675" t="str">
            <v>2523_P90117110</v>
          </cell>
          <cell r="L1675">
            <v>-21091.52</v>
          </cell>
        </row>
        <row r="1676">
          <cell r="B1676" t="str">
            <v>2523_P90517210</v>
          </cell>
          <cell r="L1676">
            <v>-7022101.5199999996</v>
          </cell>
        </row>
        <row r="1677">
          <cell r="B1677" t="str">
            <v>2523_P90517210</v>
          </cell>
          <cell r="L1677">
            <v>4556.47</v>
          </cell>
        </row>
        <row r="1678">
          <cell r="B1678" t="str">
            <v>2523_P90517210</v>
          </cell>
          <cell r="L1678">
            <v>-18263538.260000002</v>
          </cell>
        </row>
        <row r="1679">
          <cell r="B1679" t="str">
            <v>2523_P90517210</v>
          </cell>
          <cell r="L1679">
            <v>23139282.309999999</v>
          </cell>
        </row>
        <row r="1680">
          <cell r="B1680" t="str">
            <v>2523_P90517230</v>
          </cell>
          <cell r="L1680">
            <v>-31962.98</v>
          </cell>
        </row>
        <row r="1681">
          <cell r="B1681" t="str">
            <v>2523_P90517310</v>
          </cell>
          <cell r="L1681">
            <v>-14744.68</v>
          </cell>
        </row>
        <row r="1682">
          <cell r="B1682" t="str">
            <v>2523_P90517640</v>
          </cell>
          <cell r="L1682">
            <v>-2473164.48</v>
          </cell>
        </row>
        <row r="1683">
          <cell r="B1683" t="str">
            <v>2523_P90517640</v>
          </cell>
          <cell r="L1683">
            <v>-6392.55</v>
          </cell>
        </row>
        <row r="1684">
          <cell r="B1684" t="str">
            <v>2523_P90517660</v>
          </cell>
          <cell r="L1684">
            <v>-33650.93</v>
          </cell>
        </row>
        <row r="1685">
          <cell r="B1685" t="str">
            <v>2523_P90517680</v>
          </cell>
          <cell r="L1685">
            <v>-147452.96</v>
          </cell>
        </row>
        <row r="1686">
          <cell r="B1686" t="str">
            <v>2523_P90517740</v>
          </cell>
          <cell r="L1686">
            <v>-12173225.310000001</v>
          </cell>
        </row>
        <row r="1687">
          <cell r="B1687" t="str">
            <v>2523_P90517740</v>
          </cell>
          <cell r="L1687">
            <v>-83200.23</v>
          </cell>
        </row>
        <row r="1688">
          <cell r="B1688" t="str">
            <v>2523_P90517760</v>
          </cell>
          <cell r="L1688">
            <v>-4008.19</v>
          </cell>
        </row>
        <row r="1689">
          <cell r="B1689" t="str">
            <v>2523_P90518020</v>
          </cell>
          <cell r="L1689">
            <v>-330395.81</v>
          </cell>
        </row>
        <row r="1690">
          <cell r="B1690" t="str">
            <v>2523_P90518020</v>
          </cell>
          <cell r="L1690">
            <v>330395.81</v>
          </cell>
        </row>
        <row r="1691">
          <cell r="B1691" t="str">
            <v>2523_P90518030</v>
          </cell>
          <cell r="L1691">
            <v>-2245216.3199999998</v>
          </cell>
        </row>
        <row r="1692">
          <cell r="B1692" t="str">
            <v>2523_P90518050</v>
          </cell>
          <cell r="L1692">
            <v>4944.58</v>
          </cell>
        </row>
        <row r="1693">
          <cell r="B1693" t="str">
            <v>2523_P90518090</v>
          </cell>
          <cell r="L1693">
            <v>-154438.07</v>
          </cell>
        </row>
        <row r="1694">
          <cell r="B1694" t="str">
            <v>2523_P90518090</v>
          </cell>
          <cell r="L1694">
            <v>154522.66</v>
          </cell>
        </row>
        <row r="1695">
          <cell r="B1695" t="str">
            <v>2523_P90518090</v>
          </cell>
          <cell r="L1695">
            <v>-307.68</v>
          </cell>
        </row>
        <row r="1696">
          <cell r="B1696" t="str">
            <v>2523_P90518090</v>
          </cell>
          <cell r="L1696">
            <v>-1045</v>
          </cell>
        </row>
        <row r="1697">
          <cell r="B1697" t="str">
            <v>2523_P90518090</v>
          </cell>
          <cell r="L1697">
            <v>1067.69</v>
          </cell>
        </row>
        <row r="1698">
          <cell r="B1698" t="str">
            <v>2523_P90518190</v>
          </cell>
          <cell r="L1698">
            <v>1620881.69</v>
          </cell>
        </row>
        <row r="1699">
          <cell r="B1699" t="str">
            <v>2523_P90518190</v>
          </cell>
          <cell r="L1699">
            <v>3335</v>
          </cell>
        </row>
        <row r="1700">
          <cell r="B1700" t="str">
            <v>2523_P90518190</v>
          </cell>
          <cell r="L1700">
            <v>3478933.44</v>
          </cell>
        </row>
        <row r="1701">
          <cell r="B1701" t="str">
            <v>2523_P90518190</v>
          </cell>
          <cell r="L1701">
            <v>351912972.29000002</v>
          </cell>
        </row>
        <row r="1702">
          <cell r="B1702" t="str">
            <v>2523_P90518190</v>
          </cell>
          <cell r="L1702">
            <v>67114646.969999999</v>
          </cell>
        </row>
        <row r="1703">
          <cell r="B1703" t="str">
            <v>2523_P90518190</v>
          </cell>
          <cell r="L1703">
            <v>36687.410000000003</v>
          </cell>
        </row>
        <row r="1704">
          <cell r="B1704" t="str">
            <v>2523_P90518190</v>
          </cell>
          <cell r="L1704">
            <v>7673936.9000000004</v>
          </cell>
        </row>
        <row r="1705">
          <cell r="B1705" t="str">
            <v>2523_P90518190</v>
          </cell>
          <cell r="L1705">
            <v>2770847.24</v>
          </cell>
        </row>
        <row r="1706">
          <cell r="B1706" t="str">
            <v>2523_P90518190</v>
          </cell>
          <cell r="L1706">
            <v>21247.49</v>
          </cell>
        </row>
        <row r="1707">
          <cell r="B1707" t="str">
            <v>2523_P90518190</v>
          </cell>
          <cell r="L1707">
            <v>-1652857.9</v>
          </cell>
        </row>
        <row r="1708">
          <cell r="B1708" t="str">
            <v>2523_P90518190</v>
          </cell>
          <cell r="L1708">
            <v>-432970211.52999997</v>
          </cell>
        </row>
        <row r="1709">
          <cell r="B1709" t="str">
            <v>2523_P90518190</v>
          </cell>
          <cell r="L1709">
            <v>1212.82</v>
          </cell>
        </row>
        <row r="1710">
          <cell r="B1710" t="str">
            <v>2523_P90518190</v>
          </cell>
          <cell r="L1710">
            <v>14573.09</v>
          </cell>
        </row>
        <row r="1711">
          <cell r="B1711" t="str">
            <v>2523_P90518190</v>
          </cell>
          <cell r="L1711">
            <v>852.92</v>
          </cell>
        </row>
        <row r="1712">
          <cell r="B1712" t="str">
            <v>2523_P90518190</v>
          </cell>
          <cell r="L1712">
            <v>1097.6400000000001</v>
          </cell>
        </row>
        <row r="1713">
          <cell r="B1713" t="str">
            <v>2523_P90518190</v>
          </cell>
          <cell r="L1713">
            <v>1484.01</v>
          </cell>
        </row>
        <row r="1714">
          <cell r="B1714" t="str">
            <v>2523_P90518190</v>
          </cell>
          <cell r="L1714">
            <v>-484.68</v>
          </cell>
        </row>
        <row r="1715">
          <cell r="B1715" t="str">
            <v>2523_P90518190</v>
          </cell>
          <cell r="L1715">
            <v>863.53</v>
          </cell>
        </row>
        <row r="1716">
          <cell r="B1716" t="str">
            <v>2523_P90518220</v>
          </cell>
          <cell r="L1716">
            <v>-2825.03</v>
          </cell>
        </row>
        <row r="1717">
          <cell r="B1717" t="str">
            <v>2523_P90518220</v>
          </cell>
          <cell r="L1717">
            <v>-765.6</v>
          </cell>
        </row>
        <row r="1718">
          <cell r="B1718" t="str">
            <v>2523_P90118260</v>
          </cell>
          <cell r="L1718">
            <v>-2191.21</v>
          </cell>
        </row>
        <row r="1719">
          <cell r="B1719" t="str">
            <v>2523_P90518300</v>
          </cell>
          <cell r="L1719">
            <v>1877981.94</v>
          </cell>
        </row>
        <row r="1720">
          <cell r="B1720" t="str">
            <v>2523_P90518300</v>
          </cell>
          <cell r="L1720">
            <v>-1621.36</v>
          </cell>
        </row>
        <row r="1721">
          <cell r="B1721" t="str">
            <v>2523_P90518300</v>
          </cell>
          <cell r="L1721">
            <v>34.619999999999997</v>
          </cell>
        </row>
        <row r="1722">
          <cell r="B1722" t="str">
            <v>2523_P90518300</v>
          </cell>
          <cell r="L1722">
            <v>72217.3</v>
          </cell>
        </row>
        <row r="1723">
          <cell r="B1723" t="str">
            <v>2523_P90518300</v>
          </cell>
          <cell r="L1723">
            <v>-951405.17</v>
          </cell>
        </row>
        <row r="1724">
          <cell r="B1724" t="str">
            <v>2523_P90518310</v>
          </cell>
          <cell r="L1724">
            <v>-1153895.57</v>
          </cell>
        </row>
        <row r="1725">
          <cell r="B1725" t="str">
            <v>2523_P90518310</v>
          </cell>
          <cell r="L1725">
            <v>-550.44000000000005</v>
          </cell>
        </row>
        <row r="1726">
          <cell r="B1726" t="str">
            <v>2523_P90518310</v>
          </cell>
          <cell r="L1726">
            <v>20214.37</v>
          </cell>
        </row>
        <row r="1727">
          <cell r="B1727" t="str">
            <v>2523_P90518310</v>
          </cell>
          <cell r="L1727">
            <v>1868.75</v>
          </cell>
        </row>
        <row r="1728">
          <cell r="B1728" t="str">
            <v>2523_P90518310</v>
          </cell>
          <cell r="L1728">
            <v>-93.59</v>
          </cell>
        </row>
        <row r="1729">
          <cell r="B1729" t="str">
            <v>2523_P90518310</v>
          </cell>
          <cell r="L1729">
            <v>-854.7</v>
          </cell>
        </row>
        <row r="1730">
          <cell r="B1730" t="str">
            <v>2523_P90518310</v>
          </cell>
          <cell r="L1730">
            <v>-36795.86</v>
          </cell>
        </row>
        <row r="1731">
          <cell r="B1731" t="str">
            <v>2523_P90518320</v>
          </cell>
          <cell r="L1731">
            <v>-188236.92</v>
          </cell>
        </row>
        <row r="1732">
          <cell r="B1732" t="str">
            <v>2523_P90518320</v>
          </cell>
          <cell r="L1732">
            <v>-39912.33</v>
          </cell>
        </row>
        <row r="1733">
          <cell r="B1733" t="str">
            <v>2523_P90518320</v>
          </cell>
          <cell r="L1733">
            <v>65.569999999999993</v>
          </cell>
        </row>
        <row r="1734">
          <cell r="B1734" t="str">
            <v>2523_P90518320</v>
          </cell>
          <cell r="L1734">
            <v>-41212.519999999997</v>
          </cell>
        </row>
        <row r="1735">
          <cell r="B1735" t="str">
            <v>2523_P90518320</v>
          </cell>
          <cell r="L1735">
            <v>-12799.39</v>
          </cell>
        </row>
        <row r="1736">
          <cell r="B1736" t="str">
            <v>2523_P90518320</v>
          </cell>
          <cell r="L1736">
            <v>-11226.02</v>
          </cell>
        </row>
        <row r="1737">
          <cell r="B1737" t="str">
            <v>2523_P90518320</v>
          </cell>
          <cell r="L1737">
            <v>-1658.42</v>
          </cell>
        </row>
        <row r="1738">
          <cell r="B1738" t="str">
            <v>2523_P90518320</v>
          </cell>
          <cell r="L1738">
            <v>-36925.760000000002</v>
          </cell>
        </row>
        <row r="1739">
          <cell r="B1739" t="str">
            <v>2523_P90518330</v>
          </cell>
          <cell r="L1739">
            <v>-132655.89000000001</v>
          </cell>
        </row>
        <row r="1740">
          <cell r="B1740" t="str">
            <v>2523_P90518330</v>
          </cell>
          <cell r="L1740">
            <v>8711.8799999999992</v>
          </cell>
        </row>
        <row r="1741">
          <cell r="B1741" t="str">
            <v>2523_P90518330</v>
          </cell>
          <cell r="L1741">
            <v>2302.6999999999998</v>
          </cell>
        </row>
        <row r="1742">
          <cell r="B1742" t="str">
            <v>2523_P90518610</v>
          </cell>
          <cell r="L1742">
            <v>-8359762.75</v>
          </cell>
        </row>
        <row r="1743">
          <cell r="B1743" t="str">
            <v>2523_P90518610</v>
          </cell>
          <cell r="L1743">
            <v>-65.64</v>
          </cell>
        </row>
        <row r="1744">
          <cell r="B1744" t="str">
            <v>2523_P90518610</v>
          </cell>
          <cell r="L1744">
            <v>56018.33</v>
          </cell>
        </row>
        <row r="1745">
          <cell r="B1745" t="str">
            <v>2523_P90518610</v>
          </cell>
          <cell r="L1745">
            <v>102149.6</v>
          </cell>
        </row>
        <row r="1746">
          <cell r="B1746" t="str">
            <v>2523_P90518610</v>
          </cell>
          <cell r="L1746">
            <v>-4605.21</v>
          </cell>
        </row>
        <row r="1747">
          <cell r="B1747" t="str">
            <v>2523_P90518610</v>
          </cell>
          <cell r="L1747">
            <v>102223.67999999999</v>
          </cell>
        </row>
        <row r="1748">
          <cell r="B1748" t="str">
            <v>2523_P90518610</v>
          </cell>
          <cell r="L1748">
            <v>8104041.9900000002</v>
          </cell>
        </row>
        <row r="1749">
          <cell r="B1749" t="str">
            <v>2523_P90519010</v>
          </cell>
          <cell r="L1749">
            <v>804.72</v>
          </cell>
        </row>
        <row r="1750">
          <cell r="B1750" t="str">
            <v>2523_P90519040</v>
          </cell>
          <cell r="L1750">
            <v>88429.26</v>
          </cell>
        </row>
        <row r="1751">
          <cell r="B1751" t="str">
            <v>2523_P90519050</v>
          </cell>
          <cell r="L1751">
            <v>-77022.75</v>
          </cell>
        </row>
        <row r="1752">
          <cell r="B1752" t="str">
            <v>2523_P90519080</v>
          </cell>
          <cell r="L1752">
            <v>-1437.39</v>
          </cell>
        </row>
        <row r="1753">
          <cell r="B1753" t="str">
            <v>2523_P90519120</v>
          </cell>
          <cell r="L1753">
            <v>-39700</v>
          </cell>
        </row>
        <row r="1754">
          <cell r="B1754" t="str">
            <v>2523_P90519210</v>
          </cell>
          <cell r="L1754">
            <v>-1520356.35</v>
          </cell>
        </row>
        <row r="1755">
          <cell r="B1755" t="str">
            <v>2523_P90519210</v>
          </cell>
          <cell r="L1755">
            <v>18699.97</v>
          </cell>
        </row>
        <row r="1756">
          <cell r="B1756" t="str">
            <v>2523_P90519220</v>
          </cell>
          <cell r="L1756">
            <v>-2687860.73</v>
          </cell>
        </row>
        <row r="1757">
          <cell r="B1757" t="str">
            <v>2523_P90519220</v>
          </cell>
          <cell r="L1757">
            <v>-1325921.51</v>
          </cell>
        </row>
        <row r="1758">
          <cell r="B1758" t="str">
            <v>2523_P90519220</v>
          </cell>
          <cell r="L1758">
            <v>-1780974.62</v>
          </cell>
        </row>
        <row r="1759">
          <cell r="B1759" t="str">
            <v>2523_P90519220</v>
          </cell>
          <cell r="L1759">
            <v>670463.75</v>
          </cell>
        </row>
        <row r="1760">
          <cell r="B1760" t="str">
            <v>2523_P90519220</v>
          </cell>
          <cell r="L1760">
            <v>-199956.69</v>
          </cell>
        </row>
        <row r="1761">
          <cell r="B1761" t="str">
            <v>2523_P90519220</v>
          </cell>
          <cell r="L1761">
            <v>132118.60999999999</v>
          </cell>
        </row>
        <row r="1762">
          <cell r="B1762" t="str">
            <v>2523_P90519220</v>
          </cell>
          <cell r="L1762">
            <v>4102539.16</v>
          </cell>
        </row>
        <row r="1763">
          <cell r="B1763" t="str">
            <v>2523_P90519220</v>
          </cell>
          <cell r="L1763">
            <v>-2403.7399999999998</v>
          </cell>
        </row>
        <row r="1764">
          <cell r="B1764" t="str">
            <v>2523_P90519220</v>
          </cell>
          <cell r="L1764">
            <v>4383.5200000000004</v>
          </cell>
        </row>
        <row r="1765">
          <cell r="B1765" t="str">
            <v>2523_P90519220</v>
          </cell>
          <cell r="L1765">
            <v>331747.83</v>
          </cell>
        </row>
        <row r="1766">
          <cell r="B1766" t="str">
            <v>2523_P90519220</v>
          </cell>
          <cell r="L1766">
            <v>1279086.22</v>
          </cell>
        </row>
        <row r="1767">
          <cell r="B1767" t="str">
            <v>2523_P90519220</v>
          </cell>
          <cell r="L1767">
            <v>1425260.84</v>
          </cell>
        </row>
        <row r="1768">
          <cell r="B1768" t="str">
            <v>2523_P90519220</v>
          </cell>
          <cell r="L1768">
            <v>3828.47</v>
          </cell>
        </row>
        <row r="1769">
          <cell r="B1769" t="str">
            <v>2523_P90519220</v>
          </cell>
          <cell r="L1769">
            <v>-738367.92</v>
          </cell>
        </row>
        <row r="1770">
          <cell r="B1770" t="str">
            <v>2523_P90519220</v>
          </cell>
          <cell r="L1770">
            <v>-749166.04</v>
          </cell>
        </row>
        <row r="1771">
          <cell r="B1771" t="str">
            <v>2523_P90519220</v>
          </cell>
          <cell r="L1771">
            <v>196292.92</v>
          </cell>
        </row>
        <row r="1772">
          <cell r="B1772" t="str">
            <v>2523_P90519250</v>
          </cell>
          <cell r="L1772">
            <v>-320945924.10000002</v>
          </cell>
        </row>
        <row r="1773">
          <cell r="B1773" t="str">
            <v>2523_P90519250</v>
          </cell>
          <cell r="L1773">
            <v>3392.01</v>
          </cell>
        </row>
        <row r="1774">
          <cell r="B1774" t="str">
            <v>2523_P90519250</v>
          </cell>
          <cell r="L1774">
            <v>20000</v>
          </cell>
        </row>
        <row r="1775">
          <cell r="B1775" t="str">
            <v>2523_P90519250</v>
          </cell>
          <cell r="L1775">
            <v>254270274.91999999</v>
          </cell>
        </row>
        <row r="1776">
          <cell r="B1776" t="str">
            <v>2523_P90519250</v>
          </cell>
          <cell r="L1776">
            <v>-451448.88</v>
          </cell>
        </row>
        <row r="1777">
          <cell r="B1777" t="str">
            <v>2523_P90519250</v>
          </cell>
          <cell r="L1777">
            <v>2481836.4300000002</v>
          </cell>
        </row>
        <row r="1778">
          <cell r="B1778" t="str">
            <v>2523_P90519250</v>
          </cell>
          <cell r="L1778">
            <v>28160972.420000002</v>
          </cell>
        </row>
        <row r="1779">
          <cell r="B1779" t="str">
            <v>2523_P90519250</v>
          </cell>
          <cell r="L1779">
            <v>409939.79</v>
          </cell>
        </row>
        <row r="1780">
          <cell r="B1780" t="str">
            <v>2523_P90519250</v>
          </cell>
          <cell r="L1780">
            <v>22468391.199999999</v>
          </cell>
        </row>
        <row r="1781">
          <cell r="B1781" t="str">
            <v>2523_P90519250</v>
          </cell>
          <cell r="L1781">
            <v>480093.03</v>
          </cell>
        </row>
        <row r="1782">
          <cell r="B1782" t="str">
            <v>2523_P90519250</v>
          </cell>
          <cell r="L1782">
            <v>13102473.18</v>
          </cell>
        </row>
        <row r="1783">
          <cell r="B1783" t="str">
            <v>2523_P90519260</v>
          </cell>
          <cell r="L1783">
            <v>496.92</v>
          </cell>
        </row>
        <row r="1784">
          <cell r="B1784" t="str">
            <v>2523_P90519270</v>
          </cell>
          <cell r="L1784">
            <v>3833546849.6399999</v>
          </cell>
        </row>
        <row r="1785">
          <cell r="B1785" t="str">
            <v>2523_P90519270</v>
          </cell>
          <cell r="L1785">
            <v>-208334.62</v>
          </cell>
        </row>
        <row r="1786">
          <cell r="B1786" t="str">
            <v>2523_P90519270</v>
          </cell>
          <cell r="L1786">
            <v>-29637607.68</v>
          </cell>
        </row>
        <row r="1787">
          <cell r="B1787" t="str">
            <v>2523_P90519270</v>
          </cell>
          <cell r="L1787">
            <v>-4613179.91</v>
          </cell>
        </row>
        <row r="1788">
          <cell r="B1788" t="str">
            <v>2523_P90519270</v>
          </cell>
          <cell r="L1788">
            <v>-51287.92</v>
          </cell>
        </row>
        <row r="1789">
          <cell r="B1789" t="str">
            <v>2523_P90519270</v>
          </cell>
          <cell r="L1789">
            <v>-2370509.41</v>
          </cell>
        </row>
        <row r="1790">
          <cell r="B1790" t="str">
            <v>2523_P90519270</v>
          </cell>
          <cell r="L1790">
            <v>-9768</v>
          </cell>
        </row>
        <row r="1791">
          <cell r="B1791" t="str">
            <v>2523_P90519270</v>
          </cell>
          <cell r="L1791">
            <v>-35537961.189999998</v>
          </cell>
        </row>
        <row r="1792">
          <cell r="B1792" t="str">
            <v>2523_P90519270</v>
          </cell>
          <cell r="L1792">
            <v>-103635.42</v>
          </cell>
        </row>
        <row r="1793">
          <cell r="B1793" t="str">
            <v>2523_P90519270</v>
          </cell>
          <cell r="L1793">
            <v>-3582722494.3099999</v>
          </cell>
        </row>
        <row r="1794">
          <cell r="B1794" t="str">
            <v>2523_P90519270</v>
          </cell>
          <cell r="L1794">
            <v>-708134</v>
          </cell>
        </row>
        <row r="1795">
          <cell r="B1795" t="str">
            <v>2523_P90519270</v>
          </cell>
          <cell r="L1795">
            <v>-177583937.18000001</v>
          </cell>
        </row>
        <row r="1796">
          <cell r="B1796" t="str">
            <v>2523_P90519290</v>
          </cell>
          <cell r="L1796">
            <v>127709.36</v>
          </cell>
        </row>
        <row r="1797">
          <cell r="B1797" t="str">
            <v>2523_P90519290</v>
          </cell>
          <cell r="L1797">
            <v>5014.93</v>
          </cell>
        </row>
        <row r="1798">
          <cell r="B1798" t="str">
            <v>2523_P90519290</v>
          </cell>
          <cell r="L1798">
            <v>-407618.11</v>
          </cell>
        </row>
        <row r="1799">
          <cell r="B1799" t="str">
            <v>2523_P90519290</v>
          </cell>
          <cell r="L1799">
            <v>379163.78</v>
          </cell>
        </row>
        <row r="1800">
          <cell r="B1800" t="str">
            <v>2523_P90519290</v>
          </cell>
          <cell r="L1800">
            <v>-304852.92</v>
          </cell>
        </row>
        <row r="1801">
          <cell r="B1801" t="str">
            <v>2523_P90519290</v>
          </cell>
          <cell r="L1801">
            <v>-6871.66</v>
          </cell>
        </row>
        <row r="1802">
          <cell r="B1802" t="str">
            <v>2523_P90519290</v>
          </cell>
          <cell r="L1802">
            <v>-58611.44</v>
          </cell>
        </row>
        <row r="1803">
          <cell r="B1803" t="str">
            <v>2523_P90519290</v>
          </cell>
          <cell r="L1803">
            <v>381639.34</v>
          </cell>
        </row>
        <row r="1804">
          <cell r="B1804" t="str">
            <v>2523_P90519300</v>
          </cell>
          <cell r="L1804">
            <v>47069.63</v>
          </cell>
        </row>
        <row r="1805">
          <cell r="B1805" t="str">
            <v>2523_P90519300</v>
          </cell>
          <cell r="L1805">
            <v>-18.149999999999999</v>
          </cell>
        </row>
        <row r="1806">
          <cell r="B1806" t="str">
            <v>2523_P90519320</v>
          </cell>
          <cell r="L1806">
            <v>-4565315.53</v>
          </cell>
        </row>
        <row r="1807">
          <cell r="B1807" t="str">
            <v>2523_P90519320</v>
          </cell>
          <cell r="L1807">
            <v>-2198</v>
          </cell>
        </row>
        <row r="1808">
          <cell r="B1808" t="str">
            <v>2523_P90519320</v>
          </cell>
          <cell r="L1808">
            <v>4238226.93</v>
          </cell>
        </row>
        <row r="1809">
          <cell r="B1809" t="str">
            <v>2523_P90519320</v>
          </cell>
          <cell r="L1809">
            <v>366805.07</v>
          </cell>
        </row>
        <row r="1810">
          <cell r="B1810" t="str">
            <v>2523_P90519340</v>
          </cell>
          <cell r="L1810">
            <v>-413.12</v>
          </cell>
        </row>
        <row r="1811">
          <cell r="B1811" t="str">
            <v>2523_P90519370</v>
          </cell>
          <cell r="L1811">
            <v>2710229.01</v>
          </cell>
        </row>
        <row r="1812">
          <cell r="B1812" t="str">
            <v>2523_P90519370</v>
          </cell>
          <cell r="L1812">
            <v>-8.19</v>
          </cell>
        </row>
        <row r="1813">
          <cell r="B1813" t="str">
            <v>2523_P90519370</v>
          </cell>
          <cell r="L1813">
            <v>1591005.02</v>
          </cell>
        </row>
        <row r="1814">
          <cell r="B1814" t="str">
            <v>2523_P90519370</v>
          </cell>
          <cell r="L1814">
            <v>-1441135.81</v>
          </cell>
        </row>
        <row r="1815">
          <cell r="B1815" t="str">
            <v>2523_P90319961</v>
          </cell>
          <cell r="L1815">
            <v>-543000000</v>
          </cell>
        </row>
        <row r="1816">
          <cell r="B1816" t="str">
            <v>2523_P10119990</v>
          </cell>
          <cell r="L1816">
            <v>749476059.42999995</v>
          </cell>
        </row>
        <row r="1817">
          <cell r="B1817" t="str">
            <v>2523_P10119990</v>
          </cell>
          <cell r="L1817">
            <v>-290096468.38999999</v>
          </cell>
        </row>
        <row r="1818">
          <cell r="B1818" t="str">
            <v>2523_P10119990</v>
          </cell>
          <cell r="L1818">
            <v>45285025.079999998</v>
          </cell>
        </row>
        <row r="1819">
          <cell r="B1819" t="str">
            <v>2523_P10119990</v>
          </cell>
          <cell r="L1819">
            <v>-604018148.41999996</v>
          </cell>
        </row>
        <row r="1820">
          <cell r="B1820" t="str">
            <v>2523_P10119990</v>
          </cell>
          <cell r="L1820">
            <v>100819399.28</v>
          </cell>
        </row>
        <row r="1821">
          <cell r="B1821" t="str">
            <v>2523_P10119990</v>
          </cell>
          <cell r="L1821">
            <v>39056455.049999997</v>
          </cell>
        </row>
        <row r="1822">
          <cell r="B1822" t="str">
            <v>2523_P10119990</v>
          </cell>
          <cell r="L1822">
            <v>-303545963.56999999</v>
          </cell>
        </row>
        <row r="1823">
          <cell r="B1823" t="str">
            <v>2523_P90519998</v>
          </cell>
          <cell r="L1823">
            <v>-524881.06000000006</v>
          </cell>
        </row>
        <row r="1824">
          <cell r="B1824" t="str">
            <v>2523_P90519998</v>
          </cell>
          <cell r="L1824">
            <v>519039.1</v>
          </cell>
        </row>
        <row r="1825">
          <cell r="B1825" t="str">
            <v>2523_P90519998</v>
          </cell>
          <cell r="L1825">
            <v>-1074.51</v>
          </cell>
        </row>
        <row r="1826">
          <cell r="B1826" t="str">
            <v>2523_P90519998</v>
          </cell>
          <cell r="L1826">
            <v>1045</v>
          </cell>
        </row>
        <row r="1827">
          <cell r="B1827" t="str">
            <v>2523_P90519998</v>
          </cell>
          <cell r="L1827">
            <v>-1045</v>
          </cell>
        </row>
        <row r="1828">
          <cell r="B1828" t="str">
            <v>2523_P90519998</v>
          </cell>
          <cell r="L1828">
            <v>11934</v>
          </cell>
        </row>
        <row r="1829">
          <cell r="B1829" t="str">
            <v>2523_P90519998</v>
          </cell>
          <cell r="L1829">
            <v>-5017.53</v>
          </cell>
        </row>
        <row r="1830">
          <cell r="B1830" t="str">
            <v>2523_A1072330</v>
          </cell>
          <cell r="L1830">
            <v>49910.62</v>
          </cell>
        </row>
        <row r="1831">
          <cell r="B1831" t="str">
            <v>2523_A1062592</v>
          </cell>
          <cell r="L1831">
            <v>8118248.6299999999</v>
          </cell>
        </row>
        <row r="1832">
          <cell r="B1832" t="str">
            <v>2523_A1062592</v>
          </cell>
          <cell r="L1832">
            <v>-3623679.59</v>
          </cell>
        </row>
        <row r="1833">
          <cell r="B1833" t="str">
            <v>2523_A1062592</v>
          </cell>
          <cell r="L1833">
            <v>483004.51</v>
          </cell>
        </row>
        <row r="1834">
          <cell r="B1834" t="str">
            <v>2523_A1062592</v>
          </cell>
          <cell r="L1834">
            <v>-20391.560000000001</v>
          </cell>
        </row>
        <row r="1835">
          <cell r="B1835" t="str">
            <v>2523_A1062593</v>
          </cell>
          <cell r="L1835">
            <v>1402932.38</v>
          </cell>
        </row>
        <row r="1836">
          <cell r="B1836" t="str">
            <v>2523_A1062593</v>
          </cell>
          <cell r="L1836">
            <v>-58941.79</v>
          </cell>
        </row>
        <row r="1837">
          <cell r="B1837" t="str">
            <v>2523_A1072781</v>
          </cell>
          <cell r="L1837">
            <v>17531086.469999999</v>
          </cell>
        </row>
        <row r="1838">
          <cell r="B1838" t="str">
            <v>2523_A1072781</v>
          </cell>
          <cell r="L1838">
            <v>-5000</v>
          </cell>
        </row>
        <row r="1839">
          <cell r="B1839" t="str">
            <v>2523_A1072781</v>
          </cell>
          <cell r="L1839">
            <v>28970672.27</v>
          </cell>
        </row>
        <row r="1840">
          <cell r="B1840" t="str">
            <v>2523_A1072781</v>
          </cell>
          <cell r="L1840">
            <v>-29761599.059999999</v>
          </cell>
        </row>
        <row r="1841">
          <cell r="B1841" t="str">
            <v>2523_A1072781</v>
          </cell>
          <cell r="L1841">
            <v>-62919.54</v>
          </cell>
        </row>
        <row r="1842">
          <cell r="B1842" t="str">
            <v>2523_A1072781</v>
          </cell>
          <cell r="L1842">
            <v>625070.67000000004</v>
          </cell>
        </row>
        <row r="1843">
          <cell r="B1843" t="str">
            <v>2523_A1072781</v>
          </cell>
          <cell r="L1843">
            <v>-59546.45</v>
          </cell>
        </row>
        <row r="1844">
          <cell r="B1844" t="str">
            <v>2523_A1072782</v>
          </cell>
          <cell r="L1844">
            <v>901526.1</v>
          </cell>
        </row>
        <row r="1845">
          <cell r="B1845" t="str">
            <v>2523_A1072782</v>
          </cell>
          <cell r="L1845">
            <v>100191.22</v>
          </cell>
        </row>
        <row r="1846">
          <cell r="B1846" t="str">
            <v>2523_A1072782</v>
          </cell>
          <cell r="L1846">
            <v>-163397.54999999999</v>
          </cell>
        </row>
        <row r="1847">
          <cell r="B1847" t="str">
            <v>2523_A1072782</v>
          </cell>
          <cell r="L1847">
            <v>-575963.04</v>
          </cell>
        </row>
        <row r="1848">
          <cell r="B1848" t="str">
            <v>2523_A1072782</v>
          </cell>
          <cell r="L1848">
            <v>18750.48</v>
          </cell>
        </row>
        <row r="1849">
          <cell r="B1849" t="str">
            <v>2523_A1072790</v>
          </cell>
          <cell r="L1849">
            <v>2147886.91</v>
          </cell>
        </row>
        <row r="1850">
          <cell r="B1850" t="str">
            <v>2523_A1072790</v>
          </cell>
          <cell r="L1850">
            <v>-979195.96</v>
          </cell>
        </row>
        <row r="1851">
          <cell r="B1851" t="str">
            <v>2523_A1072790</v>
          </cell>
          <cell r="L1851">
            <v>462.86</v>
          </cell>
        </row>
        <row r="1852">
          <cell r="B1852" t="str">
            <v>2523_A1072790</v>
          </cell>
          <cell r="L1852">
            <v>3.39</v>
          </cell>
        </row>
        <row r="1853">
          <cell r="B1853" t="str">
            <v>2523_A1072790</v>
          </cell>
          <cell r="L1853">
            <v>-15.65</v>
          </cell>
        </row>
        <row r="1854">
          <cell r="B1854" t="str">
            <v>2523_A1072791</v>
          </cell>
          <cell r="L1854">
            <v>74.55</v>
          </cell>
        </row>
        <row r="1855">
          <cell r="B1855" t="str">
            <v>2523_A6025240</v>
          </cell>
          <cell r="L1855">
            <v>-7187.57</v>
          </cell>
        </row>
        <row r="1856">
          <cell r="B1856" t="str">
            <v>2523_A6025290</v>
          </cell>
          <cell r="L1856">
            <v>7187.57</v>
          </cell>
        </row>
        <row r="1857">
          <cell r="B1857" t="str">
            <v>2523_A6015410</v>
          </cell>
          <cell r="L1857">
            <v>258943.79</v>
          </cell>
        </row>
        <row r="1858">
          <cell r="B1858" t="str">
            <v>2523_A6015490</v>
          </cell>
          <cell r="L1858">
            <v>-240164.23</v>
          </cell>
        </row>
        <row r="1859">
          <cell r="B1859" t="str">
            <v>2523_A6015490</v>
          </cell>
          <cell r="L1859">
            <v>-18779.560000000001</v>
          </cell>
        </row>
        <row r="1860">
          <cell r="B1860" t="str">
            <v>2523_A8016112</v>
          </cell>
          <cell r="L1860">
            <v>378662.93</v>
          </cell>
        </row>
        <row r="1861">
          <cell r="B1861" t="str">
            <v>2523_A8016120</v>
          </cell>
          <cell r="L1861">
            <v>1996.42</v>
          </cell>
        </row>
        <row r="1862">
          <cell r="B1862" t="str">
            <v>2523_A6046360</v>
          </cell>
          <cell r="L1862">
            <v>2337318.4700000002</v>
          </cell>
        </row>
        <row r="1863">
          <cell r="B1863" t="str">
            <v>2523_A6046360</v>
          </cell>
          <cell r="L1863">
            <v>-172856.48</v>
          </cell>
        </row>
        <row r="1864">
          <cell r="B1864" t="str">
            <v>2523_A6046464</v>
          </cell>
          <cell r="L1864">
            <v>18823423.739999998</v>
          </cell>
        </row>
        <row r="1865">
          <cell r="B1865" t="str">
            <v>2523_A6046464</v>
          </cell>
          <cell r="L1865">
            <v>-18823423.739999998</v>
          </cell>
        </row>
        <row r="1866">
          <cell r="B1866" t="str">
            <v>2523_A6047111</v>
          </cell>
          <cell r="L1866">
            <v>5444.22</v>
          </cell>
        </row>
        <row r="1867">
          <cell r="B1867" t="str">
            <v>2523_A6047129</v>
          </cell>
          <cell r="L1867">
            <v>-5444.22</v>
          </cell>
        </row>
        <row r="1868">
          <cell r="B1868" t="str">
            <v>2523_A6047260</v>
          </cell>
          <cell r="L1868">
            <v>1645962.72</v>
          </cell>
        </row>
        <row r="1869">
          <cell r="B1869" t="str">
            <v>2523_A6047260</v>
          </cell>
          <cell r="L1869">
            <v>307783.52</v>
          </cell>
        </row>
        <row r="1870">
          <cell r="B1870" t="str">
            <v>2523_A7028010</v>
          </cell>
          <cell r="L1870">
            <v>1223.49</v>
          </cell>
        </row>
        <row r="1871">
          <cell r="B1871" t="str">
            <v>2523_A7028010</v>
          </cell>
          <cell r="L1871">
            <v>-840.67</v>
          </cell>
        </row>
        <row r="1872">
          <cell r="B1872" t="str">
            <v>2523_A7028480</v>
          </cell>
          <cell r="L1872">
            <v>2212499.7000000002</v>
          </cell>
        </row>
        <row r="1873">
          <cell r="B1873" t="str">
            <v>2523_A7028480</v>
          </cell>
          <cell r="L1873">
            <v>-2212499.7000000002</v>
          </cell>
        </row>
        <row r="1874">
          <cell r="B1874" t="str">
            <v>2523_A7028972</v>
          </cell>
          <cell r="L1874">
            <v>40535.11</v>
          </cell>
        </row>
        <row r="1875">
          <cell r="B1875" t="str">
            <v>2523_P10110648</v>
          </cell>
          <cell r="L1875">
            <v>58941.79</v>
          </cell>
        </row>
        <row r="1876">
          <cell r="B1876" t="str">
            <v>2523_P10110649</v>
          </cell>
          <cell r="L1876">
            <v>-1402932.38</v>
          </cell>
        </row>
        <row r="1877">
          <cell r="B1877" t="str">
            <v>2523_P10110651</v>
          </cell>
          <cell r="L1877">
            <v>-901526.1</v>
          </cell>
        </row>
        <row r="1878">
          <cell r="B1878" t="str">
            <v>2523_P10110651</v>
          </cell>
          <cell r="L1878">
            <v>-100265.77</v>
          </cell>
        </row>
        <row r="1879">
          <cell r="B1879" t="str">
            <v>2523_P10110651</v>
          </cell>
          <cell r="L1879">
            <v>163397.54999999999</v>
          </cell>
        </row>
        <row r="1880">
          <cell r="B1880" t="str">
            <v>2523_P10110651</v>
          </cell>
          <cell r="L1880">
            <v>575963.04</v>
          </cell>
        </row>
        <row r="1881">
          <cell r="B1881" t="str">
            <v>2523_P10110651</v>
          </cell>
          <cell r="L1881">
            <v>-18750.48</v>
          </cell>
        </row>
        <row r="1882">
          <cell r="B1882" t="str">
            <v>2523_P10110865</v>
          </cell>
          <cell r="L1882">
            <v>901526.1</v>
          </cell>
        </row>
        <row r="1883">
          <cell r="B1883" t="str">
            <v>2523_P10110865</v>
          </cell>
          <cell r="L1883">
            <v>723646.25</v>
          </cell>
        </row>
        <row r="1884">
          <cell r="B1884" t="str">
            <v>2523_P40112300</v>
          </cell>
          <cell r="L1884">
            <v>-23814079</v>
          </cell>
        </row>
        <row r="1885">
          <cell r="B1885" t="str">
            <v>2523_P40112300</v>
          </cell>
          <cell r="L1885">
            <v>-1005683</v>
          </cell>
        </row>
        <row r="1886">
          <cell r="B1886" t="str">
            <v>2523_P40112305</v>
          </cell>
          <cell r="L1886">
            <v>-281181.76</v>
          </cell>
        </row>
        <row r="1887">
          <cell r="B1887" t="str">
            <v>2523_P90112720</v>
          </cell>
          <cell r="L1887">
            <v>-515786.04</v>
          </cell>
        </row>
        <row r="1888">
          <cell r="B1888" t="str">
            <v>2523_P90112720</v>
          </cell>
          <cell r="L1888">
            <v>-669524.47999999998</v>
          </cell>
        </row>
        <row r="1889">
          <cell r="B1889" t="str">
            <v>2523_P90112720</v>
          </cell>
          <cell r="L1889">
            <v>5000</v>
          </cell>
        </row>
        <row r="1890">
          <cell r="B1890" t="str">
            <v>2523_P90112740</v>
          </cell>
          <cell r="L1890">
            <v>-1343990.59</v>
          </cell>
        </row>
        <row r="1891">
          <cell r="B1891" t="str">
            <v>2523_P90112745</v>
          </cell>
          <cell r="L1891">
            <v>-1199030.1299999999</v>
          </cell>
        </row>
        <row r="1892">
          <cell r="B1892" t="str">
            <v>2523_P90513220</v>
          </cell>
          <cell r="L1892">
            <v>-747493.81</v>
          </cell>
        </row>
        <row r="1893">
          <cell r="B1893" t="str">
            <v>2523_P90115710</v>
          </cell>
          <cell r="L1893">
            <v>-7187.57</v>
          </cell>
        </row>
        <row r="1894">
          <cell r="B1894" t="str">
            <v>2523_P10119990</v>
          </cell>
          <cell r="L1894">
            <v>922700.1</v>
          </cell>
        </row>
        <row r="1895">
          <cell r="B1895" t="str">
            <v>2523_P10119990</v>
          </cell>
          <cell r="L1895">
            <v>-922700.1</v>
          </cell>
        </row>
        <row r="1896">
          <cell r="B1896" t="str">
            <v>2523_A1062592</v>
          </cell>
          <cell r="L1896">
            <v>32573966.350000001</v>
          </cell>
        </row>
        <row r="1897">
          <cell r="B1897" t="str">
            <v>2523_A1062592</v>
          </cell>
          <cell r="L1897">
            <v>10672215.08</v>
          </cell>
        </row>
        <row r="1898">
          <cell r="B1898" t="str">
            <v>2523_A1062592</v>
          </cell>
          <cell r="L1898">
            <v>-13654533.4</v>
          </cell>
        </row>
        <row r="1899">
          <cell r="B1899" t="str">
            <v>2523_A1062592</v>
          </cell>
          <cell r="L1899">
            <v>299181.34000000003</v>
          </cell>
        </row>
        <row r="1900">
          <cell r="B1900" t="str">
            <v>2523_A1062592</v>
          </cell>
          <cell r="L1900">
            <v>-3670239.21</v>
          </cell>
        </row>
        <row r="1901">
          <cell r="B1901" t="str">
            <v>2523_A1062593</v>
          </cell>
          <cell r="L1901">
            <v>-11189077.050000001</v>
          </cell>
        </row>
        <row r="1902">
          <cell r="B1902" t="str">
            <v>2523_A1062593</v>
          </cell>
          <cell r="L1902">
            <v>6113267.2199999997</v>
          </cell>
        </row>
        <row r="1903">
          <cell r="B1903" t="str">
            <v>2523_A1062593</v>
          </cell>
          <cell r="L1903">
            <v>-192384.52</v>
          </cell>
        </row>
        <row r="1904">
          <cell r="B1904" t="str">
            <v>2523_A1062593</v>
          </cell>
          <cell r="L1904">
            <v>-10965.4</v>
          </cell>
        </row>
        <row r="1905">
          <cell r="B1905" t="str">
            <v>2523_A1062593</v>
          </cell>
          <cell r="L1905">
            <v>5685875.9500000002</v>
          </cell>
        </row>
        <row r="1906">
          <cell r="B1906" t="str">
            <v>2523_A1072749</v>
          </cell>
          <cell r="L1906">
            <v>500000</v>
          </cell>
        </row>
        <row r="1907">
          <cell r="B1907" t="str">
            <v>2523_A1072749</v>
          </cell>
          <cell r="L1907">
            <v>500000</v>
          </cell>
        </row>
        <row r="1908">
          <cell r="B1908" t="str">
            <v>2523_A1072749</v>
          </cell>
          <cell r="L1908">
            <v>-499211.5</v>
          </cell>
        </row>
        <row r="1909">
          <cell r="B1909" t="str">
            <v>2523_A1072749</v>
          </cell>
          <cell r="L1909">
            <v>-499821.5</v>
          </cell>
        </row>
        <row r="1910">
          <cell r="B1910" t="str">
            <v>2523_A1072749</v>
          </cell>
          <cell r="L1910">
            <v>-788.5</v>
          </cell>
        </row>
        <row r="1911">
          <cell r="B1911" t="str">
            <v>2523_A1072749</v>
          </cell>
          <cell r="L1911">
            <v>-178.5</v>
          </cell>
        </row>
        <row r="1912">
          <cell r="B1912" t="str">
            <v>2523_A1072751</v>
          </cell>
          <cell r="L1912">
            <v>-19846.78</v>
          </cell>
        </row>
        <row r="1913">
          <cell r="B1913" t="str">
            <v>2523_A1072751</v>
          </cell>
          <cell r="L1913">
            <v>-19100.37</v>
          </cell>
        </row>
        <row r="1914">
          <cell r="B1914" t="str">
            <v>2523_A1072751</v>
          </cell>
          <cell r="L1914">
            <v>19846.78</v>
          </cell>
        </row>
        <row r="1915">
          <cell r="B1915" t="str">
            <v>2523_A1072751</v>
          </cell>
          <cell r="L1915">
            <v>19100.37</v>
          </cell>
        </row>
        <row r="1916">
          <cell r="B1916" t="str">
            <v>2523_A1072776</v>
          </cell>
          <cell r="L1916">
            <v>794487.82</v>
          </cell>
        </row>
        <row r="1917">
          <cell r="B1917" t="str">
            <v>2523_A1072776</v>
          </cell>
          <cell r="L1917">
            <v>-172057</v>
          </cell>
        </row>
        <row r="1918">
          <cell r="B1918" t="str">
            <v>2523_A1072776</v>
          </cell>
          <cell r="L1918">
            <v>-884363.2</v>
          </cell>
        </row>
        <row r="1919">
          <cell r="B1919" t="str">
            <v>2523_A1072776</v>
          </cell>
          <cell r="L1919">
            <v>273711.35999999999</v>
          </cell>
        </row>
        <row r="1920">
          <cell r="B1920" t="str">
            <v>2523_A1072776</v>
          </cell>
          <cell r="L1920">
            <v>-11778.98</v>
          </cell>
        </row>
        <row r="1921">
          <cell r="B1921" t="str">
            <v>2523_A1072777</v>
          </cell>
          <cell r="L1921">
            <v>-36253.379999999997</v>
          </cell>
        </row>
        <row r="1922">
          <cell r="B1922" t="str">
            <v>2523_A1072777</v>
          </cell>
          <cell r="L1922">
            <v>1302.29</v>
          </cell>
        </row>
        <row r="1923">
          <cell r="B1923" t="str">
            <v>2523_A1072777</v>
          </cell>
          <cell r="L1923">
            <v>-13307.99</v>
          </cell>
        </row>
        <row r="1924">
          <cell r="B1924" t="str">
            <v>2523_A1072777</v>
          </cell>
          <cell r="L1924">
            <v>-225.63</v>
          </cell>
        </row>
        <row r="1925">
          <cell r="B1925" t="str">
            <v>2523_A1072777</v>
          </cell>
          <cell r="L1925">
            <v>48484.71</v>
          </cell>
        </row>
        <row r="1926">
          <cell r="B1926" t="str">
            <v>2523_A1072781</v>
          </cell>
          <cell r="L1926">
            <v>47914211.229999997</v>
          </cell>
        </row>
        <row r="1927">
          <cell r="B1927" t="str">
            <v>2523_A1072781</v>
          </cell>
          <cell r="L1927">
            <v>-1457482</v>
          </cell>
        </row>
        <row r="1928">
          <cell r="B1928" t="str">
            <v>2523_A1072781</v>
          </cell>
          <cell r="L1928">
            <v>98472194.739999995</v>
          </cell>
        </row>
        <row r="1929">
          <cell r="B1929" t="str">
            <v>2523_A1072781</v>
          </cell>
          <cell r="L1929">
            <v>-93521237.700000003</v>
          </cell>
        </row>
        <row r="1930">
          <cell r="B1930" t="str">
            <v>2523_A1072781</v>
          </cell>
          <cell r="L1930">
            <v>-115896.1</v>
          </cell>
        </row>
        <row r="1931">
          <cell r="B1931" t="str">
            <v>2523_A1072781</v>
          </cell>
          <cell r="L1931">
            <v>1929113.45</v>
          </cell>
        </row>
        <row r="1932">
          <cell r="B1932" t="str">
            <v>2523_A1072781</v>
          </cell>
          <cell r="L1932">
            <v>-232098.43</v>
          </cell>
        </row>
        <row r="1933">
          <cell r="B1933" t="str">
            <v>2523_A1072782</v>
          </cell>
          <cell r="L1933">
            <v>2134175.04</v>
          </cell>
        </row>
        <row r="1934">
          <cell r="B1934" t="str">
            <v>2523_A1072782</v>
          </cell>
          <cell r="L1934">
            <v>546995.34</v>
          </cell>
        </row>
        <row r="1935">
          <cell r="B1935" t="str">
            <v>2523_A1072782</v>
          </cell>
          <cell r="L1935">
            <v>-289228.7</v>
          </cell>
        </row>
        <row r="1936">
          <cell r="B1936" t="str">
            <v>2523_A1072782</v>
          </cell>
          <cell r="L1936">
            <v>-1556773.09</v>
          </cell>
        </row>
        <row r="1937">
          <cell r="B1937" t="str">
            <v>2523_A1072782</v>
          </cell>
          <cell r="L1937">
            <v>13541.75</v>
          </cell>
        </row>
        <row r="1938">
          <cell r="B1938" t="str">
            <v>2523_A1072790</v>
          </cell>
          <cell r="L1938">
            <v>7802561.2000000002</v>
          </cell>
        </row>
        <row r="1939">
          <cell r="B1939" t="str">
            <v>2523_A1072790</v>
          </cell>
          <cell r="L1939">
            <v>-2378155.63</v>
          </cell>
        </row>
        <row r="1940">
          <cell r="B1940" t="str">
            <v>2523_A1072790</v>
          </cell>
          <cell r="L1940">
            <v>1656.5</v>
          </cell>
        </row>
        <row r="1941">
          <cell r="B1941" t="str">
            <v>2523_A1072790</v>
          </cell>
          <cell r="L1941">
            <v>51.45</v>
          </cell>
        </row>
        <row r="1942">
          <cell r="B1942" t="str">
            <v>2523_A1072791</v>
          </cell>
          <cell r="L1942">
            <v>334.26</v>
          </cell>
        </row>
        <row r="1943">
          <cell r="B1943" t="str">
            <v>2523_A1072791</v>
          </cell>
          <cell r="L1943">
            <v>-218.18</v>
          </cell>
        </row>
        <row r="1944">
          <cell r="B1944" t="str">
            <v>2523_A6025240</v>
          </cell>
          <cell r="L1944">
            <v>1292960.1599999999</v>
          </cell>
        </row>
        <row r="1945">
          <cell r="B1945" t="str">
            <v>2523_A6025290</v>
          </cell>
          <cell r="L1945">
            <v>-1292960.1599999999</v>
          </cell>
        </row>
        <row r="1946">
          <cell r="B1946" t="str">
            <v>2523_A6015410</v>
          </cell>
          <cell r="L1946">
            <v>5457178.75</v>
          </cell>
        </row>
        <row r="1947">
          <cell r="B1947" t="str">
            <v>2523_A6015490</v>
          </cell>
          <cell r="L1947">
            <v>-83386385.030000001</v>
          </cell>
        </row>
        <row r="1948">
          <cell r="B1948" t="str">
            <v>2523_A6015490</v>
          </cell>
          <cell r="L1948">
            <v>-162780.16</v>
          </cell>
        </row>
        <row r="1949">
          <cell r="B1949" t="str">
            <v>2523_A6015490</v>
          </cell>
          <cell r="L1949">
            <v>79967801.670000002</v>
          </cell>
        </row>
        <row r="1950">
          <cell r="B1950" t="str">
            <v>2523_A8016112</v>
          </cell>
          <cell r="L1950">
            <v>963164.27</v>
          </cell>
        </row>
        <row r="1951">
          <cell r="B1951" t="str">
            <v>2523_A6046360</v>
          </cell>
          <cell r="L1951">
            <v>852545.97</v>
          </cell>
        </row>
        <row r="1952">
          <cell r="B1952" t="str">
            <v>2523_A6047110</v>
          </cell>
          <cell r="L1952">
            <v>2867.62</v>
          </cell>
        </row>
        <row r="1953">
          <cell r="B1953" t="str">
            <v>2523_A6047111</v>
          </cell>
          <cell r="L1953">
            <v>1194.05</v>
          </cell>
        </row>
        <row r="1954">
          <cell r="B1954" t="str">
            <v>2523_A6047129</v>
          </cell>
          <cell r="L1954">
            <v>35483.24</v>
          </cell>
        </row>
        <row r="1955">
          <cell r="B1955" t="str">
            <v>2523_A6047129</v>
          </cell>
          <cell r="L1955">
            <v>894.07</v>
          </cell>
        </row>
        <row r="1956">
          <cell r="B1956" t="str">
            <v>2523_A6047260</v>
          </cell>
          <cell r="L1956">
            <v>8161983.4800000004</v>
          </cell>
        </row>
        <row r="1957">
          <cell r="B1957" t="str">
            <v>2523_A7028010</v>
          </cell>
          <cell r="L1957">
            <v>71647.570000000007</v>
          </cell>
        </row>
        <row r="1958">
          <cell r="B1958" t="str">
            <v>2523_A7028480</v>
          </cell>
          <cell r="L1958">
            <v>83652801.670000002</v>
          </cell>
        </row>
        <row r="1959">
          <cell r="B1959" t="str">
            <v>2523_A7028480</v>
          </cell>
          <cell r="L1959">
            <v>-83652801.670000002</v>
          </cell>
        </row>
        <row r="1960">
          <cell r="B1960" t="str">
            <v>2523_A7028972</v>
          </cell>
          <cell r="L1960">
            <v>134815.87</v>
          </cell>
        </row>
        <row r="1961">
          <cell r="B1961" t="str">
            <v>2523_P10110648</v>
          </cell>
          <cell r="L1961">
            <v>4840.4799999999996</v>
          </cell>
        </row>
        <row r="1962">
          <cell r="B1962" t="str">
            <v>2523_P10110648</v>
          </cell>
          <cell r="L1962">
            <v>192384.52</v>
          </cell>
        </row>
        <row r="1963">
          <cell r="B1963" t="str">
            <v>2523_P10110648</v>
          </cell>
          <cell r="L1963">
            <v>10965.4</v>
          </cell>
        </row>
        <row r="1964">
          <cell r="B1964" t="str">
            <v>2523_P10110648</v>
          </cell>
          <cell r="L1964">
            <v>-14347.77</v>
          </cell>
        </row>
        <row r="1965">
          <cell r="B1965" t="str">
            <v>2523_P10110649</v>
          </cell>
          <cell r="L1965">
            <v>11184236.57</v>
          </cell>
        </row>
        <row r="1966">
          <cell r="B1966" t="str">
            <v>2523_P10110649</v>
          </cell>
          <cell r="L1966">
            <v>-6113267.2199999997</v>
          </cell>
        </row>
        <row r="1967">
          <cell r="B1967" t="str">
            <v>2523_P10110649</v>
          </cell>
          <cell r="L1967">
            <v>-5671528.1799999997</v>
          </cell>
        </row>
        <row r="1968">
          <cell r="B1968" t="str">
            <v>2523_P10110651</v>
          </cell>
          <cell r="L1968">
            <v>-2058974.51</v>
          </cell>
        </row>
        <row r="1969">
          <cell r="B1969" t="str">
            <v>2523_P10110651</v>
          </cell>
          <cell r="L1969">
            <v>-548631.89</v>
          </cell>
        </row>
        <row r="1970">
          <cell r="B1970" t="str">
            <v>2523_P10110651</v>
          </cell>
          <cell r="L1970">
            <v>302754.87</v>
          </cell>
        </row>
        <row r="1971">
          <cell r="B1971" t="str">
            <v>2523_P10110651</v>
          </cell>
          <cell r="L1971">
            <v>1556998.72</v>
          </cell>
        </row>
        <row r="1972">
          <cell r="B1972" t="str">
            <v>2523_P10110651</v>
          </cell>
          <cell r="L1972">
            <v>-100973.61</v>
          </cell>
        </row>
        <row r="1973">
          <cell r="B1973" t="str">
            <v>2523_P10110865</v>
          </cell>
          <cell r="L1973">
            <v>-9130102.5399999991</v>
          </cell>
        </row>
        <row r="1974">
          <cell r="B1974" t="str">
            <v>2523_P10110865</v>
          </cell>
          <cell r="L1974">
            <v>10385645.16</v>
          </cell>
        </row>
        <row r="1975">
          <cell r="B1975" t="str">
            <v>2523_P40112300</v>
          </cell>
          <cell r="L1975">
            <v>-74648485</v>
          </cell>
        </row>
        <row r="1976">
          <cell r="B1976" t="str">
            <v>2523_P40112300</v>
          </cell>
          <cell r="L1976">
            <v>-11506808</v>
          </cell>
        </row>
        <row r="1977">
          <cell r="B1977" t="str">
            <v>2523_P40112305</v>
          </cell>
          <cell r="L1977">
            <v>-848826.42</v>
          </cell>
        </row>
        <row r="1978">
          <cell r="B1978" t="str">
            <v>2523_P90112720</v>
          </cell>
          <cell r="L1978">
            <v>2622727.1</v>
          </cell>
        </row>
        <row r="1979">
          <cell r="B1979" t="str">
            <v>2523_P40312730</v>
          </cell>
          <cell r="L1979">
            <v>-1013977.36</v>
          </cell>
        </row>
        <row r="1980">
          <cell r="B1980" t="str">
            <v>2523_P90112740</v>
          </cell>
          <cell r="L1980">
            <v>-11595793.25</v>
          </cell>
        </row>
        <row r="1981">
          <cell r="B1981" t="str">
            <v>2523_P90513220</v>
          </cell>
          <cell r="L1981">
            <v>-1005694.73</v>
          </cell>
        </row>
        <row r="1982">
          <cell r="B1982" t="str">
            <v>2523_P90516315</v>
          </cell>
          <cell r="L1982">
            <v>5394.8</v>
          </cell>
        </row>
        <row r="1983">
          <cell r="B1983" t="str">
            <v>5741_A1072751</v>
          </cell>
          <cell r="L1983">
            <v>24098618.850000001</v>
          </cell>
        </row>
        <row r="1984">
          <cell r="B1984" t="str">
            <v>5741_A1072751</v>
          </cell>
          <cell r="L1984">
            <v>-24098618.850000001</v>
          </cell>
        </row>
        <row r="1985">
          <cell r="B1985" t="str">
            <v>5741_A1072752</v>
          </cell>
          <cell r="L1985">
            <v>-24098618.850000001</v>
          </cell>
        </row>
        <row r="1986">
          <cell r="B1986" t="str">
            <v>5741_A1072752</v>
          </cell>
          <cell r="L1986">
            <v>24098618.850000001</v>
          </cell>
        </row>
        <row r="1987">
          <cell r="B1987" t="str">
            <v>5741_A6025240</v>
          </cell>
          <cell r="L1987">
            <v>-6313366.0800000001</v>
          </cell>
        </row>
        <row r="1988">
          <cell r="B1988" t="str">
            <v>5741_A6025290</v>
          </cell>
          <cell r="L1988">
            <v>6313366.0800000001</v>
          </cell>
        </row>
        <row r="1989">
          <cell r="B1989" t="str">
            <v>5741_A6015410</v>
          </cell>
          <cell r="L1989">
            <v>38436565.829999998</v>
          </cell>
        </row>
        <row r="1990">
          <cell r="B1990" t="str">
            <v>5741_A6015490</v>
          </cell>
          <cell r="L1990">
            <v>-38436565.829999998</v>
          </cell>
        </row>
        <row r="1991">
          <cell r="B1991" t="str">
            <v>5741_A6046360</v>
          </cell>
          <cell r="L1991">
            <v>-61203471.259999998</v>
          </cell>
        </row>
        <row r="1992">
          <cell r="B1992" t="str">
            <v>5741_A6046360</v>
          </cell>
          <cell r="L1992">
            <v>61150573.240000002</v>
          </cell>
        </row>
        <row r="1993">
          <cell r="B1993" t="str">
            <v>5741_A7028010</v>
          </cell>
          <cell r="L1993">
            <v>902.59</v>
          </cell>
        </row>
        <row r="1994">
          <cell r="B1994" t="str">
            <v>5741_A6049810</v>
          </cell>
          <cell r="L1994">
            <v>53529256.5</v>
          </cell>
        </row>
        <row r="1995">
          <cell r="B1995" t="str">
            <v>5741_P10110651</v>
          </cell>
          <cell r="L1995">
            <v>-24098618.850000001</v>
          </cell>
        </row>
        <row r="1996">
          <cell r="B1996" t="str">
            <v>5741_P10110651</v>
          </cell>
          <cell r="L1996">
            <v>24098618.850000001</v>
          </cell>
        </row>
        <row r="1997">
          <cell r="B1997" t="str">
            <v>5741_P10110750</v>
          </cell>
          <cell r="L1997">
            <v>6145147.8099999996</v>
          </cell>
        </row>
        <row r="1998">
          <cell r="B1998" t="str">
            <v>5741_P10110750</v>
          </cell>
          <cell r="L1998">
            <v>-6145147.8099999996</v>
          </cell>
        </row>
        <row r="1999">
          <cell r="B1999" t="str">
            <v>5741_P10110865</v>
          </cell>
          <cell r="L1999">
            <v>173447728.55000001</v>
          </cell>
        </row>
        <row r="2000">
          <cell r="B2000" t="str">
            <v>5741_P10110865</v>
          </cell>
          <cell r="L2000">
            <v>-24098618.850000001</v>
          </cell>
        </row>
        <row r="2001">
          <cell r="B2001" t="str">
            <v>5741_P10110865</v>
          </cell>
          <cell r="L2001">
            <v>-149349109.69999999</v>
          </cell>
        </row>
        <row r="2002">
          <cell r="B2002" t="str">
            <v>5741_P10110866</v>
          </cell>
          <cell r="L2002">
            <v>-44229171</v>
          </cell>
        </row>
        <row r="2003">
          <cell r="B2003" t="str">
            <v>5741_P10110866</v>
          </cell>
          <cell r="L2003">
            <v>6145147.8099999996</v>
          </cell>
        </row>
        <row r="2004">
          <cell r="B2004" t="str">
            <v>5741_P10110866</v>
          </cell>
          <cell r="L2004">
            <v>38084023.189999998</v>
          </cell>
        </row>
        <row r="2005">
          <cell r="B2005" t="str">
            <v>5741_P40112300</v>
          </cell>
          <cell r="L2005">
            <v>-28509401</v>
          </cell>
        </row>
        <row r="2006">
          <cell r="B2006" t="str">
            <v>5741_P40112300</v>
          </cell>
          <cell r="L2006">
            <v>-2785061</v>
          </cell>
        </row>
        <row r="2007">
          <cell r="B2007" t="str">
            <v>5741_P90112720</v>
          </cell>
          <cell r="L2007">
            <v>-863247.19</v>
          </cell>
        </row>
        <row r="2008">
          <cell r="B2008" t="str">
            <v>5741_P90513220</v>
          </cell>
          <cell r="L2008">
            <v>75599.649999999994</v>
          </cell>
        </row>
        <row r="2009">
          <cell r="B2009" t="str">
            <v>5741_P90115710</v>
          </cell>
          <cell r="L2009">
            <v>-21402286.079999998</v>
          </cell>
        </row>
        <row r="2010">
          <cell r="B2010" t="str">
            <v>5741_P90519320</v>
          </cell>
          <cell r="L2010">
            <v>6830.65</v>
          </cell>
        </row>
        <row r="2011">
          <cell r="B2011" t="str">
            <v>5741_P90519320</v>
          </cell>
          <cell r="L2011">
            <v>303.89999999999998</v>
          </cell>
        </row>
        <row r="2012">
          <cell r="B2012" t="str">
            <v>5741_P90519370</v>
          </cell>
          <cell r="L2012">
            <v>-306954.75</v>
          </cell>
        </row>
        <row r="2013">
          <cell r="B2013" t="str">
            <v>5741_P90519370</v>
          </cell>
          <cell r="L2013">
            <v>306954.75</v>
          </cell>
        </row>
        <row r="2014">
          <cell r="B2014" t="str">
            <v>5741_P90519370</v>
          </cell>
          <cell r="L2014">
            <v>-310525.27</v>
          </cell>
        </row>
        <row r="2015">
          <cell r="B2015" t="str">
            <v>5741_P90519370</v>
          </cell>
          <cell r="L2015">
            <v>310525.27</v>
          </cell>
        </row>
        <row r="2016">
          <cell r="B2016" t="str">
            <v>2523_A6049810</v>
          </cell>
          <cell r="L2016">
            <v>-1699087.58</v>
          </cell>
        </row>
        <row r="2017">
          <cell r="B2017" t="str">
            <v>2523_P50112200</v>
          </cell>
          <cell r="L2017">
            <v>18448</v>
          </cell>
        </row>
        <row r="2018">
          <cell r="B2018" t="str">
            <v>2523_P50112200</v>
          </cell>
          <cell r="L2018">
            <v>-4278347.8</v>
          </cell>
        </row>
        <row r="2019">
          <cell r="B2019" t="str">
            <v>2523_P50112200</v>
          </cell>
          <cell r="L2019">
            <v>-4452800.8</v>
          </cell>
        </row>
        <row r="2020">
          <cell r="B2020" t="str">
            <v>2523_P50112200</v>
          </cell>
          <cell r="L2020">
            <v>4452800.8</v>
          </cell>
        </row>
        <row r="2021">
          <cell r="B2021" t="str">
            <v>2523_P90513220</v>
          </cell>
          <cell r="L2021">
            <v>5958987.3799999999</v>
          </cell>
        </row>
        <row r="2022">
          <cell r="B2022" t="str">
            <v>2542_A1072700</v>
          </cell>
          <cell r="L2022">
            <v>8000000</v>
          </cell>
        </row>
        <row r="2023">
          <cell r="B2023" t="str">
            <v>2542_A1072700</v>
          </cell>
          <cell r="L2023">
            <v>-8000000</v>
          </cell>
        </row>
        <row r="2024">
          <cell r="B2024" t="str">
            <v>2542_A1072719</v>
          </cell>
          <cell r="L2024">
            <v>-168770.16</v>
          </cell>
        </row>
        <row r="2025">
          <cell r="B2025" t="str">
            <v>2542_A1072719</v>
          </cell>
          <cell r="L2025">
            <v>168770.16</v>
          </cell>
        </row>
        <row r="2026">
          <cell r="B2026" t="str">
            <v>2542_A1072776</v>
          </cell>
          <cell r="L2026">
            <v>-8000000</v>
          </cell>
        </row>
        <row r="2027">
          <cell r="B2027" t="str">
            <v>2542_A1072776</v>
          </cell>
          <cell r="L2027">
            <v>8000000</v>
          </cell>
        </row>
        <row r="2028">
          <cell r="B2028" t="str">
            <v>2542_A1072777</v>
          </cell>
          <cell r="L2028">
            <v>168770.16</v>
          </cell>
        </row>
        <row r="2029">
          <cell r="B2029" t="str">
            <v>2542_A1072777</v>
          </cell>
          <cell r="L2029">
            <v>-168770.16</v>
          </cell>
        </row>
        <row r="2030">
          <cell r="B2030" t="str">
            <v>2542_A6045665</v>
          </cell>
          <cell r="L2030">
            <v>-76184884.620000005</v>
          </cell>
        </row>
        <row r="2031">
          <cell r="B2031" t="str">
            <v>2542_A6045665</v>
          </cell>
          <cell r="L2031">
            <v>76184884.620000005</v>
          </cell>
        </row>
        <row r="2032">
          <cell r="B2032" t="str">
            <v>2542_P90516710</v>
          </cell>
          <cell r="L2032">
            <v>-23203514.600000001</v>
          </cell>
        </row>
        <row r="2033">
          <cell r="B2033" t="str">
            <v>2542_P90516710</v>
          </cell>
          <cell r="L2033">
            <v>23203514.600000001</v>
          </cell>
        </row>
        <row r="2034">
          <cell r="B2034" t="str">
            <v>2523_A2012351</v>
          </cell>
          <cell r="L2034">
            <v>1027301.74</v>
          </cell>
        </row>
        <row r="2035">
          <cell r="B2035" t="str">
            <v>2523_A2012570</v>
          </cell>
          <cell r="L2035">
            <v>172001756.34999999</v>
          </cell>
        </row>
        <row r="2036">
          <cell r="B2036" t="str">
            <v>2523_A2012582</v>
          </cell>
          <cell r="L2036">
            <v>28417.279999999999</v>
          </cell>
        </row>
        <row r="2037">
          <cell r="B2037" t="str">
            <v>2523_A6025240</v>
          </cell>
          <cell r="L2037">
            <v>-49829137.579999998</v>
          </cell>
        </row>
        <row r="2038">
          <cell r="B2038" t="str">
            <v>2523_A6025290</v>
          </cell>
          <cell r="L2038">
            <v>49829137.579999998</v>
          </cell>
        </row>
        <row r="2039">
          <cell r="B2039" t="str">
            <v>2523_A6015410</v>
          </cell>
          <cell r="L2039">
            <v>8432834.3599999994</v>
          </cell>
        </row>
        <row r="2040">
          <cell r="B2040" t="str">
            <v>2523_A6015490</v>
          </cell>
          <cell r="L2040">
            <v>-8432834.3599999994</v>
          </cell>
        </row>
        <row r="2041">
          <cell r="B2041" t="str">
            <v>2523_A6045666</v>
          </cell>
          <cell r="L2041">
            <v>-71401931.5</v>
          </cell>
        </row>
        <row r="2042">
          <cell r="B2042" t="str">
            <v>2523_A8016181</v>
          </cell>
          <cell r="L2042">
            <v>50851.44</v>
          </cell>
        </row>
        <row r="2043">
          <cell r="B2043" t="str">
            <v>2523_A6046380</v>
          </cell>
          <cell r="L2043">
            <v>3355832.19</v>
          </cell>
        </row>
        <row r="2044">
          <cell r="B2044" t="str">
            <v>2523_A6046380</v>
          </cell>
          <cell r="L2044">
            <v>-1961290.17</v>
          </cell>
        </row>
        <row r="2045">
          <cell r="B2045" t="str">
            <v>2523_A6046467</v>
          </cell>
          <cell r="L2045">
            <v>101781977.77</v>
          </cell>
        </row>
        <row r="2046">
          <cell r="B2046" t="str">
            <v>2523_A6046467</v>
          </cell>
          <cell r="L2046">
            <v>-99509420.140000001</v>
          </cell>
        </row>
        <row r="2047">
          <cell r="B2047" t="str">
            <v>2523_A7028010</v>
          </cell>
          <cell r="L2047">
            <v>69386.03</v>
          </cell>
        </row>
        <row r="2048">
          <cell r="B2048" t="str">
            <v>2523_A7028010</v>
          </cell>
          <cell r="L2048">
            <v>-32176.26</v>
          </cell>
        </row>
        <row r="2049">
          <cell r="B2049" t="str">
            <v>2523_A7028480</v>
          </cell>
          <cell r="L2049">
            <v>71401931.5</v>
          </cell>
        </row>
        <row r="2050">
          <cell r="B2050" t="str">
            <v>2523_A7028969</v>
          </cell>
          <cell r="L2050">
            <v>615354.65</v>
          </cell>
        </row>
        <row r="2051">
          <cell r="B2051" t="str">
            <v>2523_A7028969</v>
          </cell>
          <cell r="L2051">
            <v>1021320.58</v>
          </cell>
        </row>
        <row r="2052">
          <cell r="B2052" t="str">
            <v>2523_A7028972</v>
          </cell>
          <cell r="L2052">
            <v>0.65</v>
          </cell>
        </row>
        <row r="2053">
          <cell r="B2053" t="str">
            <v>2523_P70111302</v>
          </cell>
          <cell r="L2053">
            <v>-1275323.68</v>
          </cell>
        </row>
        <row r="2054">
          <cell r="B2054" t="str">
            <v>2523_P50112200</v>
          </cell>
          <cell r="L2054">
            <v>-129489994.75</v>
          </cell>
        </row>
        <row r="2055">
          <cell r="B2055" t="str">
            <v>2523_P50112200</v>
          </cell>
          <cell r="L2055">
            <v>-9402608.25</v>
          </cell>
        </row>
        <row r="2056">
          <cell r="B2056" t="str">
            <v>2523_P90112720</v>
          </cell>
          <cell r="L2056">
            <v>41579364.049999997</v>
          </cell>
        </row>
        <row r="2057">
          <cell r="B2057" t="str">
            <v>2523_P90112720</v>
          </cell>
          <cell r="L2057">
            <v>-8100000</v>
          </cell>
        </row>
        <row r="2058">
          <cell r="B2058" t="str">
            <v>2523_P90112720</v>
          </cell>
          <cell r="L2058">
            <v>-32885.440000000002</v>
          </cell>
        </row>
        <row r="2059">
          <cell r="B2059" t="str">
            <v>2523_P50113040</v>
          </cell>
          <cell r="L2059">
            <v>12447334.460000001</v>
          </cell>
        </row>
        <row r="2060">
          <cell r="B2060" t="str">
            <v>2523_P50113040</v>
          </cell>
          <cell r="L2060">
            <v>-33556545.079999998</v>
          </cell>
        </row>
        <row r="2061">
          <cell r="B2061" t="str">
            <v>2523_P50113090</v>
          </cell>
          <cell r="L2061">
            <v>-560357.63</v>
          </cell>
        </row>
        <row r="2062">
          <cell r="B2062" t="str">
            <v>2523_P50113090</v>
          </cell>
          <cell r="L2062">
            <v>2761082.85</v>
          </cell>
        </row>
        <row r="2063">
          <cell r="B2063" t="str">
            <v>2523_P90513220</v>
          </cell>
          <cell r="L2063">
            <v>-3019888.51</v>
          </cell>
        </row>
        <row r="2064">
          <cell r="B2064" t="str">
            <v>2523_P90115710</v>
          </cell>
          <cell r="L2064">
            <v>-49829137.579999998</v>
          </cell>
        </row>
        <row r="2065">
          <cell r="B2065" t="str">
            <v>2523_P90519320</v>
          </cell>
          <cell r="L2065">
            <v>2631.33</v>
          </cell>
        </row>
        <row r="2066">
          <cell r="B2066" t="str">
            <v>2523_P90519320</v>
          </cell>
          <cell r="L2066">
            <v>14736.58</v>
          </cell>
        </row>
        <row r="2067">
          <cell r="B2067" t="str">
            <v>2523_P90519320</v>
          </cell>
          <cell r="L2067">
            <v>12279.54</v>
          </cell>
        </row>
        <row r="2068">
          <cell r="B2068" t="str">
            <v>2523_A1072781</v>
          </cell>
          <cell r="L2068">
            <v>20873022.170000002</v>
          </cell>
        </row>
        <row r="2069">
          <cell r="B2069" t="str">
            <v>2523_A1072781</v>
          </cell>
          <cell r="L2069">
            <v>3131977.95</v>
          </cell>
        </row>
        <row r="2070">
          <cell r="B2070" t="str">
            <v>2523_A1072781</v>
          </cell>
          <cell r="L2070">
            <v>-9341616.5</v>
          </cell>
        </row>
        <row r="2071">
          <cell r="B2071" t="str">
            <v>2523_A1072781</v>
          </cell>
          <cell r="L2071">
            <v>1058931.53</v>
          </cell>
        </row>
        <row r="2072">
          <cell r="B2072" t="str">
            <v>2523_A1072781</v>
          </cell>
          <cell r="L2072">
            <v>851225</v>
          </cell>
        </row>
        <row r="2073">
          <cell r="B2073" t="str">
            <v>2523_A1072782</v>
          </cell>
          <cell r="L2073">
            <v>1621519.21</v>
          </cell>
        </row>
        <row r="2074">
          <cell r="B2074" t="str">
            <v>2523_A1072782</v>
          </cell>
          <cell r="L2074">
            <v>-796412.35</v>
          </cell>
        </row>
        <row r="2075">
          <cell r="B2075" t="str">
            <v>2523_A1072782</v>
          </cell>
          <cell r="L2075">
            <v>-744657.16</v>
          </cell>
        </row>
        <row r="2076">
          <cell r="B2076" t="str">
            <v>2523_P4014700</v>
          </cell>
          <cell r="L2076">
            <v>194.47</v>
          </cell>
        </row>
        <row r="2077">
          <cell r="B2077" t="str">
            <v>2523_P4014700</v>
          </cell>
          <cell r="L2077">
            <v>52.78</v>
          </cell>
        </row>
        <row r="2078">
          <cell r="B2078" t="str">
            <v>2523_P4014700</v>
          </cell>
          <cell r="L2078">
            <v>-226.92</v>
          </cell>
        </row>
        <row r="2079">
          <cell r="B2079" t="str">
            <v>2523_A6045665</v>
          </cell>
          <cell r="L2079">
            <v>-37380000</v>
          </cell>
        </row>
        <row r="2080">
          <cell r="B2080" t="str">
            <v>2523_A6045665</v>
          </cell>
          <cell r="L2080">
            <v>37380000</v>
          </cell>
        </row>
        <row r="2081">
          <cell r="B2081" t="str">
            <v>2523_A6015690</v>
          </cell>
          <cell r="L2081">
            <v>-1500000</v>
          </cell>
        </row>
        <row r="2082">
          <cell r="B2082" t="str">
            <v>2523_A6046463</v>
          </cell>
          <cell r="L2082">
            <v>46255229.960000001</v>
          </cell>
        </row>
        <row r="2083">
          <cell r="B2083" t="str">
            <v>2523_A6046463</v>
          </cell>
          <cell r="L2083">
            <v>-46255229.960000001</v>
          </cell>
        </row>
        <row r="2084">
          <cell r="B2084" t="str">
            <v>2523_A6047111</v>
          </cell>
          <cell r="L2084">
            <v>-49094.47</v>
          </cell>
        </row>
        <row r="2085">
          <cell r="B2085" t="str">
            <v>2523_A6047111</v>
          </cell>
          <cell r="L2085">
            <v>49094.47</v>
          </cell>
        </row>
        <row r="2086">
          <cell r="B2086" t="str">
            <v>2523_A6047129</v>
          </cell>
          <cell r="L2086">
            <v>-99790.73</v>
          </cell>
        </row>
        <row r="2087">
          <cell r="B2087" t="str">
            <v>2523_A6047129</v>
          </cell>
          <cell r="L2087">
            <v>99790.73</v>
          </cell>
        </row>
        <row r="2088">
          <cell r="B2088" t="str">
            <v>2523_A7028972</v>
          </cell>
          <cell r="L2088">
            <v>4314791.74</v>
          </cell>
        </row>
        <row r="2089">
          <cell r="B2089" t="str">
            <v>2523_A6049810</v>
          </cell>
          <cell r="L2089">
            <v>-2566867.7400000002</v>
          </cell>
        </row>
        <row r="2090">
          <cell r="B2090" t="str">
            <v>2523_A6049810</v>
          </cell>
          <cell r="L2090">
            <v>-824566.91</v>
          </cell>
        </row>
        <row r="2091">
          <cell r="B2091" t="str">
            <v>2523_P10110651</v>
          </cell>
          <cell r="L2091">
            <v>-1621519.21</v>
          </cell>
        </row>
        <row r="2092">
          <cell r="B2092" t="str">
            <v>2523_P10110651</v>
          </cell>
          <cell r="L2092">
            <v>796412.35</v>
          </cell>
        </row>
        <row r="2093">
          <cell r="B2093" t="str">
            <v>2523_P10110651</v>
          </cell>
          <cell r="L2093">
            <v>744657.16</v>
          </cell>
        </row>
        <row r="2094">
          <cell r="B2094" t="str">
            <v>2523_P10110750</v>
          </cell>
          <cell r="L2094">
            <v>413487</v>
          </cell>
        </row>
        <row r="2095">
          <cell r="B2095" t="str">
            <v>2523_P10110750</v>
          </cell>
          <cell r="L2095">
            <v>-392973</v>
          </cell>
        </row>
        <row r="2096">
          <cell r="B2096" t="str">
            <v>2523_P10110865</v>
          </cell>
          <cell r="L2096">
            <v>1621519.21</v>
          </cell>
        </row>
        <row r="2097">
          <cell r="B2097" t="str">
            <v>2523_P10110865</v>
          </cell>
          <cell r="L2097">
            <v>-1541069.51</v>
          </cell>
        </row>
        <row r="2098">
          <cell r="B2098" t="str">
            <v>2523_P10110866</v>
          </cell>
          <cell r="L2098">
            <v>-413487</v>
          </cell>
        </row>
        <row r="2099">
          <cell r="B2099" t="str">
            <v>2523_P10110866</v>
          </cell>
          <cell r="L2099">
            <v>392972</v>
          </cell>
        </row>
        <row r="2100">
          <cell r="B2100" t="str">
            <v>2523_P40112300</v>
          </cell>
          <cell r="L2100">
            <v>-12313982</v>
          </cell>
        </row>
        <row r="2101">
          <cell r="B2101" t="str">
            <v>2523_P40112300</v>
          </cell>
          <cell r="L2101">
            <v>228326</v>
          </cell>
        </row>
        <row r="2102">
          <cell r="B2102" t="str">
            <v>2523_P40112305</v>
          </cell>
          <cell r="L2102">
            <v>-80449.7</v>
          </cell>
        </row>
        <row r="2103">
          <cell r="B2103" t="str">
            <v>2523_P90513220</v>
          </cell>
          <cell r="L2103">
            <v>-2040207.57</v>
          </cell>
        </row>
        <row r="2104">
          <cell r="B2104" t="str">
            <v>2523_P80215010</v>
          </cell>
          <cell r="L2104">
            <v>20515</v>
          </cell>
        </row>
        <row r="2105">
          <cell r="B2105" t="str">
            <v>2523_P80215020</v>
          </cell>
          <cell r="L2105">
            <v>-675045</v>
          </cell>
        </row>
        <row r="2106">
          <cell r="B2106" t="str">
            <v>2523_P90516710</v>
          </cell>
          <cell r="L2106">
            <v>-1277853</v>
          </cell>
        </row>
        <row r="2107">
          <cell r="B2107" t="str">
            <v>2523_P90519210</v>
          </cell>
          <cell r="L2107">
            <v>122660</v>
          </cell>
        </row>
        <row r="2108">
          <cell r="B2108" t="str">
            <v>2523_P90519210</v>
          </cell>
          <cell r="L2108">
            <v>-61330</v>
          </cell>
        </row>
        <row r="2109">
          <cell r="B2109" t="str">
            <v>2523_P90519270</v>
          </cell>
          <cell r="L2109">
            <v>1610786.16</v>
          </cell>
        </row>
        <row r="2110">
          <cell r="B2110" t="str">
            <v>2523_P90519270</v>
          </cell>
          <cell r="L2110">
            <v>-1610786.16</v>
          </cell>
        </row>
        <row r="2111">
          <cell r="B2111" t="str">
            <v>2523_P10119990</v>
          </cell>
          <cell r="L2111">
            <v>6603665.29</v>
          </cell>
        </row>
        <row r="2112">
          <cell r="B2112" t="str">
            <v>2523_P10119990</v>
          </cell>
          <cell r="L2112">
            <v>-6603665.29</v>
          </cell>
        </row>
        <row r="2113">
          <cell r="B2113" t="str">
            <v>2529_A100620</v>
          </cell>
          <cell r="L2113">
            <v>11950134.27</v>
          </cell>
        </row>
        <row r="2114">
          <cell r="B2114" t="str">
            <v>2529_A1021040</v>
          </cell>
          <cell r="L2114">
            <v>18000</v>
          </cell>
        </row>
        <row r="2115">
          <cell r="B2115" t="str">
            <v>2529_A1021040</v>
          </cell>
          <cell r="L2115">
            <v>50000</v>
          </cell>
        </row>
        <row r="2116">
          <cell r="B2116" t="str">
            <v>2529_A1021040</v>
          </cell>
          <cell r="L2116">
            <v>49850000</v>
          </cell>
        </row>
        <row r="2117">
          <cell r="B2117" t="str">
            <v>2529_A1012040</v>
          </cell>
          <cell r="L2117">
            <v>-1036140.12</v>
          </cell>
        </row>
        <row r="2118">
          <cell r="B2118" t="str">
            <v>2529_A1012040</v>
          </cell>
          <cell r="L2118">
            <v>7968771.1200000001</v>
          </cell>
        </row>
        <row r="2119">
          <cell r="B2119" t="str">
            <v>2529_A1012040</v>
          </cell>
          <cell r="L2119">
            <v>1127176552.3299999</v>
          </cell>
        </row>
        <row r="2120">
          <cell r="B2120" t="str">
            <v>2529_A1012040</v>
          </cell>
          <cell r="L2120">
            <v>-285093230.44</v>
          </cell>
        </row>
        <row r="2121">
          <cell r="B2121" t="str">
            <v>2529_A1012040</v>
          </cell>
          <cell r="L2121">
            <v>16050000</v>
          </cell>
        </row>
        <row r="2122">
          <cell r="B2122" t="str">
            <v>2529_A1012040</v>
          </cell>
          <cell r="L2122">
            <v>98772467.75</v>
          </cell>
        </row>
        <row r="2123">
          <cell r="B2123" t="str">
            <v>2529_A1012040</v>
          </cell>
          <cell r="L2123">
            <v>60539745.649999999</v>
          </cell>
        </row>
        <row r="2124">
          <cell r="B2124" t="str">
            <v>2529_A1012040</v>
          </cell>
          <cell r="L2124">
            <v>-199580198.87</v>
          </cell>
        </row>
        <row r="2125">
          <cell r="B2125" t="str">
            <v>2529_A1012040</v>
          </cell>
          <cell r="L2125">
            <v>-18759031.5</v>
          </cell>
        </row>
        <row r="2126">
          <cell r="B2126" t="str">
            <v>2529_A1012040</v>
          </cell>
          <cell r="L2126">
            <v>122197680.41</v>
          </cell>
        </row>
        <row r="2127">
          <cell r="B2127" t="str">
            <v>2529_A1012040</v>
          </cell>
          <cell r="L2127">
            <v>73558755.870000005</v>
          </cell>
        </row>
        <row r="2128">
          <cell r="B2128" t="str">
            <v>2529_A1012040</v>
          </cell>
          <cell r="L2128">
            <v>-940688.33</v>
          </cell>
        </row>
        <row r="2129">
          <cell r="B2129" t="str">
            <v>2529_A1012041</v>
          </cell>
          <cell r="L2129">
            <v>-248888.1</v>
          </cell>
        </row>
        <row r="2130">
          <cell r="B2130" t="str">
            <v>2529_A1012041</v>
          </cell>
          <cell r="L2130">
            <v>13154.07</v>
          </cell>
        </row>
        <row r="2131">
          <cell r="B2131" t="str">
            <v>2529_A1012041</v>
          </cell>
          <cell r="L2131">
            <v>-137109904.68000001</v>
          </cell>
        </row>
        <row r="2132">
          <cell r="B2132" t="str">
            <v>2529_A1012041</v>
          </cell>
          <cell r="L2132">
            <v>-11434531.460000001</v>
          </cell>
        </row>
        <row r="2133">
          <cell r="B2133" t="str">
            <v>2529_A1012041</v>
          </cell>
          <cell r="L2133">
            <v>18202532.620000001</v>
          </cell>
        </row>
        <row r="2134">
          <cell r="B2134" t="str">
            <v>2529_A1012042</v>
          </cell>
          <cell r="L2134">
            <v>-108837</v>
          </cell>
        </row>
        <row r="2135">
          <cell r="B2135" t="str">
            <v>2529_A1012042</v>
          </cell>
          <cell r="L2135">
            <v>-16787302.789999999</v>
          </cell>
        </row>
        <row r="2136">
          <cell r="B2136" t="str">
            <v>2529_A1012042</v>
          </cell>
          <cell r="L2136">
            <v>-34592239.93</v>
          </cell>
        </row>
        <row r="2137">
          <cell r="B2137" t="str">
            <v>2529_A1012042</v>
          </cell>
          <cell r="L2137">
            <v>-21600321.149999999</v>
          </cell>
        </row>
        <row r="2138">
          <cell r="B2138" t="str">
            <v>2529_A1012042</v>
          </cell>
          <cell r="L2138">
            <v>587701.18000000005</v>
          </cell>
        </row>
        <row r="2139">
          <cell r="B2139" t="str">
            <v>2529_A1012055</v>
          </cell>
          <cell r="L2139">
            <v>309286</v>
          </cell>
        </row>
        <row r="2140">
          <cell r="B2140" t="str">
            <v>2529_A1012055</v>
          </cell>
          <cell r="L2140">
            <v>3215492.96</v>
          </cell>
        </row>
        <row r="2141">
          <cell r="B2141" t="str">
            <v>2529_A1012055</v>
          </cell>
          <cell r="L2141">
            <v>-502017.51</v>
          </cell>
        </row>
        <row r="2142">
          <cell r="B2142" t="str">
            <v>2529_A1012060</v>
          </cell>
          <cell r="L2142">
            <v>6017282.9900000002</v>
          </cell>
        </row>
        <row r="2143">
          <cell r="B2143" t="str">
            <v>2529_A1012060</v>
          </cell>
          <cell r="L2143">
            <v>-6017282.9900000002</v>
          </cell>
        </row>
        <row r="2144">
          <cell r="B2144" t="str">
            <v>2529_A1012060</v>
          </cell>
          <cell r="L2144">
            <v>134766007.47999999</v>
          </cell>
        </row>
        <row r="2145">
          <cell r="B2145" t="str">
            <v>2529_A1012060</v>
          </cell>
          <cell r="L2145">
            <v>-6017283</v>
          </cell>
        </row>
        <row r="2146">
          <cell r="B2146" t="str">
            <v>2529_A1012060</v>
          </cell>
          <cell r="L2146">
            <v>5419114.6299999999</v>
          </cell>
        </row>
        <row r="2147">
          <cell r="B2147" t="str">
            <v>2529_A1012060</v>
          </cell>
          <cell r="L2147">
            <v>51984626.780000001</v>
          </cell>
        </row>
        <row r="2148">
          <cell r="B2148" t="str">
            <v>2529_A1012060</v>
          </cell>
          <cell r="L2148">
            <v>-121695662.90000001</v>
          </cell>
        </row>
        <row r="2149">
          <cell r="B2149" t="str">
            <v>2529_A1012060</v>
          </cell>
          <cell r="L2149">
            <v>-1079489.1399999999</v>
          </cell>
        </row>
        <row r="2150">
          <cell r="B2150" t="str">
            <v>2529_A1072323</v>
          </cell>
          <cell r="L2150">
            <v>2153570.85</v>
          </cell>
        </row>
        <row r="2151">
          <cell r="B2151" t="str">
            <v>2529_A6045665</v>
          </cell>
          <cell r="L2151">
            <v>11331099.390000001</v>
          </cell>
        </row>
        <row r="2152">
          <cell r="B2152" t="str">
            <v>2529_A6045665</v>
          </cell>
          <cell r="L2152">
            <v>-11331099.390000001</v>
          </cell>
        </row>
        <row r="2153">
          <cell r="B2153" t="str">
            <v>2529_A6046010</v>
          </cell>
          <cell r="L2153">
            <v>35343.46</v>
          </cell>
        </row>
        <row r="2154">
          <cell r="B2154" t="str">
            <v>2529_A6046010</v>
          </cell>
          <cell r="L2154">
            <v>8419860.2599999998</v>
          </cell>
        </row>
        <row r="2155">
          <cell r="B2155" t="str">
            <v>2529_A8016110</v>
          </cell>
          <cell r="L2155">
            <v>163741.65</v>
          </cell>
        </row>
        <row r="2156">
          <cell r="B2156" t="str">
            <v>2529_A8036180</v>
          </cell>
          <cell r="L2156">
            <v>41396.39</v>
          </cell>
        </row>
        <row r="2157">
          <cell r="B2157" t="str">
            <v>2529_A6046260</v>
          </cell>
          <cell r="L2157">
            <v>236674357</v>
          </cell>
        </row>
        <row r="2158">
          <cell r="B2158" t="str">
            <v>2529_A6046290</v>
          </cell>
          <cell r="L2158">
            <v>12500.01</v>
          </cell>
        </row>
        <row r="2159">
          <cell r="B2159" t="str">
            <v>2529_A6046290</v>
          </cell>
          <cell r="L2159">
            <v>-12500.01</v>
          </cell>
        </row>
        <row r="2160">
          <cell r="B2160" t="str">
            <v>2529_A6046435</v>
          </cell>
          <cell r="L2160">
            <v>1749.27</v>
          </cell>
        </row>
        <row r="2161">
          <cell r="B2161" t="str">
            <v>2529_A6046435</v>
          </cell>
          <cell r="L2161">
            <v>2818134.12</v>
          </cell>
        </row>
        <row r="2162">
          <cell r="B2162" t="str">
            <v>2529_A6046460</v>
          </cell>
          <cell r="L2162">
            <v>-248331.11</v>
          </cell>
        </row>
        <row r="2163">
          <cell r="B2163" t="str">
            <v>2529_A6046490</v>
          </cell>
          <cell r="L2163">
            <v>-683.99</v>
          </cell>
        </row>
        <row r="2164">
          <cell r="B2164" t="str">
            <v>2529_A6046490</v>
          </cell>
          <cell r="L2164">
            <v>683.99</v>
          </cell>
        </row>
        <row r="2165">
          <cell r="B2165" t="str">
            <v>2529_A6046490</v>
          </cell>
          <cell r="L2165">
            <v>84887.42</v>
          </cell>
        </row>
        <row r="2166">
          <cell r="B2166" t="str">
            <v>2529_A6046490</v>
          </cell>
          <cell r="L2166">
            <v>-3906740.76</v>
          </cell>
        </row>
        <row r="2167">
          <cell r="B2167" t="str">
            <v>2529_A6046490</v>
          </cell>
          <cell r="L2167">
            <v>797568.7</v>
          </cell>
        </row>
        <row r="2168">
          <cell r="B2168" t="str">
            <v>2529_A6046490</v>
          </cell>
          <cell r="L2168">
            <v>181523.99</v>
          </cell>
        </row>
        <row r="2169">
          <cell r="B2169" t="str">
            <v>2529_A6047180</v>
          </cell>
          <cell r="L2169">
            <v>-183063</v>
          </cell>
        </row>
        <row r="2170">
          <cell r="B2170" t="str">
            <v>2529_A6047260</v>
          </cell>
          <cell r="L2170">
            <v>72168.66</v>
          </cell>
        </row>
        <row r="2171">
          <cell r="B2171" t="str">
            <v>2529_A6047260</v>
          </cell>
          <cell r="L2171">
            <v>-72168.66</v>
          </cell>
        </row>
        <row r="2172">
          <cell r="B2172" t="str">
            <v>2529_A6047260</v>
          </cell>
          <cell r="L2172">
            <v>-132049199.72</v>
          </cell>
        </row>
        <row r="2173">
          <cell r="B2173" t="str">
            <v>2529_A6047260</v>
          </cell>
          <cell r="L2173">
            <v>130698349.12</v>
          </cell>
        </row>
        <row r="2174">
          <cell r="B2174" t="str">
            <v>2529_A6047260</v>
          </cell>
          <cell r="L2174">
            <v>4040</v>
          </cell>
        </row>
        <row r="2175">
          <cell r="B2175" t="str">
            <v>2529_A6047260</v>
          </cell>
          <cell r="L2175">
            <v>2655490.98</v>
          </cell>
        </row>
        <row r="2176">
          <cell r="B2176" t="str">
            <v>2529_A7028020</v>
          </cell>
          <cell r="L2176">
            <v>4485600.5199999996</v>
          </cell>
        </row>
        <row r="2177">
          <cell r="B2177" t="str">
            <v>2529_A7028020</v>
          </cell>
          <cell r="L2177">
            <v>-4629016.09</v>
          </cell>
        </row>
        <row r="2178">
          <cell r="B2178" t="str">
            <v>2529_A7028310</v>
          </cell>
          <cell r="L2178">
            <v>77720.17</v>
          </cell>
        </row>
        <row r="2179">
          <cell r="B2179" t="str">
            <v>2529_A7028310</v>
          </cell>
          <cell r="L2179">
            <v>-237.38</v>
          </cell>
        </row>
        <row r="2180">
          <cell r="B2180" t="str">
            <v>2529_A7028480</v>
          </cell>
          <cell r="L2180">
            <v>1507344.35</v>
          </cell>
        </row>
        <row r="2181">
          <cell r="B2181" t="str">
            <v>2529_A7028972</v>
          </cell>
          <cell r="L2181">
            <v>-391652.36</v>
          </cell>
        </row>
        <row r="2182">
          <cell r="B2182" t="str">
            <v>2529_A7028972</v>
          </cell>
          <cell r="L2182">
            <v>391652.36</v>
          </cell>
        </row>
        <row r="2183">
          <cell r="B2183" t="str">
            <v>2529_A7028972</v>
          </cell>
          <cell r="L2183">
            <v>440182.27</v>
          </cell>
        </row>
        <row r="2184">
          <cell r="B2184" t="str">
            <v>2529_A6049310</v>
          </cell>
          <cell r="L2184">
            <v>-143308555.91</v>
          </cell>
        </row>
        <row r="2185">
          <cell r="B2185" t="str">
            <v>2529_A6049310</v>
          </cell>
          <cell r="L2185">
            <v>170960989.90000001</v>
          </cell>
        </row>
        <row r="2186">
          <cell r="B2186" t="str">
            <v>2529_A6049810</v>
          </cell>
          <cell r="L2186">
            <v>-912720.18</v>
          </cell>
        </row>
        <row r="2187">
          <cell r="B2187" t="str">
            <v>2529_A6049810</v>
          </cell>
          <cell r="L2187">
            <v>274.18</v>
          </cell>
        </row>
        <row r="2188">
          <cell r="B2188" t="str">
            <v>2529_A6049810</v>
          </cell>
          <cell r="L2188">
            <v>1000</v>
          </cell>
        </row>
        <row r="2189">
          <cell r="B2189" t="str">
            <v>2529_A6049810</v>
          </cell>
          <cell r="L2189">
            <v>-212281997.25</v>
          </cell>
        </row>
        <row r="2190">
          <cell r="B2190" t="str">
            <v>2529_A6049810</v>
          </cell>
          <cell r="L2190">
            <v>-396016.43</v>
          </cell>
        </row>
        <row r="2191">
          <cell r="B2191" t="str">
            <v>2529_A6049810</v>
          </cell>
          <cell r="L2191">
            <v>382713</v>
          </cell>
        </row>
        <row r="2192">
          <cell r="B2192" t="str">
            <v>2529_A6049810</v>
          </cell>
          <cell r="L2192">
            <v>35486298.880000003</v>
          </cell>
        </row>
        <row r="2193">
          <cell r="B2193" t="str">
            <v>2529_A6049810</v>
          </cell>
          <cell r="L2193">
            <v>151318816.74000001</v>
          </cell>
        </row>
        <row r="2194">
          <cell r="B2194" t="str">
            <v>2529_A6049810</v>
          </cell>
          <cell r="L2194">
            <v>-152971.20000000001</v>
          </cell>
        </row>
        <row r="2195">
          <cell r="B2195" t="str">
            <v>2529_A6049812</v>
          </cell>
          <cell r="L2195">
            <v>132235000</v>
          </cell>
        </row>
        <row r="2196">
          <cell r="B2196" t="str">
            <v>2529_A6049812</v>
          </cell>
          <cell r="L2196">
            <v>-2334608.65</v>
          </cell>
        </row>
        <row r="2197">
          <cell r="B2197" t="str">
            <v>2529_A6049812</v>
          </cell>
          <cell r="L2197">
            <v>-1910134.35</v>
          </cell>
        </row>
        <row r="2198">
          <cell r="B2198" t="str">
            <v>2529_A6049812</v>
          </cell>
          <cell r="L2198">
            <v>-46097624.789999999</v>
          </cell>
        </row>
        <row r="2199">
          <cell r="B2199" t="str">
            <v>2529_A6049812</v>
          </cell>
          <cell r="L2199">
            <v>2200000</v>
          </cell>
        </row>
        <row r="2200">
          <cell r="B2200" t="str">
            <v>2529_A6049812</v>
          </cell>
          <cell r="L2200">
            <v>2334608.65</v>
          </cell>
        </row>
        <row r="2201">
          <cell r="B2201" t="str">
            <v>2529_A6049812</v>
          </cell>
          <cell r="L2201">
            <v>1910134.35</v>
          </cell>
        </row>
        <row r="2202">
          <cell r="B2202" t="str">
            <v>2529_A6049812</v>
          </cell>
          <cell r="L2202">
            <v>11132573.92</v>
          </cell>
        </row>
        <row r="2203">
          <cell r="B2203" t="str">
            <v>2529_A6049812</v>
          </cell>
          <cell r="L2203">
            <v>17074914.609999999</v>
          </cell>
        </row>
        <row r="2204">
          <cell r="B2204" t="str">
            <v>2529_A6049812</v>
          </cell>
          <cell r="L2204">
            <v>-151000000</v>
          </cell>
        </row>
        <row r="2205">
          <cell r="B2205" t="str">
            <v>2529_P10110010</v>
          </cell>
          <cell r="L2205">
            <v>86174253.909999996</v>
          </cell>
        </row>
        <row r="2206">
          <cell r="B2206" t="str">
            <v>2529_P10110010</v>
          </cell>
          <cell r="L2206">
            <v>453780216.08999997</v>
          </cell>
        </row>
        <row r="2207">
          <cell r="B2207" t="str">
            <v>2529_P10110010</v>
          </cell>
          <cell r="L2207">
            <v>-539954470</v>
          </cell>
        </row>
        <row r="2208">
          <cell r="B2208" t="str">
            <v>2529_P10110010</v>
          </cell>
          <cell r="L2208">
            <v>-453780216.08999997</v>
          </cell>
        </row>
        <row r="2209">
          <cell r="B2209" t="str">
            <v>2529_P10110010</v>
          </cell>
          <cell r="L2209">
            <v>-86174253.909999996</v>
          </cell>
        </row>
        <row r="2210">
          <cell r="B2210" t="str">
            <v>2529_P10110110</v>
          </cell>
          <cell r="L2210">
            <v>-52990625.909999996</v>
          </cell>
        </row>
        <row r="2211">
          <cell r="B2211" t="str">
            <v>2529_P10110110</v>
          </cell>
          <cell r="L2211">
            <v>1014741</v>
          </cell>
        </row>
        <row r="2212">
          <cell r="B2212" t="str">
            <v>2529_P10110110</v>
          </cell>
          <cell r="L2212">
            <v>292597</v>
          </cell>
        </row>
        <row r="2213">
          <cell r="B2213" t="str">
            <v>2529_P10110110</v>
          </cell>
          <cell r="L2213">
            <v>3125103</v>
          </cell>
        </row>
        <row r="2214">
          <cell r="B2214" t="str">
            <v>2529_P10110110</v>
          </cell>
          <cell r="L2214">
            <v>4353321</v>
          </cell>
        </row>
        <row r="2215">
          <cell r="B2215" t="str">
            <v>2529_P10110110</v>
          </cell>
          <cell r="L2215">
            <v>140462</v>
          </cell>
        </row>
        <row r="2216">
          <cell r="B2216" t="str">
            <v>2529_P10110110</v>
          </cell>
          <cell r="L2216">
            <v>663884</v>
          </cell>
        </row>
        <row r="2217">
          <cell r="B2217" t="str">
            <v>2529_P10110110</v>
          </cell>
          <cell r="L2217">
            <v>98533</v>
          </cell>
        </row>
        <row r="2218">
          <cell r="B2218" t="str">
            <v>2529_P10110110</v>
          </cell>
          <cell r="L2218">
            <v>5104844</v>
          </cell>
        </row>
        <row r="2219">
          <cell r="B2219" t="str">
            <v>2529_P10110110</v>
          </cell>
          <cell r="L2219">
            <v>4053977</v>
          </cell>
        </row>
        <row r="2220">
          <cell r="B2220" t="str">
            <v>2529_P10110110</v>
          </cell>
          <cell r="L2220">
            <v>-52031090</v>
          </cell>
        </row>
        <row r="2221">
          <cell r="B2221" t="str">
            <v>2529_P10110110</v>
          </cell>
          <cell r="L2221">
            <v>15863316.91</v>
          </cell>
        </row>
        <row r="2222">
          <cell r="B2222" t="str">
            <v>2529_P10110110</v>
          </cell>
          <cell r="L2222">
            <v>70310937</v>
          </cell>
        </row>
        <row r="2223">
          <cell r="B2223" t="str">
            <v>2529_P10110110</v>
          </cell>
          <cell r="L2223">
            <v>-49046944.909999996</v>
          </cell>
        </row>
        <row r="2224">
          <cell r="B2224" t="str">
            <v>2529_P10110110</v>
          </cell>
          <cell r="L2224">
            <v>-962541</v>
          </cell>
        </row>
        <row r="2225">
          <cell r="B2225" t="str">
            <v>2529_P10110110</v>
          </cell>
          <cell r="L2225">
            <v>-3850166</v>
          </cell>
        </row>
        <row r="2226">
          <cell r="B2226" t="str">
            <v>2529_P10110110</v>
          </cell>
          <cell r="L2226">
            <v>-52200</v>
          </cell>
        </row>
        <row r="2227">
          <cell r="B2227" t="str">
            <v>2529_P10110110</v>
          </cell>
          <cell r="L2227">
            <v>-292597</v>
          </cell>
        </row>
        <row r="2228">
          <cell r="B2228" t="str">
            <v>2529_P10110110</v>
          </cell>
          <cell r="L2228">
            <v>-3125103</v>
          </cell>
        </row>
        <row r="2229">
          <cell r="B2229" t="str">
            <v>2529_P10110110</v>
          </cell>
          <cell r="L2229">
            <v>-4353321</v>
          </cell>
        </row>
        <row r="2230">
          <cell r="B2230" t="str">
            <v>2529_P10110110</v>
          </cell>
          <cell r="L2230">
            <v>-140462</v>
          </cell>
        </row>
        <row r="2231">
          <cell r="B2231" t="str">
            <v>2529_P10110110</v>
          </cell>
          <cell r="L2231">
            <v>-663884</v>
          </cell>
        </row>
        <row r="2232">
          <cell r="B2232" t="str">
            <v>2529_P10110110</v>
          </cell>
          <cell r="L2232">
            <v>-98533</v>
          </cell>
        </row>
        <row r="2233">
          <cell r="B2233" t="str">
            <v>2529_P10110110</v>
          </cell>
          <cell r="L2233">
            <v>-5104844</v>
          </cell>
        </row>
        <row r="2234">
          <cell r="B2234" t="str">
            <v>2529_P10110110</v>
          </cell>
          <cell r="L2234">
            <v>-203811</v>
          </cell>
        </row>
        <row r="2235">
          <cell r="B2235" t="str">
            <v>2529_P10110110</v>
          </cell>
          <cell r="L2235">
            <v>-18279847</v>
          </cell>
        </row>
        <row r="2236">
          <cell r="B2236" t="str">
            <v>2529_P10110110</v>
          </cell>
          <cell r="L2236">
            <v>86174253.909999996</v>
          </cell>
        </row>
        <row r="2237">
          <cell r="B2237" t="str">
            <v>2529_P10110510</v>
          </cell>
          <cell r="L2237">
            <v>62316372</v>
          </cell>
        </row>
        <row r="2238">
          <cell r="B2238" t="str">
            <v>2529_P10110510</v>
          </cell>
          <cell r="L2238">
            <v>1891705</v>
          </cell>
        </row>
        <row r="2239">
          <cell r="B2239" t="str">
            <v>2529_P10110510</v>
          </cell>
          <cell r="L2239">
            <v>569571</v>
          </cell>
        </row>
        <row r="2240">
          <cell r="B2240" t="str">
            <v>2529_P10110510</v>
          </cell>
          <cell r="L2240">
            <v>6092913</v>
          </cell>
        </row>
        <row r="2241">
          <cell r="B2241" t="str">
            <v>2529_P10110510</v>
          </cell>
          <cell r="L2241">
            <v>8552861</v>
          </cell>
        </row>
        <row r="2242">
          <cell r="B2242" t="str">
            <v>2529_P10110510</v>
          </cell>
          <cell r="L2242">
            <v>281709</v>
          </cell>
        </row>
        <row r="2243">
          <cell r="B2243" t="str">
            <v>2529_P10110510</v>
          </cell>
          <cell r="L2243">
            <v>1293240</v>
          </cell>
        </row>
        <row r="2244">
          <cell r="B2244" t="str">
            <v>2529_P10110510</v>
          </cell>
          <cell r="L2244">
            <v>191939</v>
          </cell>
        </row>
        <row r="2245">
          <cell r="B2245" t="str">
            <v>2529_P10110510</v>
          </cell>
          <cell r="L2245">
            <v>9939014</v>
          </cell>
        </row>
        <row r="2246">
          <cell r="B2246" t="str">
            <v>2529_P10110510</v>
          </cell>
          <cell r="L2246">
            <v>7554475</v>
          </cell>
        </row>
        <row r="2247">
          <cell r="B2247" t="str">
            <v>2529_P10110510</v>
          </cell>
          <cell r="L2247">
            <v>-98683799</v>
          </cell>
        </row>
        <row r="2248">
          <cell r="B2248" t="str">
            <v>2529_P10110510</v>
          </cell>
          <cell r="L2248">
            <v>412819887.52999997</v>
          </cell>
        </row>
        <row r="2249">
          <cell r="B2249" t="str">
            <v>2529_P10110510</v>
          </cell>
          <cell r="L2249">
            <v>-412819887.52999997</v>
          </cell>
        </row>
        <row r="2250">
          <cell r="B2250" t="str">
            <v>2529_P10110510</v>
          </cell>
          <cell r="L2250">
            <v>-475136259.52999997</v>
          </cell>
        </row>
        <row r="2251">
          <cell r="B2251" t="str">
            <v>2529_P10110510</v>
          </cell>
          <cell r="L2251">
            <v>-1787459</v>
          </cell>
        </row>
        <row r="2252">
          <cell r="B2252" t="str">
            <v>2529_P10110510</v>
          </cell>
          <cell r="L2252">
            <v>-7149834</v>
          </cell>
        </row>
        <row r="2253">
          <cell r="B2253" t="str">
            <v>2529_P10110510</v>
          </cell>
          <cell r="L2253">
            <v>-104246</v>
          </cell>
        </row>
        <row r="2254">
          <cell r="B2254" t="str">
            <v>2529_P10110510</v>
          </cell>
          <cell r="L2254">
            <v>-569571</v>
          </cell>
        </row>
        <row r="2255">
          <cell r="B2255" t="str">
            <v>2529_P10110510</v>
          </cell>
          <cell r="L2255">
            <v>-6092913</v>
          </cell>
        </row>
        <row r="2256">
          <cell r="B2256" t="str">
            <v>2529_P10110510</v>
          </cell>
          <cell r="L2256">
            <v>-8552861</v>
          </cell>
        </row>
        <row r="2257">
          <cell r="B2257" t="str">
            <v>2529_P10110510</v>
          </cell>
          <cell r="L2257">
            <v>-281709</v>
          </cell>
        </row>
        <row r="2258">
          <cell r="B2258" t="str">
            <v>2529_P10110510</v>
          </cell>
          <cell r="L2258">
            <v>-1293240</v>
          </cell>
        </row>
        <row r="2259">
          <cell r="B2259" t="str">
            <v>2529_P10110510</v>
          </cell>
          <cell r="L2259">
            <v>-191939</v>
          </cell>
        </row>
        <row r="2260">
          <cell r="B2260" t="str">
            <v>2529_P10110510</v>
          </cell>
          <cell r="L2260">
            <v>-9939014</v>
          </cell>
        </row>
        <row r="2261">
          <cell r="B2261" t="str">
            <v>2529_P10110510</v>
          </cell>
          <cell r="L2261">
            <v>-404641</v>
          </cell>
        </row>
        <row r="2262">
          <cell r="B2262" t="str">
            <v>2529_P10110510</v>
          </cell>
          <cell r="L2262">
            <v>-35632512</v>
          </cell>
        </row>
        <row r="2263">
          <cell r="B2263" t="str">
            <v>2529_P10110910</v>
          </cell>
          <cell r="L2263">
            <v>-159272763.00999999</v>
          </cell>
        </row>
        <row r="2264">
          <cell r="B2264" t="str">
            <v>2529_P10110910</v>
          </cell>
          <cell r="L2264">
            <v>144654747.56</v>
          </cell>
        </row>
        <row r="2265">
          <cell r="B2265" t="str">
            <v>2529_P10110910</v>
          </cell>
          <cell r="L2265">
            <v>-50449145</v>
          </cell>
        </row>
        <row r="2266">
          <cell r="B2266" t="str">
            <v>2529_P10110910</v>
          </cell>
          <cell r="L2266">
            <v>51112304</v>
          </cell>
        </row>
        <row r="2267">
          <cell r="B2267" t="str">
            <v>2529_P10110910</v>
          </cell>
          <cell r="L2267">
            <v>64526471.420000002</v>
          </cell>
        </row>
        <row r="2268">
          <cell r="B2268" t="str">
            <v>2529_P10110910</v>
          </cell>
          <cell r="L2268">
            <v>-64526471.420000002</v>
          </cell>
        </row>
        <row r="2269">
          <cell r="B2269" t="str">
            <v>2529_P10110910</v>
          </cell>
          <cell r="L2269">
            <v>14664072.33</v>
          </cell>
        </row>
        <row r="2270">
          <cell r="B2270" t="str">
            <v>2529_P10110910</v>
          </cell>
          <cell r="L2270">
            <v>159272763.00999999</v>
          </cell>
        </row>
        <row r="2271">
          <cell r="B2271" t="str">
            <v>2529_P10110910</v>
          </cell>
          <cell r="L2271">
            <v>50449145</v>
          </cell>
        </row>
        <row r="2272">
          <cell r="B2272" t="str">
            <v>2529_P10110910</v>
          </cell>
          <cell r="L2272">
            <v>-64526471.420000002</v>
          </cell>
        </row>
        <row r="2273">
          <cell r="B2273" t="str">
            <v>2529_P90311803</v>
          </cell>
          <cell r="L2273">
            <v>59000000</v>
          </cell>
        </row>
        <row r="2274">
          <cell r="B2274" t="str">
            <v>2529_P90311803</v>
          </cell>
          <cell r="L2274">
            <v>-218000000</v>
          </cell>
        </row>
        <row r="2275">
          <cell r="B2275" t="str">
            <v>2529_P90311803</v>
          </cell>
          <cell r="L2275">
            <v>169000000</v>
          </cell>
        </row>
        <row r="2276">
          <cell r="B2276" t="str">
            <v>2529_P90311803</v>
          </cell>
          <cell r="L2276">
            <v>-59000000</v>
          </cell>
        </row>
        <row r="2277">
          <cell r="B2277" t="str">
            <v>2529_P90311803</v>
          </cell>
          <cell r="L2277">
            <v>218000000</v>
          </cell>
        </row>
        <row r="2278">
          <cell r="B2278" t="str">
            <v>2529_P90311803</v>
          </cell>
          <cell r="L2278">
            <v>-169000000</v>
          </cell>
        </row>
        <row r="2279">
          <cell r="B2279" t="str">
            <v>2529_P90311803</v>
          </cell>
          <cell r="L2279">
            <v>-59000000</v>
          </cell>
        </row>
        <row r="2280">
          <cell r="B2280" t="str">
            <v>2529_P90311803</v>
          </cell>
          <cell r="L2280">
            <v>218000000</v>
          </cell>
        </row>
        <row r="2281">
          <cell r="B2281" t="str">
            <v>2529_P90311803</v>
          </cell>
          <cell r="L2281">
            <v>-169000000</v>
          </cell>
        </row>
        <row r="2282">
          <cell r="B2282" t="str">
            <v>2529_P80215010</v>
          </cell>
          <cell r="L2282">
            <v>112857</v>
          </cell>
        </row>
        <row r="2283">
          <cell r="B2283" t="str">
            <v>2529_P80215010</v>
          </cell>
          <cell r="L2283">
            <v>-1367437.9</v>
          </cell>
        </row>
        <row r="2284">
          <cell r="B2284" t="str">
            <v>2529_P80215020</v>
          </cell>
          <cell r="L2284">
            <v>-40137152.880000003</v>
          </cell>
        </row>
        <row r="2285">
          <cell r="B2285" t="str">
            <v>2529_P80215020</v>
          </cell>
          <cell r="L2285">
            <v>-55823238.079999998</v>
          </cell>
        </row>
        <row r="2286">
          <cell r="B2286" t="str">
            <v>2529_P80315390</v>
          </cell>
          <cell r="L2286">
            <v>973405</v>
          </cell>
        </row>
        <row r="2287">
          <cell r="B2287" t="str">
            <v>2529_P80315390</v>
          </cell>
          <cell r="L2287">
            <v>-973405</v>
          </cell>
        </row>
        <row r="2288">
          <cell r="B2288" t="str">
            <v>2529_P80315390</v>
          </cell>
          <cell r="L2288">
            <v>-973405</v>
          </cell>
        </row>
        <row r="2289">
          <cell r="B2289" t="str">
            <v>2529_P100116000</v>
          </cell>
          <cell r="L2289">
            <v>19844.439999999999</v>
          </cell>
        </row>
        <row r="2290">
          <cell r="B2290" t="str">
            <v>2529_P100116000</v>
          </cell>
          <cell r="L2290">
            <v>-19844.439999999999</v>
          </cell>
        </row>
        <row r="2291">
          <cell r="B2291" t="str">
            <v>2529_P100116000</v>
          </cell>
          <cell r="L2291">
            <v>-19844.439999999999</v>
          </cell>
        </row>
        <row r="2292">
          <cell r="B2292" t="str">
            <v>2529_P100116010</v>
          </cell>
          <cell r="L2292">
            <v>-727.21</v>
          </cell>
        </row>
        <row r="2293">
          <cell r="B2293" t="str">
            <v>2529_P100116010</v>
          </cell>
          <cell r="L2293">
            <v>-1270695.05</v>
          </cell>
        </row>
        <row r="2294">
          <cell r="B2294" t="str">
            <v>2529_P90516140</v>
          </cell>
          <cell r="L2294">
            <v>790201.68</v>
          </cell>
        </row>
        <row r="2295">
          <cell r="B2295" t="str">
            <v>2529_P90516140</v>
          </cell>
          <cell r="L2295">
            <v>-12138736.59</v>
          </cell>
        </row>
        <row r="2296">
          <cell r="B2296" t="str">
            <v>2529_P90516315</v>
          </cell>
          <cell r="L2296">
            <v>-84.65</v>
          </cell>
        </row>
        <row r="2297">
          <cell r="B2297" t="str">
            <v>2529_P90516315</v>
          </cell>
          <cell r="L2297">
            <v>84.65</v>
          </cell>
        </row>
        <row r="2298">
          <cell r="B2298" t="str">
            <v>2529_P90516390</v>
          </cell>
          <cell r="L2298">
            <v>-1157545.07</v>
          </cell>
        </row>
        <row r="2299">
          <cell r="B2299" t="str">
            <v>2529_P90516610</v>
          </cell>
          <cell r="L2299">
            <v>-2739</v>
          </cell>
        </row>
        <row r="2300">
          <cell r="B2300" t="str">
            <v>2529_P90516610</v>
          </cell>
          <cell r="L2300">
            <v>-5194</v>
          </cell>
        </row>
        <row r="2301">
          <cell r="B2301" t="str">
            <v>2529_P90516610</v>
          </cell>
          <cell r="L2301">
            <v>-57370</v>
          </cell>
        </row>
        <row r="2302">
          <cell r="B2302" t="str">
            <v>2529_P90516610</v>
          </cell>
          <cell r="L2302">
            <v>-92794</v>
          </cell>
        </row>
        <row r="2303">
          <cell r="B2303" t="str">
            <v>2529_P90516610</v>
          </cell>
          <cell r="L2303">
            <v>-4480</v>
          </cell>
        </row>
        <row r="2304">
          <cell r="B2304" t="str">
            <v>2529_P90516610</v>
          </cell>
          <cell r="L2304">
            <v>-11969</v>
          </cell>
        </row>
        <row r="2305">
          <cell r="B2305" t="str">
            <v>2529_P90516610</v>
          </cell>
          <cell r="L2305">
            <v>-1776</v>
          </cell>
        </row>
        <row r="2306">
          <cell r="B2306" t="str">
            <v>2529_P90516610</v>
          </cell>
          <cell r="L2306">
            <v>-91005</v>
          </cell>
        </row>
        <row r="2307">
          <cell r="B2307" t="str">
            <v>2529_P90516610</v>
          </cell>
          <cell r="L2307">
            <v>-7082</v>
          </cell>
        </row>
        <row r="2308">
          <cell r="B2308" t="str">
            <v>2529_P90516610</v>
          </cell>
          <cell r="L2308">
            <v>-31015</v>
          </cell>
        </row>
        <row r="2309">
          <cell r="B2309" t="str">
            <v>2529_P90516610</v>
          </cell>
          <cell r="L2309">
            <v>-357735</v>
          </cell>
        </row>
        <row r="2310">
          <cell r="B2310" t="str">
            <v>2529_P90516610</v>
          </cell>
          <cell r="L2310">
            <v>-404196</v>
          </cell>
        </row>
        <row r="2311">
          <cell r="B2311" t="str">
            <v>2529_P90516610</v>
          </cell>
          <cell r="L2311">
            <v>-211061</v>
          </cell>
        </row>
        <row r="2312">
          <cell r="B2312" t="str">
            <v>2529_P90516610</v>
          </cell>
          <cell r="L2312">
            <v>-393859</v>
          </cell>
        </row>
        <row r="2313">
          <cell r="B2313" t="str">
            <v>2529_P90516610</v>
          </cell>
          <cell r="L2313">
            <v>-4353557</v>
          </cell>
        </row>
        <row r="2314">
          <cell r="B2314" t="str">
            <v>2529_P90516610</v>
          </cell>
          <cell r="L2314">
            <v>-7064700</v>
          </cell>
        </row>
        <row r="2315">
          <cell r="B2315" t="str">
            <v>2529_P90516610</v>
          </cell>
          <cell r="L2315">
            <v>-343370</v>
          </cell>
        </row>
        <row r="2316">
          <cell r="B2316" t="str">
            <v>2529_P90516610</v>
          </cell>
          <cell r="L2316">
            <v>-907806</v>
          </cell>
        </row>
        <row r="2317">
          <cell r="B2317" t="str">
            <v>2529_P90516610</v>
          </cell>
          <cell r="L2317">
            <v>-134737</v>
          </cell>
        </row>
        <row r="2318">
          <cell r="B2318" t="str">
            <v>2529_P90516610</v>
          </cell>
          <cell r="L2318">
            <v>-6901265</v>
          </cell>
        </row>
        <row r="2319">
          <cell r="B2319" t="str">
            <v>2529_P90516610</v>
          </cell>
          <cell r="L2319">
            <v>-543320</v>
          </cell>
        </row>
        <row r="2320">
          <cell r="B2320" t="str">
            <v>2529_P90516610</v>
          </cell>
          <cell r="L2320">
            <v>-2004482</v>
          </cell>
        </row>
        <row r="2321">
          <cell r="B2321" t="str">
            <v>2529_P90516610</v>
          </cell>
          <cell r="L2321">
            <v>-27186792</v>
          </cell>
        </row>
        <row r="2322">
          <cell r="B2322" t="str">
            <v>2529_P90516710</v>
          </cell>
          <cell r="L2322">
            <v>14684300.789999999</v>
          </cell>
        </row>
        <row r="2323">
          <cell r="B2323" t="str">
            <v>2529_P90516710</v>
          </cell>
          <cell r="L2323">
            <v>5883825.2599999998</v>
          </cell>
        </row>
        <row r="2324">
          <cell r="B2324" t="str">
            <v>2529_P90516750</v>
          </cell>
          <cell r="L2324">
            <v>1110291.05</v>
          </cell>
        </row>
        <row r="2325">
          <cell r="B2325" t="str">
            <v>2529_P90516760</v>
          </cell>
          <cell r="L2325">
            <v>-896.12</v>
          </cell>
        </row>
        <row r="2326">
          <cell r="B2326" t="str">
            <v>2529_P90516760</v>
          </cell>
          <cell r="L2326">
            <v>3111030.42</v>
          </cell>
        </row>
        <row r="2327">
          <cell r="B2327" t="str">
            <v>2529_P90516770</v>
          </cell>
          <cell r="L2327">
            <v>-1111995.3500000001</v>
          </cell>
        </row>
        <row r="2328">
          <cell r="B2328" t="str">
            <v>2529_P90516770</v>
          </cell>
          <cell r="L2328">
            <v>1111473.6299999999</v>
          </cell>
        </row>
        <row r="2329">
          <cell r="B2329" t="str">
            <v>2529_P90516770</v>
          </cell>
          <cell r="L2329">
            <v>521.72</v>
          </cell>
        </row>
        <row r="2330">
          <cell r="B2330" t="str">
            <v>2529_P90516790</v>
          </cell>
          <cell r="L2330">
            <v>43.78</v>
          </cell>
        </row>
        <row r="2331">
          <cell r="B2331" t="str">
            <v>2529_P90516790</v>
          </cell>
          <cell r="L2331">
            <v>-43.78</v>
          </cell>
        </row>
        <row r="2332">
          <cell r="B2332" t="str">
            <v>2529_P90516790</v>
          </cell>
          <cell r="L2332">
            <v>2156515.08</v>
          </cell>
        </row>
        <row r="2333">
          <cell r="B2333" t="str">
            <v>2529_P90516790</v>
          </cell>
          <cell r="L2333">
            <v>-2154577.0699999998</v>
          </cell>
        </row>
        <row r="2334">
          <cell r="B2334" t="str">
            <v>2529_P90516790</v>
          </cell>
          <cell r="L2334">
            <v>-582.58000000000004</v>
          </cell>
        </row>
        <row r="2335">
          <cell r="B2335" t="str">
            <v>2529_P90516790</v>
          </cell>
          <cell r="L2335">
            <v>-1355.43</v>
          </cell>
        </row>
        <row r="2336">
          <cell r="B2336" t="str">
            <v>2529_P90516820</v>
          </cell>
          <cell r="L2336">
            <v>-37699.050000000003</v>
          </cell>
        </row>
        <row r="2337">
          <cell r="B2337" t="str">
            <v>2529_P90516820</v>
          </cell>
          <cell r="L2337">
            <v>37699.050000000003</v>
          </cell>
        </row>
        <row r="2338">
          <cell r="B2338" t="str">
            <v>2529_P90516880</v>
          </cell>
          <cell r="L2338">
            <v>-2389127.9700000002</v>
          </cell>
        </row>
        <row r="2339">
          <cell r="B2339" t="str">
            <v>2529_P90516880</v>
          </cell>
          <cell r="L2339">
            <v>2389127.9700000002</v>
          </cell>
        </row>
        <row r="2340">
          <cell r="B2340" t="str">
            <v>2529_P90517810</v>
          </cell>
          <cell r="L2340">
            <v>-4700</v>
          </cell>
        </row>
        <row r="2341">
          <cell r="B2341" t="str">
            <v>2529_P90517810</v>
          </cell>
          <cell r="L2341">
            <v>-353763.18</v>
          </cell>
        </row>
        <row r="2342">
          <cell r="B2342" t="str">
            <v>2529_P90517810</v>
          </cell>
          <cell r="L2342">
            <v>4916.9799999999996</v>
          </cell>
        </row>
        <row r="2343">
          <cell r="B2343" t="str">
            <v>2529_P90517810</v>
          </cell>
          <cell r="L2343">
            <v>48712.12</v>
          </cell>
        </row>
        <row r="2344">
          <cell r="B2344" t="str">
            <v>2529_P90517810</v>
          </cell>
          <cell r="L2344">
            <v>-1805</v>
          </cell>
        </row>
        <row r="2345">
          <cell r="B2345" t="str">
            <v>2529_P90519010</v>
          </cell>
          <cell r="L2345">
            <v>-98981.64</v>
          </cell>
        </row>
        <row r="2346">
          <cell r="B2346" t="str">
            <v>2529_P90519010</v>
          </cell>
          <cell r="L2346">
            <v>-189427.19</v>
          </cell>
        </row>
        <row r="2347">
          <cell r="B2347" t="str">
            <v>2529_P90519010</v>
          </cell>
          <cell r="L2347">
            <v>-5497.31</v>
          </cell>
        </row>
        <row r="2348">
          <cell r="B2348" t="str">
            <v>2529_P90519010</v>
          </cell>
          <cell r="L2348">
            <v>-3003518.85</v>
          </cell>
        </row>
        <row r="2349">
          <cell r="B2349" t="str">
            <v>2529_P90519010</v>
          </cell>
          <cell r="L2349">
            <v>-148468.31</v>
          </cell>
        </row>
        <row r="2350">
          <cell r="B2350" t="str">
            <v>2529_P90519010</v>
          </cell>
          <cell r="L2350">
            <v>-142526.67000000001</v>
          </cell>
        </row>
        <row r="2351">
          <cell r="B2351" t="str">
            <v>2529_P90519250</v>
          </cell>
          <cell r="L2351">
            <v>-75.599999999999994</v>
          </cell>
        </row>
        <row r="2352">
          <cell r="B2352" t="str">
            <v>2529_P90519251</v>
          </cell>
          <cell r="L2352">
            <v>-525.91</v>
          </cell>
        </row>
        <row r="2353">
          <cell r="B2353" t="str">
            <v>2529_P90519251</v>
          </cell>
          <cell r="L2353">
            <v>134793.47</v>
          </cell>
        </row>
        <row r="2354">
          <cell r="B2354" t="str">
            <v>2529_P90519270</v>
          </cell>
          <cell r="L2354">
            <v>-6373.73</v>
          </cell>
        </row>
        <row r="2355">
          <cell r="B2355" t="str">
            <v>2529_P90519410</v>
          </cell>
          <cell r="L2355">
            <v>-40</v>
          </cell>
        </row>
        <row r="2356">
          <cell r="B2356" t="str">
            <v>2529_P90519410</v>
          </cell>
          <cell r="L2356">
            <v>-557775.06000000006</v>
          </cell>
        </row>
        <row r="2357">
          <cell r="B2357" t="str">
            <v>2529_P10119990</v>
          </cell>
          <cell r="L2357">
            <v>-27636963.960000001</v>
          </cell>
        </row>
        <row r="2358">
          <cell r="B2358" t="str">
            <v>2529_P10119990</v>
          </cell>
          <cell r="L2358">
            <v>-49888600.100000001</v>
          </cell>
        </row>
        <row r="2359">
          <cell r="B2359" t="str">
            <v>2529_P10119990</v>
          </cell>
          <cell r="L2359">
            <v>-36091583.409999996</v>
          </cell>
        </row>
        <row r="2360">
          <cell r="B2360" t="str">
            <v>2529_P10119990</v>
          </cell>
          <cell r="L2360">
            <v>64526471.420000002</v>
          </cell>
        </row>
        <row r="2361">
          <cell r="B2361" t="str">
            <v>2523_A1062592</v>
          </cell>
          <cell r="L2361">
            <v>20740196.059999999</v>
          </cell>
        </row>
        <row r="2362">
          <cell r="B2362" t="str">
            <v>2523_A1062592</v>
          </cell>
          <cell r="L2362">
            <v>6899238.9500000002</v>
          </cell>
        </row>
        <row r="2363">
          <cell r="B2363" t="str">
            <v>2523_A1062592</v>
          </cell>
          <cell r="L2363">
            <v>-7791582.7999999998</v>
          </cell>
        </row>
        <row r="2364">
          <cell r="B2364" t="str">
            <v>2523_A1062592</v>
          </cell>
          <cell r="L2364">
            <v>29719.87</v>
          </cell>
        </row>
        <row r="2365">
          <cell r="B2365" t="str">
            <v>2523_A1062592</v>
          </cell>
          <cell r="L2365">
            <v>-2500884.86</v>
          </cell>
        </row>
        <row r="2366">
          <cell r="B2366" t="str">
            <v>2523_A1062593</v>
          </cell>
          <cell r="L2366">
            <v>-6896570.1299999999</v>
          </cell>
        </row>
        <row r="2367">
          <cell r="B2367" t="str">
            <v>2523_A1062593</v>
          </cell>
          <cell r="L2367">
            <v>4582363.07</v>
          </cell>
        </row>
        <row r="2368">
          <cell r="B2368" t="str">
            <v>2523_A1062593</v>
          </cell>
          <cell r="L2368">
            <v>-68326.149999999994</v>
          </cell>
        </row>
        <row r="2369">
          <cell r="B2369" t="str">
            <v>2523_A1062593</v>
          </cell>
          <cell r="L2369">
            <v>-59577.34</v>
          </cell>
        </row>
        <row r="2370">
          <cell r="B2370" t="str">
            <v>2523_A1062593</v>
          </cell>
          <cell r="L2370">
            <v>3541375.52</v>
          </cell>
        </row>
        <row r="2371">
          <cell r="B2371" t="str">
            <v>2523_A1072700</v>
          </cell>
          <cell r="L2371">
            <v>563522.81999999995</v>
          </cell>
        </row>
        <row r="2372">
          <cell r="B2372" t="str">
            <v>2523_A1072700</v>
          </cell>
          <cell r="L2372">
            <v>-62232.24</v>
          </cell>
        </row>
        <row r="2373">
          <cell r="B2373" t="str">
            <v>2523_A1072700</v>
          </cell>
          <cell r="L2373">
            <v>-445230.55</v>
          </cell>
        </row>
        <row r="2374">
          <cell r="B2374" t="str">
            <v>2523_A1072700</v>
          </cell>
          <cell r="L2374">
            <v>939.03</v>
          </cell>
        </row>
        <row r="2375">
          <cell r="B2375" t="str">
            <v>2523_A1072700</v>
          </cell>
          <cell r="L2375">
            <v>-56999.06</v>
          </cell>
        </row>
        <row r="2376">
          <cell r="B2376" t="str">
            <v>2523_A1072719</v>
          </cell>
          <cell r="L2376">
            <v>-11659.38</v>
          </cell>
        </row>
        <row r="2377">
          <cell r="B2377" t="str">
            <v>2523_A1072719</v>
          </cell>
          <cell r="L2377">
            <v>11659.38</v>
          </cell>
        </row>
        <row r="2378">
          <cell r="B2378" t="str">
            <v>2523_A1072781</v>
          </cell>
          <cell r="L2378">
            <v>28937729.34</v>
          </cell>
        </row>
        <row r="2379">
          <cell r="B2379" t="str">
            <v>2523_A1072781</v>
          </cell>
          <cell r="L2379">
            <v>-290000</v>
          </cell>
        </row>
        <row r="2380">
          <cell r="B2380" t="str">
            <v>2523_A1072781</v>
          </cell>
          <cell r="L2380">
            <v>55784043.990000002</v>
          </cell>
        </row>
        <row r="2381">
          <cell r="B2381" t="str">
            <v>2523_A1072781</v>
          </cell>
          <cell r="L2381">
            <v>-50785061.520000003</v>
          </cell>
        </row>
        <row r="2382">
          <cell r="B2382" t="str">
            <v>2523_A1072781</v>
          </cell>
          <cell r="L2382">
            <v>-123156.7</v>
          </cell>
        </row>
        <row r="2383">
          <cell r="B2383" t="str">
            <v>2523_A1072781</v>
          </cell>
          <cell r="L2383">
            <v>958711.46</v>
          </cell>
        </row>
        <row r="2384">
          <cell r="B2384" t="str">
            <v>2523_A1072781</v>
          </cell>
          <cell r="L2384">
            <v>-86156.35</v>
          </cell>
        </row>
        <row r="2385">
          <cell r="B2385" t="str">
            <v>2523_A1072782</v>
          </cell>
          <cell r="L2385">
            <v>1664113.14</v>
          </cell>
        </row>
        <row r="2386">
          <cell r="B2386" t="str">
            <v>2523_A1072782</v>
          </cell>
          <cell r="L2386">
            <v>202753.83</v>
          </cell>
        </row>
        <row r="2387">
          <cell r="B2387" t="str">
            <v>2523_A1072782</v>
          </cell>
          <cell r="L2387">
            <v>-317035.15000000002</v>
          </cell>
        </row>
        <row r="2388">
          <cell r="B2388" t="str">
            <v>2523_A1072782</v>
          </cell>
          <cell r="L2388">
            <v>-916251.02</v>
          </cell>
        </row>
        <row r="2389">
          <cell r="B2389" t="str">
            <v>2523_A1072782</v>
          </cell>
          <cell r="L2389">
            <v>1081.94</v>
          </cell>
        </row>
        <row r="2390">
          <cell r="B2390" t="str">
            <v>2523_A1072790</v>
          </cell>
          <cell r="L2390">
            <v>1793554.03</v>
          </cell>
        </row>
        <row r="2391">
          <cell r="B2391" t="str">
            <v>2523_A1072790</v>
          </cell>
          <cell r="L2391">
            <v>-1080000</v>
          </cell>
        </row>
        <row r="2392">
          <cell r="B2392" t="str">
            <v>2523_A1072790</v>
          </cell>
          <cell r="L2392">
            <v>2327730.96</v>
          </cell>
        </row>
        <row r="2393">
          <cell r="B2393" t="str">
            <v>2523_A1072790</v>
          </cell>
          <cell r="L2393">
            <v>-2258134.88</v>
          </cell>
        </row>
        <row r="2394">
          <cell r="B2394" t="str">
            <v>2523_A1072790</v>
          </cell>
          <cell r="L2394">
            <v>5909.85</v>
          </cell>
        </row>
        <row r="2395">
          <cell r="B2395" t="str">
            <v>2523_A1072790</v>
          </cell>
          <cell r="L2395">
            <v>358.67</v>
          </cell>
        </row>
        <row r="2396">
          <cell r="B2396" t="str">
            <v>2523_A1072791</v>
          </cell>
          <cell r="L2396">
            <v>13.33</v>
          </cell>
        </row>
        <row r="2397">
          <cell r="B2397" t="str">
            <v>2523_A1072791</v>
          </cell>
          <cell r="L2397">
            <v>52.07</v>
          </cell>
        </row>
        <row r="2398">
          <cell r="B2398" t="str">
            <v>2523_A1072791</v>
          </cell>
          <cell r="L2398">
            <v>-13.33</v>
          </cell>
        </row>
        <row r="2399">
          <cell r="B2399" t="str">
            <v>2523_A6025240</v>
          </cell>
          <cell r="L2399">
            <v>538687.91</v>
          </cell>
        </row>
        <row r="2400">
          <cell r="B2400" t="str">
            <v>2523_A6025290</v>
          </cell>
          <cell r="L2400">
            <v>-538687.91</v>
          </cell>
        </row>
        <row r="2401">
          <cell r="B2401" t="str">
            <v>2523_A6015410</v>
          </cell>
          <cell r="L2401">
            <v>3602047.71</v>
          </cell>
        </row>
        <row r="2402">
          <cell r="B2402" t="str">
            <v>2523_A6015490</v>
          </cell>
          <cell r="L2402">
            <v>-3063359.8</v>
          </cell>
        </row>
        <row r="2403">
          <cell r="B2403" t="str">
            <v>2523_A8016112</v>
          </cell>
          <cell r="L2403">
            <v>777064.21</v>
          </cell>
        </row>
        <row r="2404">
          <cell r="B2404" t="str">
            <v>2523_A6046360</v>
          </cell>
          <cell r="L2404">
            <v>4518003.4000000004</v>
          </cell>
        </row>
        <row r="2405">
          <cell r="B2405" t="str">
            <v>2523_A6046360</v>
          </cell>
          <cell r="L2405">
            <v>-2090343.27</v>
          </cell>
        </row>
        <row r="2406">
          <cell r="B2406" t="str">
            <v>2523_A6046464</v>
          </cell>
          <cell r="L2406">
            <v>42283916.560000002</v>
          </cell>
        </row>
        <row r="2407">
          <cell r="B2407" t="str">
            <v>2523_A6046464</v>
          </cell>
          <cell r="L2407">
            <v>-42283916.560000002</v>
          </cell>
        </row>
        <row r="2408">
          <cell r="B2408" t="str">
            <v>2523_A6047111</v>
          </cell>
          <cell r="L2408">
            <v>18660.189999999999</v>
          </cell>
        </row>
        <row r="2409">
          <cell r="B2409" t="str">
            <v>2523_A6047129</v>
          </cell>
          <cell r="L2409">
            <v>13073.53</v>
          </cell>
        </row>
        <row r="2410">
          <cell r="B2410" t="str">
            <v>2523_A6047260</v>
          </cell>
          <cell r="L2410">
            <v>10015983.49</v>
          </cell>
        </row>
        <row r="2411">
          <cell r="B2411" t="str">
            <v>2523_A6047260</v>
          </cell>
          <cell r="L2411">
            <v>-0.11</v>
          </cell>
        </row>
        <row r="2412">
          <cell r="B2412" t="str">
            <v>2523_A7028010</v>
          </cell>
          <cell r="L2412">
            <v>-4329.62</v>
          </cell>
        </row>
        <row r="2413">
          <cell r="B2413" t="str">
            <v>2523_A7028010</v>
          </cell>
          <cell r="L2413">
            <v>4933.84</v>
          </cell>
        </row>
        <row r="2414">
          <cell r="B2414" t="str">
            <v>2523_A7028480</v>
          </cell>
          <cell r="L2414">
            <v>6686000</v>
          </cell>
        </row>
        <row r="2415">
          <cell r="B2415" t="str">
            <v>2523_A7028480</v>
          </cell>
          <cell r="L2415">
            <v>-6686000</v>
          </cell>
        </row>
        <row r="2416">
          <cell r="B2416" t="str">
            <v>2523_A7028972</v>
          </cell>
          <cell r="L2416">
            <v>99747.91</v>
          </cell>
        </row>
        <row r="2417">
          <cell r="B2417" t="str">
            <v>2523_P10110648</v>
          </cell>
          <cell r="L2417">
            <v>-113519.63</v>
          </cell>
        </row>
        <row r="2418">
          <cell r="B2418" t="str">
            <v>2523_P10110648</v>
          </cell>
          <cell r="L2418">
            <v>68326.149999999994</v>
          </cell>
        </row>
        <row r="2419">
          <cell r="B2419" t="str">
            <v>2523_P10110648</v>
          </cell>
          <cell r="L2419">
            <v>59577.34</v>
          </cell>
        </row>
        <row r="2420">
          <cell r="B2420" t="str">
            <v>2523_P10110649</v>
          </cell>
          <cell r="L2420">
            <v>7010089.7599999998</v>
          </cell>
        </row>
        <row r="2421">
          <cell r="B2421" t="str">
            <v>2523_P10110649</v>
          </cell>
          <cell r="L2421">
            <v>-4582363.07</v>
          </cell>
        </row>
        <row r="2422">
          <cell r="B2422" t="str">
            <v>2523_P10110649</v>
          </cell>
          <cell r="L2422">
            <v>-3541375.52</v>
          </cell>
        </row>
        <row r="2423">
          <cell r="B2423" t="str">
            <v>2523_P10110651</v>
          </cell>
          <cell r="L2423">
            <v>-1652467.09</v>
          </cell>
        </row>
        <row r="2424">
          <cell r="B2424" t="str">
            <v>2523_P10110651</v>
          </cell>
          <cell r="L2424">
            <v>-202805.9</v>
          </cell>
        </row>
        <row r="2425">
          <cell r="B2425" t="str">
            <v>2523_P10110651</v>
          </cell>
          <cell r="L2425">
            <v>317035.15000000002</v>
          </cell>
        </row>
        <row r="2426">
          <cell r="B2426" t="str">
            <v>2523_P10110651</v>
          </cell>
          <cell r="L2426">
            <v>916264.35</v>
          </cell>
        </row>
        <row r="2427">
          <cell r="B2427" t="str">
            <v>2523_P10110651</v>
          </cell>
          <cell r="L2427">
            <v>-12741.32</v>
          </cell>
        </row>
        <row r="2428">
          <cell r="B2428" t="str">
            <v>2523_P10110865</v>
          </cell>
          <cell r="L2428">
            <v>-5244103.04</v>
          </cell>
        </row>
        <row r="2429">
          <cell r="B2429" t="str">
            <v>2523_P10110865</v>
          </cell>
          <cell r="L2429">
            <v>6978082.8200000003</v>
          </cell>
        </row>
        <row r="2430">
          <cell r="B2430" t="str">
            <v>2523_P40112300</v>
          </cell>
          <cell r="L2430">
            <v>-58767610.990000002</v>
          </cell>
        </row>
        <row r="2431">
          <cell r="B2431" t="str">
            <v>2523_P40112300</v>
          </cell>
          <cell r="L2431">
            <v>-2053797.01</v>
          </cell>
        </row>
        <row r="2432">
          <cell r="B2432" t="str">
            <v>2523_P40112305</v>
          </cell>
          <cell r="L2432">
            <v>-634714.81000000006</v>
          </cell>
        </row>
        <row r="2433">
          <cell r="B2433" t="str">
            <v>2523_P90112720</v>
          </cell>
          <cell r="L2433">
            <v>2451366.77</v>
          </cell>
        </row>
        <row r="2434">
          <cell r="B2434" t="str">
            <v>2523_P40312730</v>
          </cell>
          <cell r="L2434">
            <v>-366435.41</v>
          </cell>
        </row>
        <row r="2435">
          <cell r="B2435" t="str">
            <v>2523_P90112740</v>
          </cell>
          <cell r="L2435">
            <v>-7995835.0999999996</v>
          </cell>
        </row>
        <row r="2436">
          <cell r="B2436" t="str">
            <v>2523_P90513220</v>
          </cell>
          <cell r="L2436">
            <v>-823291.41</v>
          </cell>
        </row>
        <row r="2437">
          <cell r="B2437" t="str">
            <v>2523_P90519320</v>
          </cell>
          <cell r="L2437">
            <v>-347210.34</v>
          </cell>
        </row>
        <row r="2438">
          <cell r="B2438" t="str">
            <v>2523_P90519320</v>
          </cell>
          <cell r="L2438">
            <v>-338977.27</v>
          </cell>
        </row>
        <row r="2439">
          <cell r="B2439" t="str">
            <v>2523_P90519320</v>
          </cell>
          <cell r="L2439">
            <v>394131.64</v>
          </cell>
        </row>
        <row r="2440">
          <cell r="B2440" t="str">
            <v>2523_P90519320</v>
          </cell>
          <cell r="L2440">
            <v>294696.59999999998</v>
          </cell>
        </row>
        <row r="2441">
          <cell r="B2441" t="str">
            <v>2523_P10119990</v>
          </cell>
          <cell r="L2441">
            <v>2002212.17</v>
          </cell>
        </row>
        <row r="2442">
          <cell r="B2442" t="str">
            <v>2523_P10119990</v>
          </cell>
          <cell r="L2442">
            <v>-2002212.17</v>
          </cell>
        </row>
        <row r="2443">
          <cell r="B2443" t="str">
            <v>2542_A6045665</v>
          </cell>
          <cell r="L2443">
            <v>12011109.59</v>
          </cell>
        </row>
        <row r="2444">
          <cell r="B2444" t="str">
            <v>2542_A6045665</v>
          </cell>
          <cell r="L2444">
            <v>-12011109.59</v>
          </cell>
        </row>
        <row r="2445">
          <cell r="B2445" t="str">
            <v>2542_A6047260</v>
          </cell>
          <cell r="L2445">
            <v>30.51</v>
          </cell>
        </row>
        <row r="2446">
          <cell r="B2446" t="str">
            <v>2542_A7028972</v>
          </cell>
          <cell r="L2446">
            <v>11991.83</v>
          </cell>
        </row>
        <row r="2447">
          <cell r="B2447" t="str">
            <v>2542_A6049810</v>
          </cell>
          <cell r="L2447">
            <v>17748238.91</v>
          </cell>
        </row>
        <row r="2448">
          <cell r="B2448" t="str">
            <v>2542_P10110010</v>
          </cell>
          <cell r="L2448">
            <v>-90756.04</v>
          </cell>
        </row>
        <row r="2449">
          <cell r="B2449" t="str">
            <v>2542_P10110110</v>
          </cell>
          <cell r="L2449">
            <v>68067.03</v>
          </cell>
        </row>
        <row r="2450">
          <cell r="B2450" t="str">
            <v>2542_P10110910</v>
          </cell>
          <cell r="L2450">
            <v>1124591.26</v>
          </cell>
        </row>
        <row r="2451">
          <cell r="B2451" t="str">
            <v>2542_P10110910</v>
          </cell>
          <cell r="L2451">
            <v>-38917325.539999999</v>
          </cell>
        </row>
        <row r="2452">
          <cell r="B2452" t="str">
            <v>2542_P10110910</v>
          </cell>
          <cell r="L2452">
            <v>17780990.420000002</v>
          </cell>
        </row>
        <row r="2453">
          <cell r="B2453" t="str">
            <v>2542_P10110910</v>
          </cell>
          <cell r="L2453">
            <v>-1124591.26</v>
          </cell>
        </row>
        <row r="2454">
          <cell r="B2454" t="str">
            <v>2542_P90516710</v>
          </cell>
          <cell r="L2454">
            <v>3516847</v>
          </cell>
        </row>
        <row r="2455">
          <cell r="B2455" t="str">
            <v>2542_P10119990</v>
          </cell>
          <cell r="L2455">
            <v>17780990.420000002</v>
          </cell>
        </row>
        <row r="2456">
          <cell r="B2456" t="str">
            <v>2542_P10119990</v>
          </cell>
          <cell r="L2456">
            <v>-118084.12</v>
          </cell>
        </row>
        <row r="2457">
          <cell r="B2457" t="str">
            <v>2542_P10119990</v>
          </cell>
          <cell r="L2457">
            <v>-17780990.420000002</v>
          </cell>
        </row>
        <row r="2458">
          <cell r="B2458" t="str">
            <v>2523_A6045665</v>
          </cell>
          <cell r="L2458">
            <v>10223894.82</v>
          </cell>
        </row>
        <row r="2459">
          <cell r="B2459" t="str">
            <v>2523_A6045665</v>
          </cell>
          <cell r="L2459">
            <v>-10223894.82</v>
          </cell>
        </row>
        <row r="2460">
          <cell r="B2460" t="str">
            <v>2523_A6045666</v>
          </cell>
          <cell r="L2460">
            <v>-5063000</v>
          </cell>
        </row>
        <row r="2461">
          <cell r="B2461" t="str">
            <v>2523_A6045666</v>
          </cell>
          <cell r="L2461">
            <v>5063000</v>
          </cell>
        </row>
        <row r="2462">
          <cell r="B2462" t="str">
            <v>2523_A6046463</v>
          </cell>
          <cell r="L2462">
            <v>-10142787.24</v>
          </cell>
        </row>
        <row r="2463">
          <cell r="B2463" t="str">
            <v>2523_A6046463</v>
          </cell>
          <cell r="L2463">
            <v>10142787.24</v>
          </cell>
        </row>
        <row r="2464">
          <cell r="B2464" t="str">
            <v>2523_A6046467</v>
          </cell>
          <cell r="L2464">
            <v>579460.79</v>
          </cell>
        </row>
        <row r="2465">
          <cell r="B2465" t="str">
            <v>2523_A6046467</v>
          </cell>
          <cell r="L2465">
            <v>-579460.79</v>
          </cell>
        </row>
        <row r="2466">
          <cell r="B2466" t="str">
            <v>2523_A6046468</v>
          </cell>
          <cell r="L2466">
            <v>-2</v>
          </cell>
        </row>
        <row r="2467">
          <cell r="B2467" t="str">
            <v>2523_A7028969</v>
          </cell>
          <cell r="L2467">
            <v>1367.57</v>
          </cell>
        </row>
        <row r="2468">
          <cell r="B2468" t="str">
            <v>2523_A6049810</v>
          </cell>
          <cell r="L2468">
            <v>-4238.9799999999996</v>
          </cell>
        </row>
        <row r="2469">
          <cell r="B2469" t="str">
            <v>2523_P90513220</v>
          </cell>
          <cell r="L2469">
            <v>2873.41</v>
          </cell>
        </row>
        <row r="2470">
          <cell r="B2470" t="str">
            <v>2523_P10119990</v>
          </cell>
          <cell r="L2470">
            <v>2088407.45</v>
          </cell>
        </row>
        <row r="2471">
          <cell r="B2471" t="str">
            <v>2523_P10119990</v>
          </cell>
          <cell r="L2471">
            <v>-2088407.45</v>
          </cell>
        </row>
        <row r="2472">
          <cell r="B2472" t="str">
            <v>2523_A1062592</v>
          </cell>
          <cell r="L2472">
            <v>5265759.17</v>
          </cell>
        </row>
        <row r="2473">
          <cell r="B2473" t="str">
            <v>2523_A1062592</v>
          </cell>
          <cell r="L2473">
            <v>2459348.61</v>
          </cell>
        </row>
        <row r="2474">
          <cell r="B2474" t="str">
            <v>2523_A1062592</v>
          </cell>
          <cell r="L2474">
            <v>-2226017.71</v>
          </cell>
        </row>
        <row r="2475">
          <cell r="B2475" t="str">
            <v>2523_A1062592</v>
          </cell>
          <cell r="L2475">
            <v>75762.37</v>
          </cell>
        </row>
        <row r="2476">
          <cell r="B2476" t="str">
            <v>2523_A1062592</v>
          </cell>
          <cell r="L2476">
            <v>-446646.61</v>
          </cell>
        </row>
        <row r="2477">
          <cell r="B2477" t="str">
            <v>2523_A1062593</v>
          </cell>
          <cell r="L2477">
            <v>-1558929.54</v>
          </cell>
        </row>
        <row r="2478">
          <cell r="B2478" t="str">
            <v>2523_A1062593</v>
          </cell>
          <cell r="L2478">
            <v>1410106.62</v>
          </cell>
        </row>
        <row r="2479">
          <cell r="B2479" t="str">
            <v>2523_A1062593</v>
          </cell>
          <cell r="L2479">
            <v>-55776.05</v>
          </cell>
        </row>
        <row r="2480">
          <cell r="B2480" t="str">
            <v>2523_A1062593</v>
          </cell>
          <cell r="L2480">
            <v>-22296.13</v>
          </cell>
        </row>
        <row r="2481">
          <cell r="B2481" t="str">
            <v>2523_A1062593</v>
          </cell>
          <cell r="L2481">
            <v>727400.98</v>
          </cell>
        </row>
        <row r="2482">
          <cell r="B2482" t="str">
            <v>2523_A1072781</v>
          </cell>
          <cell r="L2482">
            <v>8095993.9900000002</v>
          </cell>
        </row>
        <row r="2483">
          <cell r="B2483" t="str">
            <v>2523_A1072781</v>
          </cell>
          <cell r="L2483">
            <v>-244000</v>
          </cell>
        </row>
        <row r="2484">
          <cell r="B2484" t="str">
            <v>2523_A1072781</v>
          </cell>
          <cell r="L2484">
            <v>18216878.98</v>
          </cell>
        </row>
        <row r="2485">
          <cell r="B2485" t="str">
            <v>2523_A1072781</v>
          </cell>
          <cell r="L2485">
            <v>-16673037.98</v>
          </cell>
        </row>
        <row r="2486">
          <cell r="B2486" t="str">
            <v>2523_A1072781</v>
          </cell>
          <cell r="L2486">
            <v>-37812.080000000002</v>
          </cell>
        </row>
        <row r="2487">
          <cell r="B2487" t="str">
            <v>2523_A1072781</v>
          </cell>
          <cell r="L2487">
            <v>271052.03000000003</v>
          </cell>
        </row>
        <row r="2488">
          <cell r="B2488" t="str">
            <v>2523_A1072781</v>
          </cell>
          <cell r="L2488">
            <v>-33328.720000000001</v>
          </cell>
        </row>
        <row r="2489">
          <cell r="B2489" t="str">
            <v>2523_A1072782</v>
          </cell>
          <cell r="L2489">
            <v>445216.24</v>
          </cell>
        </row>
        <row r="2490">
          <cell r="B2490" t="str">
            <v>2523_A1072782</v>
          </cell>
          <cell r="L2490">
            <v>72183.11</v>
          </cell>
        </row>
        <row r="2491">
          <cell r="B2491" t="str">
            <v>2523_A1072782</v>
          </cell>
          <cell r="L2491">
            <v>-73611.53</v>
          </cell>
        </row>
        <row r="2492">
          <cell r="B2492" t="str">
            <v>2523_A1072782</v>
          </cell>
          <cell r="L2492">
            <v>-251383.64</v>
          </cell>
        </row>
        <row r="2493">
          <cell r="B2493" t="str">
            <v>2523_A1072790</v>
          </cell>
          <cell r="L2493">
            <v>1168931.3799999999</v>
          </cell>
        </row>
        <row r="2494">
          <cell r="B2494" t="str">
            <v>2523_A1072790</v>
          </cell>
          <cell r="L2494">
            <v>-349713.46</v>
          </cell>
        </row>
        <row r="2495">
          <cell r="B2495" t="str">
            <v>2523_A1072790</v>
          </cell>
          <cell r="L2495">
            <v>253.28</v>
          </cell>
        </row>
        <row r="2496">
          <cell r="B2496" t="str">
            <v>2523_A1072790</v>
          </cell>
          <cell r="L2496">
            <v>-18.02</v>
          </cell>
        </row>
        <row r="2497">
          <cell r="B2497" t="str">
            <v>2523_A1072791</v>
          </cell>
          <cell r="L2497">
            <v>41.47</v>
          </cell>
        </row>
        <row r="2498">
          <cell r="B2498" t="str">
            <v>2523_A1072791</v>
          </cell>
          <cell r="L2498">
            <v>-60.85</v>
          </cell>
        </row>
        <row r="2499">
          <cell r="B2499" t="str">
            <v>2523_A6025240</v>
          </cell>
          <cell r="L2499">
            <v>-1511207.13</v>
          </cell>
        </row>
        <row r="2500">
          <cell r="B2500" t="str">
            <v>2523_A6025290</v>
          </cell>
          <cell r="L2500">
            <v>1511207.13</v>
          </cell>
        </row>
        <row r="2501">
          <cell r="B2501" t="str">
            <v>2523_A6015410</v>
          </cell>
          <cell r="L2501">
            <v>82308.89</v>
          </cell>
        </row>
        <row r="2502">
          <cell r="B2502" t="str">
            <v>2523_A6015490</v>
          </cell>
          <cell r="L2502">
            <v>-82168.13</v>
          </cell>
        </row>
        <row r="2503">
          <cell r="B2503" t="str">
            <v>2523_A6015490</v>
          </cell>
          <cell r="L2503">
            <v>-140.76</v>
          </cell>
        </row>
        <row r="2504">
          <cell r="B2504" t="str">
            <v>2523_A8016112</v>
          </cell>
          <cell r="L2504">
            <v>200105.97</v>
          </cell>
        </row>
        <row r="2505">
          <cell r="B2505" t="str">
            <v>2523_A6046360</v>
          </cell>
          <cell r="L2505">
            <v>617933.79</v>
          </cell>
        </row>
        <row r="2506">
          <cell r="B2506" t="str">
            <v>2523_A6046360</v>
          </cell>
          <cell r="L2506">
            <v>-199549.92</v>
          </cell>
        </row>
        <row r="2507">
          <cell r="B2507" t="str">
            <v>2523_A6046460</v>
          </cell>
          <cell r="L2507">
            <v>1741.17</v>
          </cell>
        </row>
        <row r="2508">
          <cell r="B2508" t="str">
            <v>2523_A6046464</v>
          </cell>
          <cell r="L2508">
            <v>6824345.0300000003</v>
          </cell>
        </row>
        <row r="2509">
          <cell r="B2509" t="str">
            <v>2523_A6046464</v>
          </cell>
          <cell r="L2509">
            <v>-6824345.0300000003</v>
          </cell>
        </row>
        <row r="2510">
          <cell r="B2510" t="str">
            <v>2523_A6047129</v>
          </cell>
          <cell r="L2510">
            <v>8128.41</v>
          </cell>
        </row>
        <row r="2511">
          <cell r="B2511" t="str">
            <v>2523_A6047260</v>
          </cell>
          <cell r="L2511">
            <v>1481963.49</v>
          </cell>
        </row>
        <row r="2512">
          <cell r="B2512" t="str">
            <v>2523_A6047260</v>
          </cell>
          <cell r="L2512">
            <v>70647.740000000005</v>
          </cell>
        </row>
        <row r="2513">
          <cell r="B2513" t="str">
            <v>2523_A7028010</v>
          </cell>
          <cell r="L2513">
            <v>1140916.58</v>
          </cell>
        </row>
        <row r="2514">
          <cell r="B2514" t="str">
            <v>2523_A7028010</v>
          </cell>
          <cell r="L2514">
            <v>3702.87</v>
          </cell>
        </row>
        <row r="2515">
          <cell r="B2515" t="str">
            <v>2523_A7028480</v>
          </cell>
          <cell r="L2515">
            <v>7642000</v>
          </cell>
        </row>
        <row r="2516">
          <cell r="B2516" t="str">
            <v>2523_A7028480</v>
          </cell>
          <cell r="L2516">
            <v>-7642000</v>
          </cell>
        </row>
        <row r="2517">
          <cell r="B2517" t="str">
            <v>2523_A7028972</v>
          </cell>
          <cell r="L2517">
            <v>24876.91</v>
          </cell>
        </row>
        <row r="2518">
          <cell r="B2518" t="str">
            <v>2523_A6049810</v>
          </cell>
          <cell r="L2518">
            <v>9493.48</v>
          </cell>
        </row>
        <row r="2519">
          <cell r="B2519" t="str">
            <v>2523_A6049810</v>
          </cell>
          <cell r="L2519">
            <v>-6362.65</v>
          </cell>
        </row>
        <row r="2520">
          <cell r="B2520" t="str">
            <v>2523_A6049810</v>
          </cell>
          <cell r="L2520">
            <v>-3130.83</v>
          </cell>
        </row>
        <row r="2521">
          <cell r="B2521" t="str">
            <v>2523_P10110648</v>
          </cell>
          <cell r="L2521">
            <v>-83588.02</v>
          </cell>
        </row>
        <row r="2522">
          <cell r="B2522" t="str">
            <v>2523_P10110648</v>
          </cell>
          <cell r="L2522">
            <v>55776.05</v>
          </cell>
        </row>
        <row r="2523">
          <cell r="B2523" t="str">
            <v>2523_P10110648</v>
          </cell>
          <cell r="L2523">
            <v>22296.13</v>
          </cell>
        </row>
        <row r="2524">
          <cell r="B2524" t="str">
            <v>2523_P10110649</v>
          </cell>
          <cell r="L2524">
            <v>1642517.56</v>
          </cell>
        </row>
        <row r="2525">
          <cell r="B2525" t="str">
            <v>2523_P10110649</v>
          </cell>
          <cell r="L2525">
            <v>-1410106.62</v>
          </cell>
        </row>
        <row r="2526">
          <cell r="B2526" t="str">
            <v>2523_P10110649</v>
          </cell>
          <cell r="L2526">
            <v>-727400.98</v>
          </cell>
        </row>
        <row r="2527">
          <cell r="B2527" t="str">
            <v>2523_P10110651</v>
          </cell>
          <cell r="L2527">
            <v>-445216.24</v>
          </cell>
        </row>
        <row r="2528">
          <cell r="B2528" t="str">
            <v>2523_P10110651</v>
          </cell>
          <cell r="L2528">
            <v>-72224.58</v>
          </cell>
        </row>
        <row r="2529">
          <cell r="B2529" t="str">
            <v>2523_P10110651</v>
          </cell>
          <cell r="L2529">
            <v>73672.38</v>
          </cell>
        </row>
        <row r="2530">
          <cell r="B2530" t="str">
            <v>2523_P10110651</v>
          </cell>
          <cell r="L2530">
            <v>251383.64</v>
          </cell>
        </row>
        <row r="2531">
          <cell r="B2531" t="str">
            <v>2523_P10110865</v>
          </cell>
          <cell r="L2531">
            <v>-1113713.3</v>
          </cell>
        </row>
        <row r="2532">
          <cell r="B2532" t="str">
            <v>2523_P10110865</v>
          </cell>
          <cell r="L2532">
            <v>1806603.98</v>
          </cell>
        </row>
        <row r="2533">
          <cell r="B2533" t="str">
            <v>2523_P40112300</v>
          </cell>
          <cell r="L2533">
            <v>-13595371</v>
          </cell>
        </row>
        <row r="2534">
          <cell r="B2534" t="str">
            <v>2523_P40112300</v>
          </cell>
          <cell r="L2534">
            <v>-2320838</v>
          </cell>
        </row>
        <row r="2535">
          <cell r="B2535" t="str">
            <v>2523_P40112305</v>
          </cell>
          <cell r="L2535">
            <v>-192384.8</v>
          </cell>
        </row>
        <row r="2536">
          <cell r="B2536" t="str">
            <v>2523_P90112720</v>
          </cell>
          <cell r="L2536">
            <v>229144.39</v>
          </cell>
        </row>
        <row r="2537">
          <cell r="B2537" t="str">
            <v>2523_P90112720</v>
          </cell>
          <cell r="L2537">
            <v>25000</v>
          </cell>
        </row>
        <row r="2538">
          <cell r="B2538" t="str">
            <v>2523_P90112740</v>
          </cell>
          <cell r="L2538">
            <v>-2059435.42</v>
          </cell>
        </row>
        <row r="2539">
          <cell r="B2539" t="str">
            <v>2523_P90513220</v>
          </cell>
          <cell r="L2539">
            <v>-161670.96</v>
          </cell>
        </row>
        <row r="2540">
          <cell r="B2540" t="str">
            <v>2523_P90115710</v>
          </cell>
          <cell r="L2540">
            <v>-1511207.13</v>
          </cell>
        </row>
        <row r="2541">
          <cell r="B2541" t="str">
            <v>2523_P10119990</v>
          </cell>
          <cell r="L2541">
            <v>374364.6</v>
          </cell>
        </row>
        <row r="2542">
          <cell r="B2542" t="str">
            <v>2523_P10119990</v>
          </cell>
          <cell r="L2542">
            <v>-374364.6</v>
          </cell>
        </row>
        <row r="2543">
          <cell r="B2543" t="str">
            <v>2523_A1062592</v>
          </cell>
          <cell r="L2543">
            <v>15281007.34</v>
          </cell>
        </row>
        <row r="2544">
          <cell r="B2544" t="str">
            <v>2523_A1062592</v>
          </cell>
          <cell r="L2544">
            <v>-12949876.710000001</v>
          </cell>
        </row>
        <row r="2545">
          <cell r="B2545" t="str">
            <v>2523_A1062592</v>
          </cell>
          <cell r="L2545">
            <v>-2331130.63</v>
          </cell>
        </row>
        <row r="2546">
          <cell r="B2546" t="str">
            <v>2523_A1062593</v>
          </cell>
          <cell r="L2546">
            <v>-4716740.8899999997</v>
          </cell>
        </row>
        <row r="2547">
          <cell r="B2547" t="str">
            <v>2523_A1062593</v>
          </cell>
          <cell r="L2547">
            <v>4716740.8899999997</v>
          </cell>
        </row>
        <row r="2548">
          <cell r="B2548" t="str">
            <v>2523_A1072781</v>
          </cell>
          <cell r="L2548">
            <v>25612892.030000001</v>
          </cell>
        </row>
        <row r="2549">
          <cell r="B2549" t="str">
            <v>2523_A1072781</v>
          </cell>
          <cell r="L2549">
            <v>7425114.9100000001</v>
          </cell>
        </row>
        <row r="2550">
          <cell r="B2550" t="str">
            <v>2523_A1072781</v>
          </cell>
          <cell r="L2550">
            <v>-33934382.109999999</v>
          </cell>
        </row>
        <row r="2551">
          <cell r="B2551" t="str">
            <v>2523_A1072781</v>
          </cell>
          <cell r="L2551">
            <v>-16815.099999999999</v>
          </cell>
        </row>
        <row r="2552">
          <cell r="B2552" t="str">
            <v>2523_A1072781</v>
          </cell>
          <cell r="L2552">
            <v>1090975.02</v>
          </cell>
        </row>
        <row r="2553">
          <cell r="B2553" t="str">
            <v>2523_A1072781</v>
          </cell>
          <cell r="L2553">
            <v>-177784.75</v>
          </cell>
        </row>
        <row r="2554">
          <cell r="B2554" t="str">
            <v>2523_A1072782</v>
          </cell>
          <cell r="L2554">
            <v>950912.49</v>
          </cell>
        </row>
        <row r="2555">
          <cell r="B2555" t="str">
            <v>2523_A1072782</v>
          </cell>
          <cell r="L2555">
            <v>-1159666.57</v>
          </cell>
        </row>
        <row r="2556">
          <cell r="B2556" t="str">
            <v>2523_A1072782</v>
          </cell>
          <cell r="L2556">
            <v>208754.08</v>
          </cell>
        </row>
        <row r="2557">
          <cell r="B2557" t="str">
            <v>2523_A6025240</v>
          </cell>
          <cell r="L2557">
            <v>-10288831.9</v>
          </cell>
        </row>
        <row r="2558">
          <cell r="B2558" t="str">
            <v>2523_A6025290</v>
          </cell>
          <cell r="L2558">
            <v>10288831.9</v>
          </cell>
        </row>
        <row r="2559">
          <cell r="B2559" t="str">
            <v>2523_A6015410</v>
          </cell>
          <cell r="L2559">
            <v>509240.31</v>
          </cell>
        </row>
        <row r="2560">
          <cell r="B2560" t="str">
            <v>2523_A6015490</v>
          </cell>
          <cell r="L2560">
            <v>-485692.77</v>
          </cell>
        </row>
        <row r="2561">
          <cell r="B2561" t="str">
            <v>2523_A6015490</v>
          </cell>
          <cell r="L2561">
            <v>-23547.54</v>
          </cell>
        </row>
        <row r="2562">
          <cell r="B2562" t="str">
            <v>2523_A6046360</v>
          </cell>
          <cell r="L2562">
            <v>16496565.27</v>
          </cell>
        </row>
        <row r="2563">
          <cell r="B2563" t="str">
            <v>2523_A6046360</v>
          </cell>
          <cell r="L2563">
            <v>-255159.49</v>
          </cell>
        </row>
        <row r="2564">
          <cell r="B2564" t="str">
            <v>2523_A6046464</v>
          </cell>
          <cell r="L2564">
            <v>20401956.760000002</v>
          </cell>
        </row>
        <row r="2565">
          <cell r="B2565" t="str">
            <v>2523_A6046464</v>
          </cell>
          <cell r="L2565">
            <v>-20401956.760000002</v>
          </cell>
        </row>
        <row r="2566">
          <cell r="B2566" t="str">
            <v>2523_A6047111</v>
          </cell>
          <cell r="L2566">
            <v>19727.2</v>
          </cell>
        </row>
        <row r="2567">
          <cell r="B2567" t="str">
            <v>2523_A6047129</v>
          </cell>
          <cell r="L2567">
            <v>16214.7</v>
          </cell>
        </row>
        <row r="2568">
          <cell r="B2568" t="str">
            <v>2523_A6047129</v>
          </cell>
          <cell r="L2568">
            <v>-16388.5</v>
          </cell>
        </row>
        <row r="2569">
          <cell r="B2569" t="str">
            <v>2523_A6047260</v>
          </cell>
          <cell r="L2569">
            <v>5190582.18</v>
          </cell>
        </row>
        <row r="2570">
          <cell r="B2570" t="str">
            <v>2523_A6047260</v>
          </cell>
          <cell r="L2570">
            <v>-344408.72</v>
          </cell>
        </row>
        <row r="2571">
          <cell r="B2571" t="str">
            <v>2523_A6047260</v>
          </cell>
          <cell r="L2571">
            <v>-4846173.46</v>
          </cell>
        </row>
        <row r="2572">
          <cell r="B2572" t="str">
            <v>2523_A7028010</v>
          </cell>
          <cell r="L2572">
            <v>772.5</v>
          </cell>
        </row>
        <row r="2573">
          <cell r="B2573" t="str">
            <v>2523_A7028010</v>
          </cell>
          <cell r="L2573">
            <v>1194.8399999999999</v>
          </cell>
        </row>
        <row r="2574">
          <cell r="B2574" t="str">
            <v>2523_A7028480</v>
          </cell>
          <cell r="L2574">
            <v>-16018454.789999999</v>
          </cell>
        </row>
        <row r="2575">
          <cell r="B2575" t="str">
            <v>2523_A7028480</v>
          </cell>
          <cell r="L2575">
            <v>-8149886.6500000004</v>
          </cell>
        </row>
        <row r="2576">
          <cell r="B2576" t="str">
            <v>2523_A7028480</v>
          </cell>
          <cell r="L2576">
            <v>24168341.34</v>
          </cell>
        </row>
        <row r="2577">
          <cell r="B2577" t="str">
            <v>2523_A7028972</v>
          </cell>
          <cell r="L2577">
            <v>-600.92999999999995</v>
          </cell>
        </row>
        <row r="2578">
          <cell r="B2578" t="str">
            <v>2523_P10110649</v>
          </cell>
          <cell r="L2578">
            <v>4716740.8899999997</v>
          </cell>
        </row>
        <row r="2579">
          <cell r="B2579" t="str">
            <v>2523_P10110649</v>
          </cell>
          <cell r="L2579">
            <v>-4716740.8899999997</v>
          </cell>
        </row>
        <row r="2580">
          <cell r="B2580" t="str">
            <v>2523_P10110651</v>
          </cell>
          <cell r="L2580">
            <v>-950912.49</v>
          </cell>
        </row>
        <row r="2581">
          <cell r="B2581" t="str">
            <v>2523_P10110651</v>
          </cell>
          <cell r="L2581">
            <v>1159666.57</v>
          </cell>
        </row>
        <row r="2582">
          <cell r="B2582" t="str">
            <v>2523_P10110651</v>
          </cell>
          <cell r="L2582">
            <v>-208754.08</v>
          </cell>
        </row>
        <row r="2583">
          <cell r="B2583" t="str">
            <v>2523_P10110865</v>
          </cell>
          <cell r="L2583">
            <v>-3765828.4</v>
          </cell>
        </row>
        <row r="2584">
          <cell r="B2584" t="str">
            <v>2523_P10110865</v>
          </cell>
          <cell r="L2584">
            <v>3765828.4</v>
          </cell>
        </row>
        <row r="2585">
          <cell r="B2585" t="str">
            <v>2523_P40112300</v>
          </cell>
          <cell r="L2585">
            <v>-39219279</v>
          </cell>
        </row>
        <row r="2586">
          <cell r="B2586" t="str">
            <v>2523_P40112300</v>
          </cell>
          <cell r="L2586">
            <v>38962035</v>
          </cell>
        </row>
        <row r="2587">
          <cell r="B2587" t="str">
            <v>2523_P90112720</v>
          </cell>
          <cell r="L2587">
            <v>-635671.51</v>
          </cell>
        </row>
        <row r="2588">
          <cell r="B2588" t="str">
            <v>2523_P90112720</v>
          </cell>
          <cell r="L2588">
            <v>-394258.41</v>
          </cell>
        </row>
        <row r="2589">
          <cell r="B2589" t="str">
            <v>2523_P40312730</v>
          </cell>
          <cell r="L2589">
            <v>66286.41</v>
          </cell>
        </row>
        <row r="2590">
          <cell r="B2590" t="str">
            <v>2523_P40312730</v>
          </cell>
          <cell r="L2590">
            <v>-258622.32</v>
          </cell>
        </row>
        <row r="2591">
          <cell r="B2591" t="str">
            <v>2523_P40312730</v>
          </cell>
          <cell r="L2591">
            <v>192335.91</v>
          </cell>
        </row>
        <row r="2592">
          <cell r="B2592" t="str">
            <v>2523_P40312730</v>
          </cell>
          <cell r="L2592">
            <v>-258622.32</v>
          </cell>
        </row>
        <row r="2593">
          <cell r="B2593" t="str">
            <v>2523_P40312730</v>
          </cell>
          <cell r="L2593">
            <v>258622.32</v>
          </cell>
        </row>
        <row r="2594">
          <cell r="B2594" t="str">
            <v>2523_P90112740</v>
          </cell>
          <cell r="L2594">
            <v>-4716740.8899999997</v>
          </cell>
        </row>
        <row r="2595">
          <cell r="B2595" t="str">
            <v>2523_P90513220</v>
          </cell>
          <cell r="L2595">
            <v>30421.22</v>
          </cell>
        </row>
        <row r="2596">
          <cell r="B2596" t="str">
            <v>2523_P90115710</v>
          </cell>
          <cell r="L2596">
            <v>-10288831.9</v>
          </cell>
        </row>
        <row r="2597">
          <cell r="B2597" t="str">
            <v>2523_P10119990</v>
          </cell>
          <cell r="L2597">
            <v>1118184.47</v>
          </cell>
        </row>
        <row r="2598">
          <cell r="B2598" t="str">
            <v>2523_P10119990</v>
          </cell>
          <cell r="L2598">
            <v>-1118184.47</v>
          </cell>
        </row>
        <row r="2599">
          <cell r="B2599" t="str">
            <v>2523_A1072330</v>
          </cell>
          <cell r="L2599">
            <v>79235.759999999995</v>
          </cell>
        </row>
        <row r="2600">
          <cell r="B2600" t="str">
            <v>2523_A1072781</v>
          </cell>
          <cell r="L2600">
            <v>1249442.81</v>
          </cell>
        </row>
        <row r="2601">
          <cell r="B2601" t="str">
            <v>2523_A1072781</v>
          </cell>
          <cell r="L2601">
            <v>-491150</v>
          </cell>
        </row>
        <row r="2602">
          <cell r="B2602" t="str">
            <v>2523_A1072781</v>
          </cell>
          <cell r="L2602">
            <v>3434.15</v>
          </cell>
        </row>
        <row r="2603">
          <cell r="B2603" t="str">
            <v>2523_A1072782</v>
          </cell>
          <cell r="L2603">
            <v>24058.639999999999</v>
          </cell>
        </row>
        <row r="2604">
          <cell r="B2604" t="str">
            <v>2523_A1072782</v>
          </cell>
          <cell r="L2604">
            <v>179.3</v>
          </cell>
        </row>
        <row r="2605">
          <cell r="B2605" t="str">
            <v>2523_A1072782</v>
          </cell>
          <cell r="L2605">
            <v>1747.85</v>
          </cell>
        </row>
        <row r="2606">
          <cell r="B2606" t="str">
            <v>2523_A1072782</v>
          </cell>
          <cell r="L2606">
            <v>-1999.29</v>
          </cell>
        </row>
        <row r="2607">
          <cell r="B2607" t="str">
            <v>2523_A1072782</v>
          </cell>
          <cell r="L2607">
            <v>-4954.1899999999996</v>
          </cell>
        </row>
        <row r="2608">
          <cell r="B2608" t="str">
            <v>2523_A6025240</v>
          </cell>
          <cell r="L2608">
            <v>22506.26</v>
          </cell>
        </row>
        <row r="2609">
          <cell r="B2609" t="str">
            <v>2523_A6025290</v>
          </cell>
          <cell r="L2609">
            <v>-22506.26</v>
          </cell>
        </row>
        <row r="2610">
          <cell r="B2610" t="str">
            <v>2523_A6015410</v>
          </cell>
          <cell r="L2610">
            <v>22506.26</v>
          </cell>
        </row>
        <row r="2611">
          <cell r="B2611" t="str">
            <v>2523_A8016112</v>
          </cell>
          <cell r="L2611">
            <v>15751.16</v>
          </cell>
        </row>
        <row r="2612">
          <cell r="B2612" t="str">
            <v>2523_A8016120</v>
          </cell>
          <cell r="L2612">
            <v>3169.43</v>
          </cell>
        </row>
        <row r="2613">
          <cell r="B2613" t="str">
            <v>2523_A6046360</v>
          </cell>
          <cell r="L2613">
            <v>1910038.04</v>
          </cell>
        </row>
        <row r="2614">
          <cell r="B2614" t="str">
            <v>2523_A6046360</v>
          </cell>
          <cell r="L2614">
            <v>-34768.47</v>
          </cell>
        </row>
        <row r="2615">
          <cell r="B2615" t="str">
            <v>2523_A6046360</v>
          </cell>
          <cell r="L2615">
            <v>11824.31</v>
          </cell>
        </row>
        <row r="2616">
          <cell r="B2616" t="str">
            <v>2523_A6046464</v>
          </cell>
          <cell r="L2616">
            <v>1997299.77</v>
          </cell>
        </row>
        <row r="2617">
          <cell r="B2617" t="str">
            <v>2523_A6046464</v>
          </cell>
          <cell r="L2617">
            <v>-1997020.79</v>
          </cell>
        </row>
        <row r="2618">
          <cell r="B2618" t="str">
            <v>2523_A6047260</v>
          </cell>
          <cell r="L2618">
            <v>26945.69</v>
          </cell>
        </row>
        <row r="2619">
          <cell r="B2619" t="str">
            <v>2523_A6047260</v>
          </cell>
          <cell r="L2619">
            <v>21373.88</v>
          </cell>
        </row>
        <row r="2620">
          <cell r="B2620" t="str">
            <v>2523_A7028010</v>
          </cell>
          <cell r="L2620">
            <v>158.18</v>
          </cell>
        </row>
        <row r="2621">
          <cell r="B2621" t="str">
            <v>2523_A7028480</v>
          </cell>
          <cell r="L2621">
            <v>-1347226.42</v>
          </cell>
        </row>
        <row r="2622">
          <cell r="B2622" t="str">
            <v>2523_A7028480</v>
          </cell>
          <cell r="L2622">
            <v>1347226.42</v>
          </cell>
        </row>
        <row r="2623">
          <cell r="B2623" t="str">
            <v>2523_A7028972</v>
          </cell>
          <cell r="L2623">
            <v>1728.88</v>
          </cell>
        </row>
        <row r="2624">
          <cell r="B2624" t="str">
            <v>2523_P10110651</v>
          </cell>
          <cell r="L2624">
            <v>-24058.639999999999</v>
          </cell>
        </row>
        <row r="2625">
          <cell r="B2625" t="str">
            <v>2523_P10110651</v>
          </cell>
          <cell r="L2625">
            <v>-179.3</v>
          </cell>
        </row>
        <row r="2626">
          <cell r="B2626" t="str">
            <v>2523_P10110651</v>
          </cell>
          <cell r="L2626">
            <v>-1747.85</v>
          </cell>
        </row>
        <row r="2627">
          <cell r="B2627" t="str">
            <v>2523_P10110651</v>
          </cell>
          <cell r="L2627">
            <v>1999.29</v>
          </cell>
        </row>
        <row r="2628">
          <cell r="B2628" t="str">
            <v>2523_P10110651</v>
          </cell>
          <cell r="L2628">
            <v>4954.1899999999996</v>
          </cell>
        </row>
        <row r="2629">
          <cell r="B2629" t="str">
            <v>2523_P10110865</v>
          </cell>
          <cell r="L2629">
            <v>24058.639999999999</v>
          </cell>
        </row>
        <row r="2630">
          <cell r="B2630" t="str">
            <v>2523_P10110865</v>
          </cell>
          <cell r="L2630">
            <v>-5026.33</v>
          </cell>
        </row>
        <row r="2631">
          <cell r="B2631" t="str">
            <v>2523_P40112300</v>
          </cell>
          <cell r="L2631">
            <v>-2760743</v>
          </cell>
        </row>
        <row r="2632">
          <cell r="B2632" t="str">
            <v>2523_P40112300</v>
          </cell>
          <cell r="L2632">
            <v>-126066</v>
          </cell>
        </row>
        <row r="2633">
          <cell r="B2633" t="str">
            <v>2523_P40112305</v>
          </cell>
          <cell r="L2633">
            <v>-19032.310000000001</v>
          </cell>
        </row>
        <row r="2634">
          <cell r="B2634" t="str">
            <v>2523_P90112720</v>
          </cell>
          <cell r="L2634">
            <v>78771.990000000005</v>
          </cell>
        </row>
        <row r="2635">
          <cell r="B2635" t="str">
            <v>2523_P90513220</v>
          </cell>
          <cell r="L2635">
            <v>-11932.05</v>
          </cell>
        </row>
        <row r="2636">
          <cell r="B2636" t="str">
            <v>2523_A2012570</v>
          </cell>
          <cell r="L2636">
            <v>828777</v>
          </cell>
        </row>
        <row r="2637">
          <cell r="B2637" t="str">
            <v>2523_A2012753</v>
          </cell>
          <cell r="L2637">
            <v>3802824.59</v>
          </cell>
        </row>
        <row r="2638">
          <cell r="B2638" t="str">
            <v>2523_A6025240</v>
          </cell>
          <cell r="L2638">
            <v>-649599.56999999995</v>
          </cell>
        </row>
        <row r="2639">
          <cell r="B2639" t="str">
            <v>2523_A6025290</v>
          </cell>
          <cell r="L2639">
            <v>649599.56999999995</v>
          </cell>
        </row>
        <row r="2640">
          <cell r="B2640" t="str">
            <v>2523_A6015410</v>
          </cell>
          <cell r="L2640">
            <v>14835.38</v>
          </cell>
        </row>
        <row r="2641">
          <cell r="B2641" t="str">
            <v>2523_A6015490</v>
          </cell>
          <cell r="L2641">
            <v>-14835.38</v>
          </cell>
        </row>
        <row r="2642">
          <cell r="B2642" t="str">
            <v>2523_A6045666</v>
          </cell>
          <cell r="L2642">
            <v>-4408630</v>
          </cell>
        </row>
        <row r="2643">
          <cell r="B2643" t="str">
            <v>2523_A8016182</v>
          </cell>
          <cell r="L2643">
            <v>92081.42</v>
          </cell>
        </row>
        <row r="2644">
          <cell r="B2644" t="str">
            <v>2523_A6046360</v>
          </cell>
          <cell r="L2644">
            <v>45074.7</v>
          </cell>
        </row>
        <row r="2645">
          <cell r="B2645" t="str">
            <v>2523_A6046360</v>
          </cell>
          <cell r="L2645">
            <v>36183.919999999998</v>
          </cell>
        </row>
        <row r="2646">
          <cell r="B2646" t="str">
            <v>2523_A6047112</v>
          </cell>
          <cell r="L2646">
            <v>-370.73</v>
          </cell>
        </row>
        <row r="2647">
          <cell r="B2647" t="str">
            <v>2523_A6047128</v>
          </cell>
          <cell r="L2647">
            <v>3898.76</v>
          </cell>
        </row>
        <row r="2648">
          <cell r="B2648" t="str">
            <v>2523_A6047260</v>
          </cell>
          <cell r="L2648">
            <v>347343.9</v>
          </cell>
        </row>
        <row r="2649">
          <cell r="B2649" t="str">
            <v>2523_A7028010</v>
          </cell>
          <cell r="L2649">
            <v>83.81</v>
          </cell>
        </row>
        <row r="2650">
          <cell r="B2650" t="str">
            <v>2523_A7028480</v>
          </cell>
          <cell r="L2650">
            <v>4408630</v>
          </cell>
        </row>
        <row r="2651">
          <cell r="B2651" t="str">
            <v>2523_A7028969</v>
          </cell>
          <cell r="L2651">
            <v>11897.89</v>
          </cell>
        </row>
        <row r="2652">
          <cell r="B2652" t="str">
            <v>2523_A7028969</v>
          </cell>
          <cell r="L2652">
            <v>80434.91</v>
          </cell>
        </row>
        <row r="2653">
          <cell r="B2653" t="str">
            <v>2523_P50112200</v>
          </cell>
          <cell r="L2653">
            <v>-2478059</v>
          </cell>
        </row>
        <row r="2654">
          <cell r="B2654" t="str">
            <v>2523_P50112200</v>
          </cell>
          <cell r="L2654">
            <v>-1188455</v>
          </cell>
        </row>
        <row r="2655">
          <cell r="B2655" t="str">
            <v>2523_P90112720</v>
          </cell>
          <cell r="L2655">
            <v>-389018.25</v>
          </cell>
        </row>
        <row r="2656">
          <cell r="B2656" t="str">
            <v>2523_P90112720</v>
          </cell>
          <cell r="L2656">
            <v>-119488.85</v>
          </cell>
        </row>
        <row r="2657">
          <cell r="B2657" t="str">
            <v>2523_P90112720</v>
          </cell>
          <cell r="L2657">
            <v>50000</v>
          </cell>
        </row>
        <row r="2658">
          <cell r="B2658" t="str">
            <v>2523_P50113040</v>
          </cell>
          <cell r="L2658">
            <v>333981.95</v>
          </cell>
        </row>
        <row r="2659">
          <cell r="B2659" t="str">
            <v>2523_P50113040</v>
          </cell>
          <cell r="L2659">
            <v>-690799.03</v>
          </cell>
        </row>
        <row r="2660">
          <cell r="B2660" t="str">
            <v>2523_P50113050</v>
          </cell>
          <cell r="L2660">
            <v>-177371.81</v>
          </cell>
        </row>
        <row r="2661">
          <cell r="B2661" t="str">
            <v>2523_P50113050</v>
          </cell>
          <cell r="L2661">
            <v>90130.91</v>
          </cell>
        </row>
        <row r="2662">
          <cell r="B2662" t="str">
            <v>2523_P50113060</v>
          </cell>
          <cell r="L2662">
            <v>-695</v>
          </cell>
        </row>
        <row r="2663">
          <cell r="B2663" t="str">
            <v>2523_P50113060</v>
          </cell>
          <cell r="L2663">
            <v>695</v>
          </cell>
        </row>
        <row r="2664">
          <cell r="B2664" t="str">
            <v>2523_P50113090</v>
          </cell>
          <cell r="L2664">
            <v>848.92</v>
          </cell>
        </row>
        <row r="2665">
          <cell r="B2665" t="str">
            <v>2523_P90513220</v>
          </cell>
          <cell r="L2665">
            <v>-29730.35</v>
          </cell>
        </row>
        <row r="2666">
          <cell r="B2666" t="str">
            <v>2523_P90115710</v>
          </cell>
          <cell r="L2666">
            <v>-650269.66</v>
          </cell>
        </row>
        <row r="2667">
          <cell r="B2667" t="str">
            <v>2523_A1072330</v>
          </cell>
          <cell r="L2667">
            <v>257937.71</v>
          </cell>
        </row>
        <row r="2668">
          <cell r="B2668" t="str">
            <v>2523_A1072781</v>
          </cell>
          <cell r="L2668">
            <v>4067894.47</v>
          </cell>
        </row>
        <row r="2669">
          <cell r="B2669" t="str">
            <v>2523_A1072781</v>
          </cell>
          <cell r="L2669">
            <v>-1598850</v>
          </cell>
        </row>
        <row r="2670">
          <cell r="B2670" t="str">
            <v>2523_A1072781</v>
          </cell>
          <cell r="L2670">
            <v>10978</v>
          </cell>
        </row>
        <row r="2671">
          <cell r="B2671" t="str">
            <v>2523_A1072782</v>
          </cell>
          <cell r="L2671">
            <v>80248.37</v>
          </cell>
        </row>
        <row r="2672">
          <cell r="B2672" t="str">
            <v>2523_A1072782</v>
          </cell>
          <cell r="L2672">
            <v>-179.3</v>
          </cell>
        </row>
        <row r="2673">
          <cell r="B2673" t="str">
            <v>2523_A1072782</v>
          </cell>
          <cell r="L2673">
            <v>4824.17</v>
          </cell>
        </row>
        <row r="2674">
          <cell r="B2674" t="str">
            <v>2523_A1072782</v>
          </cell>
          <cell r="L2674">
            <v>-5937.66</v>
          </cell>
        </row>
        <row r="2675">
          <cell r="B2675" t="str">
            <v>2523_A1072782</v>
          </cell>
          <cell r="L2675">
            <v>-15630.52</v>
          </cell>
        </row>
        <row r="2676">
          <cell r="B2676" t="str">
            <v>2523_A6025240</v>
          </cell>
          <cell r="L2676">
            <v>321270.24</v>
          </cell>
        </row>
        <row r="2677">
          <cell r="B2677" t="str">
            <v>2523_A6025290</v>
          </cell>
          <cell r="L2677">
            <v>-321270.24</v>
          </cell>
        </row>
        <row r="2678">
          <cell r="B2678" t="str">
            <v>2523_A6015410</v>
          </cell>
          <cell r="L2678">
            <v>321270.24</v>
          </cell>
        </row>
        <row r="2679">
          <cell r="B2679" t="str">
            <v>2523_A8016112</v>
          </cell>
          <cell r="L2679">
            <v>51298.559999999998</v>
          </cell>
        </row>
        <row r="2680">
          <cell r="B2680" t="str">
            <v>2523_A8016120</v>
          </cell>
          <cell r="L2680">
            <v>10317.51</v>
          </cell>
        </row>
        <row r="2681">
          <cell r="B2681" t="str">
            <v>2523_A6046360</v>
          </cell>
          <cell r="L2681">
            <v>5691152.1399999997</v>
          </cell>
        </row>
        <row r="2682">
          <cell r="B2682" t="str">
            <v>2523_A6046360</v>
          </cell>
          <cell r="L2682">
            <v>-425487.39</v>
          </cell>
        </row>
        <row r="2683">
          <cell r="B2683" t="str">
            <v>2523_A6046464</v>
          </cell>
          <cell r="L2683">
            <v>6576559.4800000004</v>
          </cell>
        </row>
        <row r="2684">
          <cell r="B2684" t="str">
            <v>2523_A6046464</v>
          </cell>
          <cell r="L2684">
            <v>-6576838.46</v>
          </cell>
        </row>
        <row r="2685">
          <cell r="B2685" t="str">
            <v>2523_A6047129</v>
          </cell>
          <cell r="L2685">
            <v>-367.08</v>
          </cell>
        </row>
        <row r="2686">
          <cell r="B2686" t="str">
            <v>2523_A6047260</v>
          </cell>
          <cell r="L2686">
            <v>0.02</v>
          </cell>
        </row>
        <row r="2687">
          <cell r="B2687" t="str">
            <v>2523_A6047260</v>
          </cell>
          <cell r="L2687">
            <v>53411.68</v>
          </cell>
        </row>
        <row r="2688">
          <cell r="B2688" t="str">
            <v>2523_A7028010</v>
          </cell>
          <cell r="L2688">
            <v>78524.61</v>
          </cell>
        </row>
        <row r="2689">
          <cell r="B2689" t="str">
            <v>2523_A7028010</v>
          </cell>
          <cell r="L2689">
            <v>-77869.23</v>
          </cell>
        </row>
        <row r="2690">
          <cell r="B2690" t="str">
            <v>2523_A7028480</v>
          </cell>
          <cell r="L2690">
            <v>-5354773.58</v>
          </cell>
        </row>
        <row r="2691">
          <cell r="B2691" t="str">
            <v>2523_A7028480</v>
          </cell>
          <cell r="L2691">
            <v>5354773.58</v>
          </cell>
        </row>
        <row r="2692">
          <cell r="B2692" t="str">
            <v>2523_A7028972</v>
          </cell>
          <cell r="L2692">
            <v>2959.04</v>
          </cell>
        </row>
        <row r="2693">
          <cell r="B2693" t="str">
            <v>2523_P10110651</v>
          </cell>
          <cell r="L2693">
            <v>-80248.37</v>
          </cell>
        </row>
        <row r="2694">
          <cell r="B2694" t="str">
            <v>2523_P10110651</v>
          </cell>
          <cell r="L2694">
            <v>179.3</v>
          </cell>
        </row>
        <row r="2695">
          <cell r="B2695" t="str">
            <v>2523_P10110651</v>
          </cell>
          <cell r="L2695">
            <v>-4824.17</v>
          </cell>
        </row>
        <row r="2696">
          <cell r="B2696" t="str">
            <v>2523_P10110651</v>
          </cell>
          <cell r="L2696">
            <v>5937.66</v>
          </cell>
        </row>
        <row r="2697">
          <cell r="B2697" t="str">
            <v>2523_P10110651</v>
          </cell>
          <cell r="L2697">
            <v>15630.52</v>
          </cell>
        </row>
        <row r="2698">
          <cell r="B2698" t="str">
            <v>2523_P10110865</v>
          </cell>
          <cell r="L2698">
            <v>80248.37</v>
          </cell>
        </row>
        <row r="2699">
          <cell r="B2699" t="str">
            <v>2523_P10110865</v>
          </cell>
          <cell r="L2699">
            <v>-16923.310000000001</v>
          </cell>
        </row>
        <row r="2700">
          <cell r="B2700" t="str">
            <v>2523_P40112300</v>
          </cell>
          <cell r="L2700">
            <v>-8729781</v>
          </cell>
        </row>
        <row r="2701">
          <cell r="B2701" t="str">
            <v>2523_P40112300</v>
          </cell>
          <cell r="L2701">
            <v>-86914</v>
          </cell>
        </row>
        <row r="2702">
          <cell r="B2702" t="str">
            <v>2523_P40112305</v>
          </cell>
          <cell r="L2702">
            <v>-63325.06</v>
          </cell>
        </row>
        <row r="2703">
          <cell r="B2703" t="str">
            <v>2523_P90112720</v>
          </cell>
          <cell r="L2703">
            <v>392302.22</v>
          </cell>
        </row>
        <row r="2704">
          <cell r="B2704" t="str">
            <v>2523_P90112720</v>
          </cell>
          <cell r="L2704">
            <v>-96999.82</v>
          </cell>
        </row>
        <row r="2705">
          <cell r="B2705" t="str">
            <v>2523_P90112720</v>
          </cell>
          <cell r="L2705">
            <v>213087.3</v>
          </cell>
        </row>
        <row r="2706">
          <cell r="B2706" t="str">
            <v>2523_P90513220</v>
          </cell>
          <cell r="L2706">
            <v>-134586</v>
          </cell>
        </row>
        <row r="2707">
          <cell r="B2707" t="str">
            <v>2523_P10119990</v>
          </cell>
          <cell r="L2707">
            <v>509722.27</v>
          </cell>
        </row>
        <row r="2708">
          <cell r="B2708" t="str">
            <v>2523_P10119990</v>
          </cell>
          <cell r="L2708">
            <v>-509722.27</v>
          </cell>
        </row>
        <row r="2709">
          <cell r="B2709" t="str">
            <v>2529_P10110010</v>
          </cell>
          <cell r="L2709">
            <v>-128667202.01000001</v>
          </cell>
        </row>
        <row r="2710">
          <cell r="B2710" t="str">
            <v>2529_P10110010</v>
          </cell>
          <cell r="L2710">
            <v>128667202.01000001</v>
          </cell>
        </row>
        <row r="2711">
          <cell r="B2711" t="str">
            <v>2529_P10110010</v>
          </cell>
          <cell r="L2711">
            <v>-25600000</v>
          </cell>
        </row>
        <row r="2712">
          <cell r="B2712" t="str">
            <v>2529_P10110010</v>
          </cell>
          <cell r="L2712">
            <v>25600000</v>
          </cell>
        </row>
        <row r="2713">
          <cell r="B2713" t="str">
            <v>2529_P10110110</v>
          </cell>
          <cell r="L2713">
            <v>181512.09</v>
          </cell>
        </row>
        <row r="2714">
          <cell r="B2714" t="str">
            <v>2529_P10110110</v>
          </cell>
          <cell r="L2714">
            <v>-181512.09</v>
          </cell>
        </row>
        <row r="2715">
          <cell r="B2715" t="str">
            <v>2529_P10110910</v>
          </cell>
          <cell r="L2715">
            <v>-51683768.270000003</v>
          </cell>
        </row>
        <row r="2716">
          <cell r="B2716" t="str">
            <v>2529_P10110910</v>
          </cell>
          <cell r="L2716">
            <v>28280803.039999999</v>
          </cell>
        </row>
        <row r="2717">
          <cell r="B2717" t="str">
            <v>2529_P10110910</v>
          </cell>
          <cell r="L2717">
            <v>16684370.869999999</v>
          </cell>
        </row>
        <row r="2718">
          <cell r="B2718" t="str">
            <v>2529_P10110910</v>
          </cell>
          <cell r="L2718">
            <v>-16684370.869999999</v>
          </cell>
        </row>
        <row r="2719">
          <cell r="B2719" t="str">
            <v>2529_P10110910</v>
          </cell>
          <cell r="L2719">
            <v>25600000</v>
          </cell>
        </row>
        <row r="2720">
          <cell r="B2720" t="str">
            <v>2529_P10110910</v>
          </cell>
          <cell r="L2720">
            <v>-17469012.899999999</v>
          </cell>
        </row>
        <row r="2721">
          <cell r="B2721" t="str">
            <v>2529_P10110910</v>
          </cell>
          <cell r="L2721">
            <v>-6284240.1500000004</v>
          </cell>
        </row>
        <row r="2722">
          <cell r="B2722" t="str">
            <v>2529_P10110910</v>
          </cell>
          <cell r="L2722">
            <v>6284240.1500000004</v>
          </cell>
        </row>
        <row r="2723">
          <cell r="B2723" t="str">
            <v>2529_P10110910</v>
          </cell>
          <cell r="L2723">
            <v>51683768.270000003</v>
          </cell>
        </row>
        <row r="2724">
          <cell r="B2724" t="str">
            <v>2529_P10110910</v>
          </cell>
          <cell r="L2724">
            <v>-16684370.869999999</v>
          </cell>
        </row>
        <row r="2725">
          <cell r="B2725" t="str">
            <v>2529_P10110910</v>
          </cell>
          <cell r="L2725">
            <v>-25600000</v>
          </cell>
        </row>
        <row r="2726">
          <cell r="B2726" t="str">
            <v>2529_P10110910</v>
          </cell>
          <cell r="L2726">
            <v>6284240.1500000004</v>
          </cell>
        </row>
        <row r="2727">
          <cell r="B2727" t="str">
            <v>2529_P90516710</v>
          </cell>
          <cell r="L2727">
            <v>-187940</v>
          </cell>
        </row>
        <row r="2728">
          <cell r="B2728" t="str">
            <v>2529_P90516710</v>
          </cell>
          <cell r="L2728">
            <v>187940</v>
          </cell>
        </row>
        <row r="2729">
          <cell r="B2729" t="str">
            <v>2529_P10119990</v>
          </cell>
          <cell r="L2729">
            <v>-1412392.74</v>
          </cell>
        </row>
        <row r="2730">
          <cell r="B2730" t="str">
            <v>2529_P10119990</v>
          </cell>
          <cell r="L2730">
            <v>-411988.02</v>
          </cell>
        </row>
        <row r="2731">
          <cell r="B2731" t="str">
            <v>2529_P10119990</v>
          </cell>
          <cell r="L2731">
            <v>-15271649.529999999</v>
          </cell>
        </row>
        <row r="2732">
          <cell r="B2732" t="str">
            <v>2529_P10119990</v>
          </cell>
          <cell r="L2732">
            <v>16684370.869999999</v>
          </cell>
        </row>
        <row r="2733">
          <cell r="B2733" t="str">
            <v>5696_P90516140</v>
          </cell>
          <cell r="L2733">
            <v>-8372</v>
          </cell>
        </row>
        <row r="2734">
          <cell r="B2734" t="str">
            <v>5696_P90516140</v>
          </cell>
          <cell r="L2734">
            <v>8372</v>
          </cell>
        </row>
        <row r="2735">
          <cell r="B2735" t="str">
            <v>5696_P90519320</v>
          </cell>
          <cell r="L2735">
            <v>8372</v>
          </cell>
        </row>
        <row r="2736">
          <cell r="B2736" t="str">
            <v>5696_P90519320</v>
          </cell>
          <cell r="L2736">
            <v>-8372</v>
          </cell>
        </row>
        <row r="2737">
          <cell r="B2737" t="str">
            <v>2523_A1072330</v>
          </cell>
          <cell r="L2737">
            <v>2268700</v>
          </cell>
        </row>
        <row r="2738">
          <cell r="B2738" t="str">
            <v>2523_A1072710</v>
          </cell>
          <cell r="L2738">
            <v>6804502</v>
          </cell>
        </row>
        <row r="2739">
          <cell r="B2739" t="str">
            <v>2523_A6025240</v>
          </cell>
          <cell r="L2739">
            <v>31562.87</v>
          </cell>
        </row>
        <row r="2740">
          <cell r="B2740" t="str">
            <v>2523_A6025290</v>
          </cell>
          <cell r="L2740">
            <v>-31562.87</v>
          </cell>
        </row>
        <row r="2741">
          <cell r="B2741" t="str">
            <v>2523_A6015410</v>
          </cell>
          <cell r="L2741">
            <v>511764.05</v>
          </cell>
        </row>
        <row r="2742">
          <cell r="B2742" t="str">
            <v>2523_A6015490</v>
          </cell>
          <cell r="L2742">
            <v>-480201.18</v>
          </cell>
        </row>
        <row r="2743">
          <cell r="B2743" t="str">
            <v>2523_A6046360</v>
          </cell>
          <cell r="L2743">
            <v>11711274.67</v>
          </cell>
        </row>
        <row r="2744">
          <cell r="B2744" t="str">
            <v>2523_A6046360</v>
          </cell>
          <cell r="L2744">
            <v>-74399.66</v>
          </cell>
        </row>
        <row r="2745">
          <cell r="B2745" t="str">
            <v>2523_A7028010</v>
          </cell>
          <cell r="L2745">
            <v>109806.25</v>
          </cell>
        </row>
        <row r="2746">
          <cell r="B2746" t="str">
            <v>2523_A7028010</v>
          </cell>
          <cell r="L2746">
            <v>-109278.29</v>
          </cell>
        </row>
        <row r="2747">
          <cell r="B2747" t="str">
            <v>2523_P40112300</v>
          </cell>
          <cell r="L2747">
            <v>-16348740</v>
          </cell>
        </row>
        <row r="2748">
          <cell r="B2748" t="str">
            <v>2523_P40112300</v>
          </cell>
          <cell r="L2748">
            <v>-2813659</v>
          </cell>
        </row>
        <row r="2749">
          <cell r="B2749" t="str">
            <v>2523_P90112720</v>
          </cell>
          <cell r="L2749">
            <v>-352552.28</v>
          </cell>
        </row>
        <row r="2750">
          <cell r="B2750" t="str">
            <v>2523_P90112720</v>
          </cell>
          <cell r="L2750">
            <v>-259773.73</v>
          </cell>
        </row>
        <row r="2751">
          <cell r="B2751" t="str">
            <v>2523_P40312730</v>
          </cell>
          <cell r="L2751">
            <v>-131962.63</v>
          </cell>
        </row>
        <row r="2752">
          <cell r="B2752" t="str">
            <v>2523_P40312730</v>
          </cell>
          <cell r="L2752">
            <v>-65467.25</v>
          </cell>
        </row>
        <row r="2753">
          <cell r="B2753" t="str">
            <v>2523_P90513220</v>
          </cell>
          <cell r="L2753">
            <v>-770012.95</v>
          </cell>
        </row>
        <row r="2754">
          <cell r="B2754" t="str">
            <v>5697_A1012040</v>
          </cell>
          <cell r="L2754">
            <v>888219.54</v>
          </cell>
        </row>
        <row r="2755">
          <cell r="B2755" t="str">
            <v>5697_A1012040</v>
          </cell>
          <cell r="L2755">
            <v>-29474.2</v>
          </cell>
        </row>
        <row r="2756">
          <cell r="B2756" t="str">
            <v>5697_A1062589</v>
          </cell>
          <cell r="L2756">
            <v>-16335.06</v>
          </cell>
        </row>
        <row r="2757">
          <cell r="B2757" t="str">
            <v>5697_A1062589</v>
          </cell>
          <cell r="L2757">
            <v>16335.06</v>
          </cell>
        </row>
        <row r="2758">
          <cell r="B2758" t="str">
            <v>5697_A1062589</v>
          </cell>
          <cell r="L2758">
            <v>16335.06</v>
          </cell>
        </row>
        <row r="2759">
          <cell r="B2759" t="str">
            <v>5697_A1062590</v>
          </cell>
          <cell r="L2759">
            <v>-4882.43</v>
          </cell>
        </row>
        <row r="2760">
          <cell r="B2760" t="str">
            <v>5697_A1062590</v>
          </cell>
          <cell r="L2760">
            <v>-335.59</v>
          </cell>
        </row>
        <row r="2761">
          <cell r="B2761" t="str">
            <v>5697_A1062590</v>
          </cell>
          <cell r="L2761">
            <v>4882.43</v>
          </cell>
        </row>
        <row r="2762">
          <cell r="B2762" t="str">
            <v>5697_A1062590</v>
          </cell>
          <cell r="L2762">
            <v>335.59</v>
          </cell>
        </row>
        <row r="2763">
          <cell r="B2763" t="str">
            <v>5697_A1062590</v>
          </cell>
          <cell r="L2763">
            <v>4882.43</v>
          </cell>
        </row>
        <row r="2764">
          <cell r="B2764" t="str">
            <v>5697_A1062590</v>
          </cell>
          <cell r="L2764">
            <v>335.59</v>
          </cell>
        </row>
        <row r="2765">
          <cell r="B2765" t="str">
            <v>5697_A6045665</v>
          </cell>
          <cell r="L2765">
            <v>18224.990000000002</v>
          </cell>
        </row>
        <row r="2766">
          <cell r="B2766" t="str">
            <v>5697_A6045665</v>
          </cell>
          <cell r="L2766">
            <v>-18224.990000000002</v>
          </cell>
        </row>
        <row r="2767">
          <cell r="B2767" t="str">
            <v>5697_A6046435</v>
          </cell>
          <cell r="L2767">
            <v>998.22</v>
          </cell>
        </row>
        <row r="2768">
          <cell r="B2768" t="str">
            <v>5697_A6046463</v>
          </cell>
          <cell r="L2768">
            <v>65945.37</v>
          </cell>
        </row>
        <row r="2769">
          <cell r="B2769" t="str">
            <v>5697_A6046463</v>
          </cell>
          <cell r="L2769">
            <v>-65945.37</v>
          </cell>
        </row>
        <row r="2770">
          <cell r="B2770" t="str">
            <v>5697_A6047129</v>
          </cell>
          <cell r="L2770">
            <v>-565.65</v>
          </cell>
        </row>
        <row r="2771">
          <cell r="B2771" t="str">
            <v>5697_A6047129</v>
          </cell>
          <cell r="L2771">
            <v>565.65</v>
          </cell>
        </row>
        <row r="2772">
          <cell r="B2772" t="str">
            <v>5697_A6047129</v>
          </cell>
          <cell r="L2772">
            <v>565.65</v>
          </cell>
        </row>
        <row r="2773">
          <cell r="B2773" t="str">
            <v>5697_A6047260</v>
          </cell>
          <cell r="L2773">
            <v>28175</v>
          </cell>
        </row>
        <row r="2774">
          <cell r="B2774" t="str">
            <v>5697_A6047260</v>
          </cell>
          <cell r="L2774">
            <v>364</v>
          </cell>
        </row>
        <row r="2775">
          <cell r="B2775" t="str">
            <v>5697_A7028020</v>
          </cell>
          <cell r="L2775">
            <v>484015.85</v>
          </cell>
        </row>
        <row r="2776">
          <cell r="B2776" t="str">
            <v>5697_A7028020</v>
          </cell>
          <cell r="L2776">
            <v>18288.759999999998</v>
          </cell>
        </row>
        <row r="2777">
          <cell r="B2777" t="str">
            <v>5697_A7028972</v>
          </cell>
          <cell r="L2777">
            <v>-106027.05</v>
          </cell>
        </row>
        <row r="2778">
          <cell r="B2778" t="str">
            <v>5697_A7028972</v>
          </cell>
          <cell r="L2778">
            <v>106027.05</v>
          </cell>
        </row>
        <row r="2779">
          <cell r="B2779" t="str">
            <v>5697_A7028972</v>
          </cell>
          <cell r="L2779">
            <v>106425.56</v>
          </cell>
        </row>
        <row r="2780">
          <cell r="B2780" t="str">
            <v>5697_A6049810</v>
          </cell>
          <cell r="L2780">
            <v>-3152</v>
          </cell>
        </row>
        <row r="2781">
          <cell r="B2781" t="str">
            <v>5697_A6049810</v>
          </cell>
          <cell r="L2781">
            <v>-150061.76000000001</v>
          </cell>
        </row>
        <row r="2782">
          <cell r="B2782" t="str">
            <v>5697_A6049810</v>
          </cell>
          <cell r="L2782">
            <v>71388.69</v>
          </cell>
        </row>
        <row r="2783">
          <cell r="B2783" t="str">
            <v>5697_A6049810</v>
          </cell>
          <cell r="L2783">
            <v>78673.070000000007</v>
          </cell>
        </row>
        <row r="2784">
          <cell r="B2784" t="str">
            <v>5697_P10110645</v>
          </cell>
          <cell r="L2784">
            <v>86</v>
          </cell>
        </row>
        <row r="2785">
          <cell r="B2785" t="str">
            <v>5697_P10110645</v>
          </cell>
          <cell r="L2785">
            <v>1244</v>
          </cell>
        </row>
        <row r="2786">
          <cell r="B2786" t="str">
            <v>5697_P10110649</v>
          </cell>
          <cell r="L2786">
            <v>4882.43</v>
          </cell>
        </row>
        <row r="2787">
          <cell r="B2787" t="str">
            <v>5697_P10110649</v>
          </cell>
          <cell r="L2787">
            <v>335.59</v>
          </cell>
        </row>
        <row r="2788">
          <cell r="B2788" t="str">
            <v>5697_P10110649</v>
          </cell>
          <cell r="L2788">
            <v>-4882.43</v>
          </cell>
        </row>
        <row r="2789">
          <cell r="B2789" t="str">
            <v>5697_P10110649</v>
          </cell>
          <cell r="L2789">
            <v>-335.59</v>
          </cell>
        </row>
        <row r="2790">
          <cell r="B2790" t="str">
            <v>5697_P10110649</v>
          </cell>
          <cell r="L2790">
            <v>-4882.43</v>
          </cell>
        </row>
        <row r="2791">
          <cell r="B2791" t="str">
            <v>5697_P10110649</v>
          </cell>
          <cell r="L2791">
            <v>-335.59</v>
          </cell>
        </row>
        <row r="2792">
          <cell r="B2792" t="str">
            <v>5697_P10110910</v>
          </cell>
          <cell r="L2792">
            <v>2192955.91</v>
          </cell>
        </row>
        <row r="2793">
          <cell r="B2793" t="str">
            <v>5697_P10110910</v>
          </cell>
          <cell r="L2793">
            <v>-2192955.91</v>
          </cell>
        </row>
        <row r="2794">
          <cell r="B2794" t="str">
            <v>5697_P10110910</v>
          </cell>
          <cell r="L2794">
            <v>-34511963.259999998</v>
          </cell>
        </row>
        <row r="2795">
          <cell r="B2795" t="str">
            <v>5697_P10110910</v>
          </cell>
          <cell r="L2795">
            <v>33711963.259999998</v>
          </cell>
        </row>
        <row r="2796">
          <cell r="B2796" t="str">
            <v>5697_P10110910</v>
          </cell>
          <cell r="L2796">
            <v>-1392955.91</v>
          </cell>
        </row>
        <row r="2797">
          <cell r="B2797" t="str">
            <v>5697_P80215020</v>
          </cell>
          <cell r="L2797">
            <v>2143</v>
          </cell>
        </row>
        <row r="2798">
          <cell r="B2798" t="str">
            <v>5697_P80215020</v>
          </cell>
          <cell r="L2798">
            <v>-94669.94</v>
          </cell>
        </row>
        <row r="2799">
          <cell r="B2799" t="str">
            <v>5697_P80215021</v>
          </cell>
          <cell r="L2799">
            <v>-1153</v>
          </cell>
        </row>
        <row r="2800">
          <cell r="B2800" t="str">
            <v>5697_P90516315</v>
          </cell>
          <cell r="L2800">
            <v>-20.47</v>
          </cell>
        </row>
        <row r="2801">
          <cell r="B2801" t="str">
            <v>5697_P90516315</v>
          </cell>
          <cell r="L2801">
            <v>20.47</v>
          </cell>
        </row>
        <row r="2802">
          <cell r="B2802" t="str">
            <v>5697_P90516390</v>
          </cell>
          <cell r="L2802">
            <v>-0.01</v>
          </cell>
        </row>
        <row r="2803">
          <cell r="B2803" t="str">
            <v>5697_P90516710</v>
          </cell>
          <cell r="L2803">
            <v>-193366</v>
          </cell>
        </row>
        <row r="2804">
          <cell r="B2804" t="str">
            <v>5697_P90516710</v>
          </cell>
          <cell r="L2804">
            <v>1075848.8500000001</v>
          </cell>
        </row>
        <row r="2805">
          <cell r="B2805" t="str">
            <v>5697_P90516750</v>
          </cell>
          <cell r="L2805">
            <v>-164</v>
          </cell>
        </row>
        <row r="2806">
          <cell r="B2806" t="str">
            <v>5697_P90516790</v>
          </cell>
          <cell r="L2806">
            <v>2683.2</v>
          </cell>
        </row>
        <row r="2807">
          <cell r="B2807" t="str">
            <v>5697_P90516790</v>
          </cell>
          <cell r="L2807">
            <v>-2683.2</v>
          </cell>
        </row>
        <row r="2808">
          <cell r="B2808" t="str">
            <v>5697_P90519251</v>
          </cell>
          <cell r="L2808">
            <v>297.5</v>
          </cell>
        </row>
        <row r="2809">
          <cell r="B2809" t="str">
            <v>5697_P90519410</v>
          </cell>
          <cell r="L2809">
            <v>-5972.26</v>
          </cell>
        </row>
        <row r="2810">
          <cell r="B2810" t="str">
            <v>5697_P10119990</v>
          </cell>
          <cell r="L2810">
            <v>-235403.56</v>
          </cell>
        </row>
        <row r="2811">
          <cell r="B2811" t="str">
            <v>5697_P10119990</v>
          </cell>
          <cell r="L2811">
            <v>-102099.67</v>
          </cell>
        </row>
        <row r="2812">
          <cell r="B2812" t="str">
            <v>5697_P10119990</v>
          </cell>
          <cell r="L2812">
            <v>-1154619.3600000001</v>
          </cell>
        </row>
        <row r="2813">
          <cell r="B2813" t="str">
            <v>5697_P10119990</v>
          </cell>
          <cell r="L2813">
            <v>1392955.91</v>
          </cell>
        </row>
        <row r="2814">
          <cell r="B2814" t="str">
            <v>5697_P10119990</v>
          </cell>
          <cell r="L2814">
            <v>-2932.99</v>
          </cell>
        </row>
        <row r="2815">
          <cell r="B2815" t="str">
            <v>5697_P90519998</v>
          </cell>
          <cell r="L2815">
            <v>-272.95</v>
          </cell>
        </row>
        <row r="2816">
          <cell r="B2816" t="str">
            <v>5697_P90519998</v>
          </cell>
          <cell r="L2816">
            <v>272.95</v>
          </cell>
        </row>
        <row r="2817">
          <cell r="B2817" t="str">
            <v>2523_A1072330</v>
          </cell>
          <cell r="L2817">
            <v>1857152.17</v>
          </cell>
        </row>
        <row r="2818">
          <cell r="B2818" t="str">
            <v>2523_A1072700</v>
          </cell>
          <cell r="L2818">
            <v>300000</v>
          </cell>
        </row>
        <row r="2819">
          <cell r="B2819" t="str">
            <v>2523_A1072700</v>
          </cell>
          <cell r="L2819">
            <v>-176961.5</v>
          </cell>
        </row>
        <row r="2820">
          <cell r="B2820" t="str">
            <v>2523_A1072700</v>
          </cell>
          <cell r="L2820">
            <v>-123038.5</v>
          </cell>
        </row>
        <row r="2821">
          <cell r="B2821" t="str">
            <v>2523_A1072719</v>
          </cell>
          <cell r="L2821">
            <v>6209.6</v>
          </cell>
        </row>
        <row r="2822">
          <cell r="B2822" t="str">
            <v>2523_A1072719</v>
          </cell>
          <cell r="L2822">
            <v>-6209.6</v>
          </cell>
        </row>
        <row r="2823">
          <cell r="B2823" t="str">
            <v>2523_A1072781</v>
          </cell>
          <cell r="L2823">
            <v>34540552.210000001</v>
          </cell>
        </row>
        <row r="2824">
          <cell r="B2824" t="str">
            <v>2523_A1072781</v>
          </cell>
          <cell r="L2824">
            <v>75099110.870000005</v>
          </cell>
        </row>
        <row r="2825">
          <cell r="B2825" t="str">
            <v>2523_A1072781</v>
          </cell>
          <cell r="L2825">
            <v>-72469934.920000002</v>
          </cell>
        </row>
        <row r="2826">
          <cell r="B2826" t="str">
            <v>2523_A1072781</v>
          </cell>
          <cell r="L2826">
            <v>-51543.76</v>
          </cell>
        </row>
        <row r="2827">
          <cell r="B2827" t="str">
            <v>2523_A1072781</v>
          </cell>
          <cell r="L2827">
            <v>1121219.43</v>
          </cell>
        </row>
        <row r="2828">
          <cell r="B2828" t="str">
            <v>2523_A1072781</v>
          </cell>
          <cell r="L2828">
            <v>-119168.14</v>
          </cell>
        </row>
        <row r="2829">
          <cell r="B2829" t="str">
            <v>2523_A1072782</v>
          </cell>
          <cell r="L2829">
            <v>1748881.53</v>
          </cell>
        </row>
        <row r="2830">
          <cell r="B2830" t="str">
            <v>2523_A1072782</v>
          </cell>
          <cell r="L2830">
            <v>303274.63</v>
          </cell>
        </row>
        <row r="2831">
          <cell r="B2831" t="str">
            <v>2523_A1072782</v>
          </cell>
          <cell r="L2831">
            <v>-309681.82</v>
          </cell>
        </row>
        <row r="2832">
          <cell r="B2832" t="str">
            <v>2523_A1072782</v>
          </cell>
          <cell r="L2832">
            <v>-1033330.1</v>
          </cell>
        </row>
        <row r="2833">
          <cell r="B2833" t="str">
            <v>2523_A1072790</v>
          </cell>
          <cell r="L2833">
            <v>5844195.2599999998</v>
          </cell>
        </row>
        <row r="2834">
          <cell r="B2834" t="str">
            <v>2523_A1072790</v>
          </cell>
          <cell r="L2834">
            <v>-2228245.06</v>
          </cell>
        </row>
        <row r="2835">
          <cell r="B2835" t="str">
            <v>2523_A1072790</v>
          </cell>
          <cell r="L2835">
            <v>1327.71</v>
          </cell>
        </row>
        <row r="2836">
          <cell r="B2836" t="str">
            <v>2523_A1072790</v>
          </cell>
          <cell r="L2836">
            <v>49.14</v>
          </cell>
        </row>
        <row r="2837">
          <cell r="B2837" t="str">
            <v>2523_A1072791</v>
          </cell>
          <cell r="L2837">
            <v>247.55</v>
          </cell>
        </row>
        <row r="2838">
          <cell r="B2838" t="str">
            <v>2523_A2012965</v>
          </cell>
          <cell r="L2838">
            <v>11312501.68</v>
          </cell>
        </row>
        <row r="2839">
          <cell r="B2839" t="str">
            <v>2523_A6025240</v>
          </cell>
          <cell r="L2839">
            <v>-5214000.1399999997</v>
          </cell>
        </row>
        <row r="2840">
          <cell r="B2840" t="str">
            <v>2523_A6025290</v>
          </cell>
          <cell r="L2840">
            <v>5214000.1399999997</v>
          </cell>
        </row>
        <row r="2841">
          <cell r="B2841" t="str">
            <v>2523_A6015410</v>
          </cell>
          <cell r="L2841">
            <v>351040.2</v>
          </cell>
        </row>
        <row r="2842">
          <cell r="B2842" t="str">
            <v>2523_A6015490</v>
          </cell>
          <cell r="L2842">
            <v>-338640.16</v>
          </cell>
        </row>
        <row r="2843">
          <cell r="B2843" t="str">
            <v>2523_A6015490</v>
          </cell>
          <cell r="L2843">
            <v>-12400.04</v>
          </cell>
        </row>
        <row r="2844">
          <cell r="B2844" t="str">
            <v>2523_A8016112</v>
          </cell>
          <cell r="L2844">
            <v>768314.26</v>
          </cell>
        </row>
        <row r="2845">
          <cell r="B2845" t="str">
            <v>2523_A8016120</v>
          </cell>
          <cell r="L2845">
            <v>91864.14</v>
          </cell>
        </row>
        <row r="2846">
          <cell r="B2846" t="str">
            <v>2523_A6046360</v>
          </cell>
          <cell r="L2846">
            <v>2638635.67</v>
          </cell>
        </row>
        <row r="2847">
          <cell r="B2847" t="str">
            <v>2523_A6046360</v>
          </cell>
          <cell r="L2847">
            <v>-367044.27</v>
          </cell>
        </row>
        <row r="2848">
          <cell r="B2848" t="str">
            <v>2523_A6046464</v>
          </cell>
          <cell r="L2848">
            <v>31982522.420000002</v>
          </cell>
        </row>
        <row r="2849">
          <cell r="B2849" t="str">
            <v>2523_A6046464</v>
          </cell>
          <cell r="L2849">
            <v>-31982522.420000002</v>
          </cell>
        </row>
        <row r="2850">
          <cell r="B2850" t="str">
            <v>2523_A6047111</v>
          </cell>
          <cell r="L2850">
            <v>13837.5</v>
          </cell>
        </row>
        <row r="2851">
          <cell r="B2851" t="str">
            <v>2523_A6047129</v>
          </cell>
          <cell r="L2851">
            <v>-13837.5</v>
          </cell>
        </row>
        <row r="2852">
          <cell r="B2852" t="str">
            <v>2523_A6047260</v>
          </cell>
          <cell r="L2852">
            <v>2862017.52</v>
          </cell>
        </row>
        <row r="2853">
          <cell r="B2853" t="str">
            <v>2523_A6047260</v>
          </cell>
          <cell r="L2853">
            <v>559969.41</v>
          </cell>
        </row>
        <row r="2854">
          <cell r="B2854" t="str">
            <v>2523_A6047260</v>
          </cell>
          <cell r="L2854">
            <v>2502.61</v>
          </cell>
        </row>
        <row r="2855">
          <cell r="B2855" t="str">
            <v>2523_A7028010</v>
          </cell>
          <cell r="L2855">
            <v>4501880.5999999996</v>
          </cell>
        </row>
        <row r="2856">
          <cell r="B2856" t="str">
            <v>2523_A7028010</v>
          </cell>
          <cell r="L2856">
            <v>-823.05</v>
          </cell>
        </row>
        <row r="2857">
          <cell r="B2857" t="str">
            <v>2523_A7028480</v>
          </cell>
          <cell r="L2857">
            <v>16090000</v>
          </cell>
        </row>
        <row r="2858">
          <cell r="B2858" t="str">
            <v>2523_A7028480</v>
          </cell>
          <cell r="L2858">
            <v>-16090000</v>
          </cell>
        </row>
        <row r="2859">
          <cell r="B2859" t="str">
            <v>2523_A7028972</v>
          </cell>
          <cell r="L2859">
            <v>98327.09</v>
          </cell>
        </row>
        <row r="2860">
          <cell r="B2860" t="str">
            <v>2523_P10110651</v>
          </cell>
          <cell r="L2860">
            <v>-1755091.13</v>
          </cell>
        </row>
        <row r="2861">
          <cell r="B2861" t="str">
            <v>2523_P10110651</v>
          </cell>
          <cell r="L2861">
            <v>-303522.18</v>
          </cell>
        </row>
        <row r="2862">
          <cell r="B2862" t="str">
            <v>2523_P10110651</v>
          </cell>
          <cell r="L2862">
            <v>309681.82</v>
          </cell>
        </row>
        <row r="2863">
          <cell r="B2863" t="str">
            <v>2523_P10110651</v>
          </cell>
          <cell r="L2863">
            <v>1039539.7</v>
          </cell>
        </row>
        <row r="2864">
          <cell r="B2864" t="str">
            <v>2523_P10110865</v>
          </cell>
          <cell r="L2864">
            <v>1755091.13</v>
          </cell>
        </row>
        <row r="2865">
          <cell r="B2865" t="str">
            <v>2523_P10110865</v>
          </cell>
          <cell r="L2865">
            <v>-1045699.34</v>
          </cell>
        </row>
        <row r="2866">
          <cell r="B2866" t="str">
            <v>2523_P40112300</v>
          </cell>
          <cell r="L2866">
            <v>-51096821</v>
          </cell>
        </row>
        <row r="2867">
          <cell r="B2867" t="str">
            <v>2523_P40112300</v>
          </cell>
          <cell r="L2867">
            <v>-5658333</v>
          </cell>
        </row>
        <row r="2868">
          <cell r="B2868" t="str">
            <v>2523_P40112305</v>
          </cell>
          <cell r="L2868">
            <v>-709391.79</v>
          </cell>
        </row>
        <row r="2869">
          <cell r="B2869" t="str">
            <v>2523_P90112720</v>
          </cell>
          <cell r="L2869">
            <v>-806094.69</v>
          </cell>
        </row>
        <row r="2870">
          <cell r="B2870" t="str">
            <v>2523_P90112720</v>
          </cell>
          <cell r="L2870">
            <v>-50797.33</v>
          </cell>
        </row>
        <row r="2871">
          <cell r="B2871" t="str">
            <v>2523_P90112745</v>
          </cell>
          <cell r="L2871">
            <v>-2675970.12</v>
          </cell>
        </row>
        <row r="2872">
          <cell r="B2872" t="str">
            <v>2523_P90112745</v>
          </cell>
          <cell r="L2872">
            <v>-504666.35</v>
          </cell>
        </row>
        <row r="2873">
          <cell r="B2873" t="str">
            <v>2523_P90513220</v>
          </cell>
          <cell r="L2873">
            <v>-56177.94</v>
          </cell>
        </row>
        <row r="2874">
          <cell r="B2874" t="str">
            <v>2523_P90115710</v>
          </cell>
          <cell r="L2874">
            <v>-5214000.1399999997</v>
          </cell>
        </row>
        <row r="2875">
          <cell r="B2875" t="str">
            <v>2523_P90519270</v>
          </cell>
          <cell r="L2875">
            <v>200000</v>
          </cell>
        </row>
        <row r="2876">
          <cell r="B2876" t="str">
            <v>2523_P90519280</v>
          </cell>
          <cell r="L2876">
            <v>-200000</v>
          </cell>
        </row>
        <row r="2877">
          <cell r="B2877" t="str">
            <v>2523_P10119990</v>
          </cell>
          <cell r="L2877">
            <v>1560734.43</v>
          </cell>
        </row>
        <row r="2878">
          <cell r="B2878" t="str">
            <v>2523_P10119990</v>
          </cell>
          <cell r="L2878">
            <v>-1560734.43</v>
          </cell>
        </row>
        <row r="2879">
          <cell r="B2879" t="str">
            <v>5696_A1021040</v>
          </cell>
          <cell r="L2879">
            <v>-1</v>
          </cell>
        </row>
        <row r="2880">
          <cell r="B2880" t="str">
            <v>5696_A1021040</v>
          </cell>
          <cell r="L2880">
            <v>1</v>
          </cell>
        </row>
        <row r="2881">
          <cell r="B2881" t="str">
            <v>5696_A6049810</v>
          </cell>
          <cell r="L2881">
            <v>11693</v>
          </cell>
        </row>
        <row r="2882">
          <cell r="B2882" t="str">
            <v>5696_A6049810</v>
          </cell>
          <cell r="L2882">
            <v>-18088587.949999999</v>
          </cell>
        </row>
        <row r="2883">
          <cell r="B2883" t="str">
            <v>5696_A6049810</v>
          </cell>
          <cell r="L2883">
            <v>18139942.949999999</v>
          </cell>
        </row>
        <row r="2884">
          <cell r="B2884" t="str">
            <v>5696_A6049810</v>
          </cell>
          <cell r="L2884">
            <v>-63048</v>
          </cell>
        </row>
        <row r="2885">
          <cell r="B2885" t="str">
            <v>5696_P10110010</v>
          </cell>
          <cell r="L2885">
            <v>90756.04</v>
          </cell>
        </row>
        <row r="2886">
          <cell r="B2886" t="str">
            <v>5696_P10110010</v>
          </cell>
          <cell r="L2886">
            <v>-90756.04</v>
          </cell>
        </row>
        <row r="2887">
          <cell r="B2887" t="str">
            <v>5696_P10110010</v>
          </cell>
          <cell r="L2887">
            <v>90756.04</v>
          </cell>
        </row>
        <row r="2888">
          <cell r="B2888" t="str">
            <v>5696_P10110010</v>
          </cell>
          <cell r="L2888">
            <v>-90756.04</v>
          </cell>
        </row>
        <row r="2889">
          <cell r="B2889" t="str">
            <v>5696_P10110110</v>
          </cell>
          <cell r="L2889">
            <v>-68067.03</v>
          </cell>
        </row>
        <row r="2890">
          <cell r="B2890" t="str">
            <v>5696_P10110110</v>
          </cell>
          <cell r="L2890">
            <v>68067.03</v>
          </cell>
        </row>
        <row r="2891">
          <cell r="B2891" t="str">
            <v>5696_P10110110</v>
          </cell>
          <cell r="L2891">
            <v>-68067.03</v>
          </cell>
        </row>
        <row r="2892">
          <cell r="B2892" t="str">
            <v>5696_P10110110</v>
          </cell>
          <cell r="L2892">
            <v>68067.03</v>
          </cell>
        </row>
        <row r="2893">
          <cell r="B2893" t="str">
            <v>5696_P10110910</v>
          </cell>
          <cell r="L2893">
            <v>17823950.129999999</v>
          </cell>
        </row>
        <row r="2894">
          <cell r="B2894" t="str">
            <v>5696_P10110910</v>
          </cell>
          <cell r="L2894">
            <v>-17823950.129999999</v>
          </cell>
        </row>
        <row r="2895">
          <cell r="B2895" t="str">
            <v>5696_P10110910</v>
          </cell>
          <cell r="L2895">
            <v>-10765083.99</v>
          </cell>
        </row>
        <row r="2896">
          <cell r="B2896" t="str">
            <v>5696_P10110910</v>
          </cell>
          <cell r="L2896">
            <v>10765083.99</v>
          </cell>
        </row>
        <row r="2897">
          <cell r="B2897" t="str">
            <v>5696_P10110910</v>
          </cell>
          <cell r="L2897">
            <v>17823950.129999999</v>
          </cell>
        </row>
        <row r="2898">
          <cell r="B2898" t="str">
            <v>5696_P10110910</v>
          </cell>
          <cell r="L2898">
            <v>-7058866.1399999997</v>
          </cell>
        </row>
        <row r="2899">
          <cell r="B2899" t="str">
            <v>5696_P10110910</v>
          </cell>
          <cell r="L2899">
            <v>-10765083.99</v>
          </cell>
        </row>
        <row r="2900">
          <cell r="B2900" t="str">
            <v>5696_P90516710</v>
          </cell>
          <cell r="L2900">
            <v>953699</v>
          </cell>
        </row>
        <row r="2901">
          <cell r="B2901" t="str">
            <v>5696_P90516710</v>
          </cell>
          <cell r="L2901">
            <v>123332</v>
          </cell>
        </row>
        <row r="2902">
          <cell r="B2902" t="str">
            <v>5696_P90516710</v>
          </cell>
          <cell r="L2902">
            <v>-1077031</v>
          </cell>
        </row>
        <row r="2903">
          <cell r="B2903" t="str">
            <v>5696_P10119990</v>
          </cell>
          <cell r="L2903">
            <v>-105549</v>
          </cell>
        </row>
        <row r="2904">
          <cell r="B2904" t="str">
            <v>5696_P10119990</v>
          </cell>
          <cell r="L2904">
            <v>105549</v>
          </cell>
        </row>
        <row r="2905">
          <cell r="B2905" t="str">
            <v>5696_P10119990</v>
          </cell>
          <cell r="L2905">
            <v>-10765083.99</v>
          </cell>
        </row>
        <row r="2906">
          <cell r="B2906" t="str">
            <v>5696_P10119990</v>
          </cell>
          <cell r="L2906">
            <v>10765083.99</v>
          </cell>
        </row>
        <row r="2907">
          <cell r="B2907" t="str">
            <v>5696_A1021040</v>
          </cell>
          <cell r="L2907">
            <v>-1</v>
          </cell>
        </row>
        <row r="2908">
          <cell r="B2908" t="str">
            <v>5696_A1021040</v>
          </cell>
          <cell r="L2908">
            <v>1</v>
          </cell>
        </row>
        <row r="2909">
          <cell r="B2909" t="str">
            <v>5696_A6049810</v>
          </cell>
          <cell r="L2909">
            <v>6296</v>
          </cell>
        </row>
        <row r="2910">
          <cell r="B2910" t="str">
            <v>5696_A6049810</v>
          </cell>
          <cell r="L2910">
            <v>-9803668.3399999999</v>
          </cell>
        </row>
        <row r="2911">
          <cell r="B2911" t="str">
            <v>5696_A6049810</v>
          </cell>
          <cell r="L2911">
            <v>9831320.3399999999</v>
          </cell>
        </row>
        <row r="2912">
          <cell r="B2912" t="str">
            <v>5696_A6049810</v>
          </cell>
          <cell r="L2912">
            <v>-33948</v>
          </cell>
        </row>
        <row r="2913">
          <cell r="B2913" t="str">
            <v>5696_P10110010</v>
          </cell>
          <cell r="L2913">
            <v>90756.03</v>
          </cell>
        </row>
        <row r="2914">
          <cell r="B2914" t="str">
            <v>5696_P10110010</v>
          </cell>
          <cell r="L2914">
            <v>-90756.03</v>
          </cell>
        </row>
        <row r="2915">
          <cell r="B2915" t="str">
            <v>5696_P10110010</v>
          </cell>
          <cell r="L2915">
            <v>90756.04</v>
          </cell>
        </row>
        <row r="2916">
          <cell r="B2916" t="str">
            <v>5696_P10110010</v>
          </cell>
          <cell r="L2916">
            <v>-90756.04</v>
          </cell>
        </row>
        <row r="2917">
          <cell r="B2917" t="str">
            <v>5696_P10110110</v>
          </cell>
          <cell r="L2917">
            <v>-68067.03</v>
          </cell>
        </row>
        <row r="2918">
          <cell r="B2918" t="str">
            <v>5696_P10110110</v>
          </cell>
          <cell r="L2918">
            <v>68067.03</v>
          </cell>
        </row>
        <row r="2919">
          <cell r="B2919" t="str">
            <v>5696_P10110110</v>
          </cell>
          <cell r="L2919">
            <v>-68067.03</v>
          </cell>
        </row>
        <row r="2920">
          <cell r="B2920" t="str">
            <v>5696_P10110110</v>
          </cell>
          <cell r="L2920">
            <v>68067.03</v>
          </cell>
        </row>
        <row r="2921">
          <cell r="B2921" t="str">
            <v>5696_P10110910</v>
          </cell>
          <cell r="L2921">
            <v>9649483.6199999992</v>
          </cell>
        </row>
        <row r="2922">
          <cell r="B2922" t="str">
            <v>5696_P10110910</v>
          </cell>
          <cell r="L2922">
            <v>-9649483.6199999992</v>
          </cell>
        </row>
        <row r="2923">
          <cell r="B2923" t="str">
            <v>5696_P10110910</v>
          </cell>
          <cell r="L2923">
            <v>-5798550.6500000004</v>
          </cell>
        </row>
        <row r="2924">
          <cell r="B2924" t="str">
            <v>5696_P10110910</v>
          </cell>
          <cell r="L2924">
            <v>5798550.6500000004</v>
          </cell>
        </row>
        <row r="2925">
          <cell r="B2925" t="str">
            <v>5696_P10110910</v>
          </cell>
          <cell r="L2925">
            <v>9649483.6199999992</v>
          </cell>
        </row>
        <row r="2926">
          <cell r="B2926" t="str">
            <v>5696_P10110910</v>
          </cell>
          <cell r="L2926">
            <v>-3850932.97</v>
          </cell>
        </row>
        <row r="2927">
          <cell r="B2927" t="str">
            <v>5696_P10110910</v>
          </cell>
          <cell r="L2927">
            <v>-5798550.6500000004</v>
          </cell>
        </row>
        <row r="2928">
          <cell r="B2928" t="str">
            <v>5696_P90516710</v>
          </cell>
          <cell r="L2928">
            <v>551430</v>
          </cell>
        </row>
        <row r="2929">
          <cell r="B2929" t="str">
            <v>5696_P90516710</v>
          </cell>
          <cell r="L2929">
            <v>67209</v>
          </cell>
        </row>
        <row r="2930">
          <cell r="B2930" t="str">
            <v>5696_P90516710</v>
          </cell>
          <cell r="L2930">
            <v>-618639</v>
          </cell>
        </row>
        <row r="2931">
          <cell r="B2931" t="str">
            <v>5696_P10119990</v>
          </cell>
          <cell r="L2931">
            <v>-57204.800000000003</v>
          </cell>
        </row>
        <row r="2932">
          <cell r="B2932" t="str">
            <v>5696_P10119990</v>
          </cell>
          <cell r="L2932">
            <v>57204.800000000003</v>
          </cell>
        </row>
        <row r="2933">
          <cell r="B2933" t="str">
            <v>5696_P10119990</v>
          </cell>
          <cell r="L2933">
            <v>-5798550.6500000004</v>
          </cell>
        </row>
        <row r="2934">
          <cell r="B2934" t="str">
            <v>5696_P10119990</v>
          </cell>
          <cell r="L2934">
            <v>5798550.6500000004</v>
          </cell>
        </row>
        <row r="2935">
          <cell r="B2935" t="str">
            <v>2523_A1072310</v>
          </cell>
          <cell r="L2935">
            <v>0.2</v>
          </cell>
        </row>
        <row r="2936">
          <cell r="B2936" t="str">
            <v>2523_A1062592</v>
          </cell>
          <cell r="L2936">
            <v>7076936.5199999996</v>
          </cell>
        </row>
        <row r="2937">
          <cell r="B2937" t="str">
            <v>2523_A1062592</v>
          </cell>
          <cell r="L2937">
            <v>3066474.69</v>
          </cell>
        </row>
        <row r="2938">
          <cell r="B2938" t="str">
            <v>2523_A1062592</v>
          </cell>
          <cell r="L2938">
            <v>-2780970.93</v>
          </cell>
        </row>
        <row r="2939">
          <cell r="B2939" t="str">
            <v>2523_A1062592</v>
          </cell>
          <cell r="L2939">
            <v>48798.66</v>
          </cell>
        </row>
        <row r="2940">
          <cell r="B2940" t="str">
            <v>2523_A1062592</v>
          </cell>
          <cell r="L2940">
            <v>-786475.77</v>
          </cell>
        </row>
        <row r="2941">
          <cell r="B2941" t="str">
            <v>2523_A1062593</v>
          </cell>
          <cell r="L2941">
            <v>-2503141.31</v>
          </cell>
        </row>
        <row r="2942">
          <cell r="B2942" t="str">
            <v>2523_A1062593</v>
          </cell>
          <cell r="L2942">
            <v>1683728.22</v>
          </cell>
        </row>
        <row r="2943">
          <cell r="B2943" t="str">
            <v>2523_A1062593</v>
          </cell>
          <cell r="L2943">
            <v>-59693.11</v>
          </cell>
        </row>
        <row r="2944">
          <cell r="B2944" t="str">
            <v>2523_A1062593</v>
          </cell>
          <cell r="L2944">
            <v>-24895.94</v>
          </cell>
        </row>
        <row r="2945">
          <cell r="B2945" t="str">
            <v>2523_A1062593</v>
          </cell>
          <cell r="L2945">
            <v>1183195.02</v>
          </cell>
        </row>
        <row r="2946">
          <cell r="B2946" t="str">
            <v>2523_A1072781</v>
          </cell>
          <cell r="L2946">
            <v>10702305.51</v>
          </cell>
        </row>
        <row r="2947">
          <cell r="B2947" t="str">
            <v>2523_A1072781</v>
          </cell>
          <cell r="L2947">
            <v>24402636.239999998</v>
          </cell>
        </row>
        <row r="2948">
          <cell r="B2948" t="str">
            <v>2523_A1072781</v>
          </cell>
          <cell r="L2948">
            <v>-20477206.739999998</v>
          </cell>
        </row>
        <row r="2949">
          <cell r="B2949" t="str">
            <v>2523_A1072781</v>
          </cell>
          <cell r="L2949">
            <v>-53166.400000000001</v>
          </cell>
        </row>
        <row r="2950">
          <cell r="B2950" t="str">
            <v>2523_A1072781</v>
          </cell>
          <cell r="L2950">
            <v>319546.92</v>
          </cell>
        </row>
        <row r="2951">
          <cell r="B2951" t="str">
            <v>2523_A1072781</v>
          </cell>
          <cell r="L2951">
            <v>-29490.78</v>
          </cell>
        </row>
        <row r="2952">
          <cell r="B2952" t="str">
            <v>2523_A1072782</v>
          </cell>
          <cell r="L2952">
            <v>631573.26</v>
          </cell>
        </row>
        <row r="2953">
          <cell r="B2953" t="str">
            <v>2523_A1072782</v>
          </cell>
          <cell r="L2953">
            <v>70560.12</v>
          </cell>
        </row>
        <row r="2954">
          <cell r="B2954" t="str">
            <v>2523_A1072782</v>
          </cell>
          <cell r="L2954">
            <v>-133306.88</v>
          </cell>
        </row>
        <row r="2955">
          <cell r="B2955" t="str">
            <v>2523_A1072782</v>
          </cell>
          <cell r="L2955">
            <v>-278002.46999999997</v>
          </cell>
        </row>
        <row r="2956">
          <cell r="B2956" t="str">
            <v>2523_A1072790</v>
          </cell>
          <cell r="L2956">
            <v>1039000.2</v>
          </cell>
        </row>
        <row r="2957">
          <cell r="B2957" t="str">
            <v>2523_A1072790</v>
          </cell>
          <cell r="L2957">
            <v>-419679.85</v>
          </cell>
        </row>
        <row r="2958">
          <cell r="B2958" t="str">
            <v>2523_A1072790</v>
          </cell>
          <cell r="L2958">
            <v>235.74</v>
          </cell>
        </row>
        <row r="2959">
          <cell r="B2959" t="str">
            <v>2523_A1072790</v>
          </cell>
          <cell r="L2959">
            <v>-6.67</v>
          </cell>
        </row>
        <row r="2960">
          <cell r="B2960" t="str">
            <v>2523_A1072791</v>
          </cell>
          <cell r="L2960">
            <v>35.18</v>
          </cell>
        </row>
        <row r="2961">
          <cell r="B2961" t="str">
            <v>2523_A6025240</v>
          </cell>
          <cell r="L2961">
            <v>-1610883.81</v>
          </cell>
        </row>
        <row r="2962">
          <cell r="B2962" t="str">
            <v>2523_A6025290</v>
          </cell>
          <cell r="L2962">
            <v>1610883.81</v>
          </cell>
        </row>
        <row r="2963">
          <cell r="B2963" t="str">
            <v>2523_A6045665</v>
          </cell>
          <cell r="L2963">
            <v>8227008.8899999997</v>
          </cell>
        </row>
        <row r="2964">
          <cell r="B2964" t="str">
            <v>2523_A6045665</v>
          </cell>
          <cell r="L2964">
            <v>-8227008.8899999997</v>
          </cell>
        </row>
        <row r="2965">
          <cell r="B2965" t="str">
            <v>2523_A8016112</v>
          </cell>
          <cell r="L2965">
            <v>362051.98</v>
          </cell>
        </row>
        <row r="2966">
          <cell r="B2966" t="str">
            <v>2523_A6046360</v>
          </cell>
          <cell r="L2966">
            <v>1757307.3</v>
          </cell>
        </row>
        <row r="2967">
          <cell r="B2967" t="str">
            <v>2523_A6046360</v>
          </cell>
          <cell r="L2967">
            <v>-93752.73</v>
          </cell>
        </row>
        <row r="2968">
          <cell r="B2968" t="str">
            <v>2523_A6046464</v>
          </cell>
          <cell r="L2968">
            <v>8286381.7999999998</v>
          </cell>
        </row>
        <row r="2969">
          <cell r="B2969" t="str">
            <v>2523_A6046464</v>
          </cell>
          <cell r="L2969">
            <v>-8286381.7999999998</v>
          </cell>
        </row>
        <row r="2970">
          <cell r="B2970" t="str">
            <v>2523_A6047129</v>
          </cell>
          <cell r="L2970">
            <v>10546.37</v>
          </cell>
        </row>
        <row r="2971">
          <cell r="B2971" t="str">
            <v>2523_A6047260</v>
          </cell>
          <cell r="L2971">
            <v>149945.76999999999</v>
          </cell>
        </row>
        <row r="2972">
          <cell r="B2972" t="str">
            <v>2523_A7028010</v>
          </cell>
          <cell r="L2972">
            <v>92.3</v>
          </cell>
        </row>
        <row r="2973">
          <cell r="B2973" t="str">
            <v>2523_A7028010</v>
          </cell>
          <cell r="L2973">
            <v>14.05</v>
          </cell>
        </row>
        <row r="2974">
          <cell r="B2974" t="str">
            <v>2523_A7028480</v>
          </cell>
          <cell r="L2974">
            <v>4527000</v>
          </cell>
        </row>
        <row r="2975">
          <cell r="B2975" t="str">
            <v>2523_A7028480</v>
          </cell>
          <cell r="L2975">
            <v>-4527000</v>
          </cell>
        </row>
        <row r="2976">
          <cell r="B2976" t="str">
            <v>2523_A7028972</v>
          </cell>
          <cell r="L2976">
            <v>29415.71</v>
          </cell>
        </row>
        <row r="2977">
          <cell r="B2977" t="str">
            <v>2523_A6049810</v>
          </cell>
          <cell r="L2977">
            <v>-93752.73</v>
          </cell>
        </row>
        <row r="2978">
          <cell r="B2978" t="str">
            <v>2523_A6049810</v>
          </cell>
          <cell r="L2978">
            <v>93752.73</v>
          </cell>
        </row>
        <row r="2979">
          <cell r="B2979" t="str">
            <v>2523_P10110648</v>
          </cell>
          <cell r="L2979">
            <v>-99951.31</v>
          </cell>
        </row>
        <row r="2980">
          <cell r="B2980" t="str">
            <v>2523_P10110648</v>
          </cell>
          <cell r="L2980">
            <v>59693.11</v>
          </cell>
        </row>
        <row r="2981">
          <cell r="B2981" t="str">
            <v>2523_P10110648</v>
          </cell>
          <cell r="L2981">
            <v>24895.94</v>
          </cell>
        </row>
        <row r="2982">
          <cell r="B2982" t="str">
            <v>2523_P10110649</v>
          </cell>
          <cell r="L2982">
            <v>2603092.62</v>
          </cell>
        </row>
        <row r="2983">
          <cell r="B2983" t="str">
            <v>2523_P10110649</v>
          </cell>
          <cell r="L2983">
            <v>-1683728.22</v>
          </cell>
        </row>
        <row r="2984">
          <cell r="B2984" t="str">
            <v>2523_P10110649</v>
          </cell>
          <cell r="L2984">
            <v>-1183195.02</v>
          </cell>
        </row>
        <row r="2985">
          <cell r="B2985" t="str">
            <v>2523_P10110651</v>
          </cell>
          <cell r="L2985">
            <v>-631573.26</v>
          </cell>
        </row>
        <row r="2986">
          <cell r="B2986" t="str">
            <v>2523_P10110651</v>
          </cell>
          <cell r="L2986">
            <v>-70595.3</v>
          </cell>
        </row>
        <row r="2987">
          <cell r="B2987" t="str">
            <v>2523_P10110651</v>
          </cell>
          <cell r="L2987">
            <v>133306.88</v>
          </cell>
        </row>
        <row r="2988">
          <cell r="B2988" t="str">
            <v>2523_P10110651</v>
          </cell>
          <cell r="L2988">
            <v>278002.46999999997</v>
          </cell>
        </row>
        <row r="2989">
          <cell r="B2989" t="str">
            <v>2523_P10110865</v>
          </cell>
          <cell r="L2989">
            <v>-1871568.05</v>
          </cell>
        </row>
        <row r="2990">
          <cell r="B2990" t="str">
            <v>2523_P10110865</v>
          </cell>
          <cell r="L2990">
            <v>2441620.14</v>
          </cell>
        </row>
        <row r="2991">
          <cell r="B2991" t="str">
            <v>2523_P40112300</v>
          </cell>
          <cell r="L2991">
            <v>-21917592</v>
          </cell>
        </row>
        <row r="2992">
          <cell r="B2992" t="str">
            <v>2523_P40112300</v>
          </cell>
          <cell r="L2992">
            <v>-868169</v>
          </cell>
        </row>
        <row r="2993">
          <cell r="B2993" t="str">
            <v>2523_P40112305</v>
          </cell>
          <cell r="L2993">
            <v>-290859.21000000002</v>
          </cell>
        </row>
        <row r="2994">
          <cell r="B2994" t="str">
            <v>2523_P90112720</v>
          </cell>
          <cell r="L2994">
            <v>1127372.46</v>
          </cell>
        </row>
        <row r="2995">
          <cell r="B2995" t="str">
            <v>2523_P90112740</v>
          </cell>
          <cell r="L2995">
            <v>-279192.88</v>
          </cell>
        </row>
        <row r="2996">
          <cell r="B2996" t="str">
            <v>2523_P90112745</v>
          </cell>
          <cell r="L2996">
            <v>-361232.19</v>
          </cell>
        </row>
        <row r="2997">
          <cell r="B2997" t="str">
            <v>2523_P90513220</v>
          </cell>
          <cell r="L2997">
            <v>-738382.78</v>
          </cell>
        </row>
        <row r="2998">
          <cell r="B2998" t="str">
            <v>2523_P90115710</v>
          </cell>
          <cell r="L2998">
            <v>-1630440.39</v>
          </cell>
        </row>
        <row r="2999">
          <cell r="B2999" t="str">
            <v>2523_P90519320</v>
          </cell>
          <cell r="L2999">
            <v>63885.61</v>
          </cell>
        </row>
        <row r="3000">
          <cell r="B3000" t="str">
            <v>2523_P10119990</v>
          </cell>
          <cell r="L3000">
            <v>457480.07</v>
          </cell>
        </row>
        <row r="3001">
          <cell r="B3001" t="str">
            <v>2523_P10119990</v>
          </cell>
          <cell r="L3001">
            <v>-457480.07</v>
          </cell>
        </row>
        <row r="3002">
          <cell r="B3002" t="str">
            <v>2523_A6025240</v>
          </cell>
          <cell r="L3002">
            <v>-382600</v>
          </cell>
        </row>
        <row r="3003">
          <cell r="B3003" t="str">
            <v>2523_A6025290</v>
          </cell>
          <cell r="L3003">
            <v>382600</v>
          </cell>
        </row>
        <row r="3004">
          <cell r="B3004" t="str">
            <v>2523_A6046360</v>
          </cell>
          <cell r="L3004">
            <v>382600</v>
          </cell>
        </row>
        <row r="3005">
          <cell r="B3005" t="str">
            <v>2523_P90115710</v>
          </cell>
          <cell r="L3005">
            <v>-382600</v>
          </cell>
        </row>
        <row r="3006">
          <cell r="B3006" t="str">
            <v>5697_A1012040</v>
          </cell>
          <cell r="L3006">
            <v>12550000</v>
          </cell>
        </row>
        <row r="3007">
          <cell r="B3007" t="str">
            <v>5697_A1012040</v>
          </cell>
          <cell r="L3007">
            <v>-190000</v>
          </cell>
        </row>
        <row r="3008">
          <cell r="B3008" t="str">
            <v>5697_A1012040</v>
          </cell>
          <cell r="L3008">
            <v>40000</v>
          </cell>
        </row>
        <row r="3009">
          <cell r="B3009" t="str">
            <v>5697_A6046435</v>
          </cell>
          <cell r="L3009">
            <v>570579.39</v>
          </cell>
        </row>
        <row r="3010">
          <cell r="B3010" t="str">
            <v>5697_A6046490</v>
          </cell>
          <cell r="L3010">
            <v>-600000</v>
          </cell>
        </row>
        <row r="3011">
          <cell r="B3011" t="str">
            <v>5697_A6046490</v>
          </cell>
          <cell r="L3011">
            <v>600000</v>
          </cell>
        </row>
        <row r="3012">
          <cell r="B3012" t="str">
            <v>5697_A7028020</v>
          </cell>
          <cell r="L3012">
            <v>798824.97</v>
          </cell>
        </row>
        <row r="3013">
          <cell r="B3013" t="str">
            <v>5697_A6049810</v>
          </cell>
          <cell r="L3013">
            <v>-6264390.9100000001</v>
          </cell>
        </row>
        <row r="3014">
          <cell r="B3014" t="str">
            <v>5697_A6049810</v>
          </cell>
          <cell r="L3014">
            <v>288338.83</v>
          </cell>
        </row>
        <row r="3015">
          <cell r="B3015" t="str">
            <v>5697_A6049810</v>
          </cell>
          <cell r="L3015">
            <v>276.35000000000002</v>
          </cell>
        </row>
        <row r="3016">
          <cell r="B3016" t="str">
            <v>5697_P10110010</v>
          </cell>
          <cell r="L3016">
            <v>1588230.76</v>
          </cell>
        </row>
        <row r="3017">
          <cell r="B3017" t="str">
            <v>5697_P10110010</v>
          </cell>
          <cell r="L3017">
            <v>-1588230.76</v>
          </cell>
        </row>
        <row r="3018">
          <cell r="B3018" t="str">
            <v>5697_P10110010</v>
          </cell>
          <cell r="L3018">
            <v>-1588230.76</v>
          </cell>
        </row>
        <row r="3019">
          <cell r="B3019" t="str">
            <v>5697_P10110110</v>
          </cell>
          <cell r="L3019">
            <v>-1270584.6100000001</v>
          </cell>
        </row>
        <row r="3020">
          <cell r="B3020" t="str">
            <v>5697_P10110110</v>
          </cell>
          <cell r="L3020">
            <v>1270584.6100000001</v>
          </cell>
        </row>
        <row r="3021">
          <cell r="B3021" t="str">
            <v>5697_P10110110</v>
          </cell>
          <cell r="L3021">
            <v>1270584.6100000001</v>
          </cell>
        </row>
        <row r="3022">
          <cell r="B3022" t="str">
            <v>5697_P10110510</v>
          </cell>
          <cell r="L3022">
            <v>1270584.6100000001</v>
          </cell>
        </row>
        <row r="3023">
          <cell r="B3023" t="str">
            <v>5697_P10110510</v>
          </cell>
          <cell r="L3023">
            <v>-1270584.6100000001</v>
          </cell>
        </row>
        <row r="3024">
          <cell r="B3024" t="str">
            <v>5697_P10110510</v>
          </cell>
          <cell r="L3024">
            <v>-1270584.6100000001</v>
          </cell>
        </row>
        <row r="3025">
          <cell r="B3025" t="str">
            <v>5697_P10110910</v>
          </cell>
          <cell r="L3025">
            <v>3069030.16</v>
          </cell>
        </row>
        <row r="3026">
          <cell r="B3026" t="str">
            <v>5697_P10110910</v>
          </cell>
          <cell r="L3026">
            <v>-3069030.16</v>
          </cell>
        </row>
        <row r="3027">
          <cell r="B3027" t="str">
            <v>5697_P10110910</v>
          </cell>
          <cell r="L3027">
            <v>-2823824.19</v>
          </cell>
        </row>
        <row r="3028">
          <cell r="B3028" t="str">
            <v>5697_P10110910</v>
          </cell>
          <cell r="L3028">
            <v>-245205.97</v>
          </cell>
        </row>
        <row r="3029">
          <cell r="B3029" t="str">
            <v>5697_P80215020</v>
          </cell>
          <cell r="L3029">
            <v>-10198</v>
          </cell>
        </row>
        <row r="3030">
          <cell r="B3030" t="str">
            <v>5697_P80215020</v>
          </cell>
          <cell r="L3030">
            <v>-2356880</v>
          </cell>
        </row>
        <row r="3031">
          <cell r="B3031" t="str">
            <v>5697_P100116010</v>
          </cell>
          <cell r="L3031">
            <v>-195934.49</v>
          </cell>
        </row>
        <row r="3032">
          <cell r="B3032" t="str">
            <v>5697_P90516390</v>
          </cell>
          <cell r="L3032">
            <v>-0.03</v>
          </cell>
        </row>
        <row r="3033">
          <cell r="B3033" t="str">
            <v>5697_P90516710</v>
          </cell>
          <cell r="L3033">
            <v>-161092</v>
          </cell>
        </row>
        <row r="3034">
          <cell r="B3034" t="str">
            <v>5697_P90516710</v>
          </cell>
          <cell r="L3034">
            <v>24338</v>
          </cell>
        </row>
        <row r="3035">
          <cell r="B3035" t="str">
            <v>5697_P90519410</v>
          </cell>
          <cell r="L3035">
            <v>-927.69</v>
          </cell>
        </row>
        <row r="3036">
          <cell r="B3036" t="str">
            <v>5697_P10119990</v>
          </cell>
          <cell r="L3036">
            <v>-64762.03</v>
          </cell>
        </row>
        <row r="3037">
          <cell r="B3037" t="str">
            <v>5697_P10119990</v>
          </cell>
          <cell r="L3037">
            <v>-435673.5</v>
          </cell>
        </row>
        <row r="3038">
          <cell r="B3038" t="str">
            <v>5697_P10119990</v>
          </cell>
          <cell r="L3038">
            <v>-180443.94</v>
          </cell>
        </row>
        <row r="3039">
          <cell r="B3039" t="str">
            <v>5697_P10119990</v>
          </cell>
          <cell r="L3039">
            <v>245205.97</v>
          </cell>
        </row>
        <row r="3040">
          <cell r="B3040" t="str">
            <v>2523_A6025240</v>
          </cell>
          <cell r="L3040">
            <v>68402.23</v>
          </cell>
        </row>
        <row r="3041">
          <cell r="B3041" t="str">
            <v>2523_A6025290</v>
          </cell>
          <cell r="L3041">
            <v>-68402.23</v>
          </cell>
        </row>
        <row r="3042">
          <cell r="B3042" t="str">
            <v>2523_A6015410</v>
          </cell>
          <cell r="L3042">
            <v>83749.990000000005</v>
          </cell>
        </row>
        <row r="3043">
          <cell r="B3043" t="str">
            <v>2523_A6015490</v>
          </cell>
          <cell r="L3043">
            <v>-15347.76</v>
          </cell>
        </row>
        <row r="3044">
          <cell r="B3044" t="str">
            <v>2523_A6046360</v>
          </cell>
          <cell r="L3044">
            <v>10935670.880000001</v>
          </cell>
        </row>
        <row r="3045">
          <cell r="B3045" t="str">
            <v>2523_A6046360</v>
          </cell>
          <cell r="L3045">
            <v>-86415.47</v>
          </cell>
        </row>
        <row r="3046">
          <cell r="B3046" t="str">
            <v>2523_A6046464</v>
          </cell>
          <cell r="L3046">
            <v>10707150.76</v>
          </cell>
        </row>
        <row r="3047">
          <cell r="B3047" t="str">
            <v>2523_A6046464</v>
          </cell>
          <cell r="L3047">
            <v>-10707150.76</v>
          </cell>
        </row>
        <row r="3048">
          <cell r="B3048" t="str">
            <v>2523_A6047260</v>
          </cell>
          <cell r="L3048">
            <v>-257480.17</v>
          </cell>
        </row>
        <row r="3049">
          <cell r="B3049" t="str">
            <v>2523_A6047260</v>
          </cell>
          <cell r="L3049">
            <v>0.44</v>
          </cell>
        </row>
        <row r="3050">
          <cell r="B3050" t="str">
            <v>2523_A7028010</v>
          </cell>
          <cell r="L3050">
            <v>995.21</v>
          </cell>
        </row>
        <row r="3051">
          <cell r="B3051" t="str">
            <v>2523_A7028010</v>
          </cell>
          <cell r="L3051">
            <v>0.22</v>
          </cell>
        </row>
        <row r="3052">
          <cell r="B3052" t="str">
            <v>2523_A7028480</v>
          </cell>
          <cell r="L3052">
            <v>-11178767.140000001</v>
          </cell>
        </row>
        <row r="3053">
          <cell r="B3053" t="str">
            <v>2523_A7028480</v>
          </cell>
          <cell r="L3053">
            <v>11178767.140000001</v>
          </cell>
        </row>
        <row r="3054">
          <cell r="B3054" t="str">
            <v>2523_P40112300</v>
          </cell>
          <cell r="L3054">
            <v>-12030140</v>
          </cell>
        </row>
        <row r="3055">
          <cell r="B3055" t="str">
            <v>2523_P40112300</v>
          </cell>
          <cell r="L3055">
            <v>-503229</v>
          </cell>
        </row>
        <row r="3056">
          <cell r="B3056" t="str">
            <v>2523_P90112720</v>
          </cell>
          <cell r="L3056">
            <v>730000</v>
          </cell>
        </row>
        <row r="3057">
          <cell r="B3057" t="str">
            <v>2523_P90513220</v>
          </cell>
          <cell r="L3057">
            <v>1142195.6599999999</v>
          </cell>
        </row>
        <row r="3058">
          <cell r="B3058" t="str">
            <v>2523_P10119990</v>
          </cell>
          <cell r="L3058">
            <v>471616.38</v>
          </cell>
        </row>
        <row r="3059">
          <cell r="B3059" t="str">
            <v>2523_P10119990</v>
          </cell>
          <cell r="L3059">
            <v>-471616.38</v>
          </cell>
        </row>
        <row r="3060">
          <cell r="B3060" t="str">
            <v>2523_A1072700</v>
          </cell>
          <cell r="L3060">
            <v>2167129.71</v>
          </cell>
        </row>
        <row r="3061">
          <cell r="B3061" t="str">
            <v>2523_A1072700</v>
          </cell>
          <cell r="L3061">
            <v>-67635.149999999994</v>
          </cell>
        </row>
        <row r="3062">
          <cell r="B3062" t="str">
            <v>2523_A1072700</v>
          </cell>
          <cell r="L3062">
            <v>-4005.73</v>
          </cell>
        </row>
        <row r="3063">
          <cell r="B3063" t="str">
            <v>2523_A1072710</v>
          </cell>
          <cell r="L3063">
            <v>-0.01</v>
          </cell>
        </row>
        <row r="3064">
          <cell r="B3064" t="str">
            <v>2523_A1072710</v>
          </cell>
          <cell r="L3064">
            <v>0.01</v>
          </cell>
        </row>
        <row r="3065">
          <cell r="B3065" t="str">
            <v>2523_A1072719</v>
          </cell>
          <cell r="L3065">
            <v>70170.39</v>
          </cell>
        </row>
        <row r="3066">
          <cell r="B3066" t="str">
            <v>2523_A1072719</v>
          </cell>
          <cell r="L3066">
            <v>23697.81</v>
          </cell>
        </row>
        <row r="3067">
          <cell r="B3067" t="str">
            <v>2523_A1072749</v>
          </cell>
          <cell r="L3067">
            <v>16170965.27</v>
          </cell>
        </row>
        <row r="3068">
          <cell r="B3068" t="str">
            <v>2523_A1072749</v>
          </cell>
          <cell r="L3068">
            <v>-503160.27</v>
          </cell>
        </row>
        <row r="3069">
          <cell r="B3069" t="str">
            <v>2523_A1072749</v>
          </cell>
          <cell r="L3069">
            <v>17540.29</v>
          </cell>
        </row>
        <row r="3070">
          <cell r="B3070" t="str">
            <v>2523_A1072751</v>
          </cell>
          <cell r="L3070">
            <v>-810412.69</v>
          </cell>
        </row>
        <row r="3071">
          <cell r="B3071" t="str">
            <v>2523_A1072751</v>
          </cell>
          <cell r="L3071">
            <v>1908773.27</v>
          </cell>
        </row>
        <row r="3072">
          <cell r="B3072" t="str">
            <v>2523_A1072751</v>
          </cell>
          <cell r="L3072">
            <v>-165126.06</v>
          </cell>
        </row>
        <row r="3073">
          <cell r="B3073" t="str">
            <v>2523_A1072751</v>
          </cell>
          <cell r="L3073">
            <v>-1104664.6499999999</v>
          </cell>
        </row>
        <row r="3074">
          <cell r="B3074" t="str">
            <v>2523_A1072752</v>
          </cell>
          <cell r="L3074">
            <v>-1113713.31</v>
          </cell>
        </row>
        <row r="3075">
          <cell r="B3075" t="str">
            <v>2523_A1072752</v>
          </cell>
          <cell r="L3075">
            <v>9048.64</v>
          </cell>
        </row>
        <row r="3076">
          <cell r="B3076" t="str">
            <v>2523_A1072752</v>
          </cell>
          <cell r="L3076">
            <v>1104664.6499999999</v>
          </cell>
        </row>
        <row r="3077">
          <cell r="B3077" t="str">
            <v>2523_A1072781</v>
          </cell>
          <cell r="L3077">
            <v>16357767.9</v>
          </cell>
        </row>
        <row r="3078">
          <cell r="B3078" t="str">
            <v>2523_A1072781</v>
          </cell>
          <cell r="L3078">
            <v>-2672367.7200000002</v>
          </cell>
        </row>
        <row r="3079">
          <cell r="B3079" t="str">
            <v>2523_A1072781</v>
          </cell>
          <cell r="L3079">
            <v>-78059.929999999993</v>
          </cell>
        </row>
        <row r="3080">
          <cell r="B3080" t="str">
            <v>2523_A1072781</v>
          </cell>
          <cell r="L3080">
            <v>-15503443.880000001</v>
          </cell>
        </row>
        <row r="3081">
          <cell r="B3081" t="str">
            <v>2523_A1072781</v>
          </cell>
          <cell r="L3081">
            <v>2237555.91</v>
          </cell>
        </row>
        <row r="3082">
          <cell r="B3082" t="str">
            <v>2523_A1072781</v>
          </cell>
          <cell r="L3082">
            <v>2482599.85</v>
          </cell>
        </row>
        <row r="3083">
          <cell r="B3083" t="str">
            <v>2523_A1072782</v>
          </cell>
          <cell r="L3083">
            <v>2308490.7200000002</v>
          </cell>
        </row>
        <row r="3084">
          <cell r="B3084" t="str">
            <v>2523_A1072782</v>
          </cell>
          <cell r="L3084">
            <v>-288471.46000000002</v>
          </cell>
        </row>
        <row r="3085">
          <cell r="B3085" t="str">
            <v>2523_A1072782</v>
          </cell>
          <cell r="L3085">
            <v>-1246616.31</v>
          </cell>
        </row>
        <row r="3086">
          <cell r="B3086" t="str">
            <v>2523_A1072793</v>
          </cell>
          <cell r="L3086">
            <v>6361208.9299999997</v>
          </cell>
        </row>
        <row r="3087">
          <cell r="B3087" t="str">
            <v>2523_A1072793</v>
          </cell>
          <cell r="L3087">
            <v>-16529.27</v>
          </cell>
        </row>
        <row r="3088">
          <cell r="B3088" t="str">
            <v>2523_A1072793</v>
          </cell>
          <cell r="L3088">
            <v>-198794.48</v>
          </cell>
        </row>
        <row r="3089">
          <cell r="B3089" t="str">
            <v>2523_A1072793</v>
          </cell>
          <cell r="L3089">
            <v>-7335.43</v>
          </cell>
        </row>
        <row r="3090">
          <cell r="B3090" t="str">
            <v>2523_A1072793</v>
          </cell>
          <cell r="L3090">
            <v>10979.13</v>
          </cell>
        </row>
        <row r="3091">
          <cell r="B3091" t="str">
            <v>2523_A1072794</v>
          </cell>
          <cell r="L3091">
            <v>-378080.1</v>
          </cell>
        </row>
        <row r="3092">
          <cell r="B3092" t="str">
            <v>2523_A1072794</v>
          </cell>
          <cell r="L3092">
            <v>523805.46</v>
          </cell>
        </row>
        <row r="3093">
          <cell r="B3093" t="str">
            <v>2523_A1072794</v>
          </cell>
          <cell r="L3093">
            <v>1248.3900000000001</v>
          </cell>
        </row>
        <row r="3094">
          <cell r="B3094" t="str">
            <v>2523_P4014700</v>
          </cell>
          <cell r="L3094">
            <v>1201168.56</v>
          </cell>
        </row>
        <row r="3095">
          <cell r="B3095" t="str">
            <v>2523_P4014700</v>
          </cell>
          <cell r="L3095">
            <v>-34693.49</v>
          </cell>
        </row>
        <row r="3096">
          <cell r="B3096" t="str">
            <v>2523_P4014700</v>
          </cell>
          <cell r="L3096">
            <v>-326571.88</v>
          </cell>
        </row>
        <row r="3097">
          <cell r="B3097" t="str">
            <v>2523_A6045665</v>
          </cell>
          <cell r="L3097">
            <v>-110198170.86</v>
          </cell>
        </row>
        <row r="3098">
          <cell r="B3098" t="str">
            <v>2523_A6045665</v>
          </cell>
          <cell r="L3098">
            <v>110198170.86</v>
          </cell>
        </row>
        <row r="3099">
          <cell r="B3099" t="str">
            <v>2523_A6015690</v>
          </cell>
          <cell r="L3099">
            <v>-1000000</v>
          </cell>
        </row>
        <row r="3100">
          <cell r="B3100" t="str">
            <v>2523_A8016112</v>
          </cell>
          <cell r="L3100">
            <v>303025.89</v>
          </cell>
        </row>
        <row r="3101">
          <cell r="B3101" t="str">
            <v>2523_A6046463</v>
          </cell>
          <cell r="L3101">
            <v>113496273.08</v>
          </cell>
        </row>
        <row r="3102">
          <cell r="B3102" t="str">
            <v>2523_A6046463</v>
          </cell>
          <cell r="L3102">
            <v>-113496273.08</v>
          </cell>
        </row>
        <row r="3103">
          <cell r="B3103" t="str">
            <v>2523_A6046620</v>
          </cell>
          <cell r="L3103">
            <v>4222</v>
          </cell>
        </row>
        <row r="3104">
          <cell r="B3104" t="str">
            <v>2523_A6046620</v>
          </cell>
          <cell r="L3104">
            <v>-4222</v>
          </cell>
        </row>
        <row r="3105">
          <cell r="B3105" t="str">
            <v>2523_A7028972</v>
          </cell>
          <cell r="L3105">
            <v>3414173.86</v>
          </cell>
        </row>
        <row r="3106">
          <cell r="B3106" t="str">
            <v>2523_A6049810</v>
          </cell>
          <cell r="L3106">
            <v>598805.74</v>
          </cell>
        </row>
        <row r="3107">
          <cell r="B3107" t="str">
            <v>2523_A6049810</v>
          </cell>
          <cell r="L3107">
            <v>-3792662.95</v>
          </cell>
        </row>
        <row r="3108">
          <cell r="B3108" t="str">
            <v>2523_P10110651</v>
          </cell>
          <cell r="L3108">
            <v>-1190168.32</v>
          </cell>
        </row>
        <row r="3109">
          <cell r="B3109" t="str">
            <v>2523_P10110651</v>
          </cell>
          <cell r="L3109">
            <v>-2456276.54</v>
          </cell>
        </row>
        <row r="3110">
          <cell r="B3110" t="str">
            <v>2523_P10110651</v>
          </cell>
          <cell r="L3110">
            <v>453597.52</v>
          </cell>
        </row>
        <row r="3111">
          <cell r="B3111" t="str">
            <v>2523_P10110651</v>
          </cell>
          <cell r="L3111">
            <v>1246616.31</v>
          </cell>
        </row>
        <row r="3112">
          <cell r="B3112" t="str">
            <v>2523_P10110651</v>
          </cell>
          <cell r="L3112">
            <v>-1248.3900000000001</v>
          </cell>
        </row>
        <row r="3113">
          <cell r="B3113" t="str">
            <v>2523_P10110651</v>
          </cell>
          <cell r="L3113">
            <v>1104664.6499999999</v>
          </cell>
        </row>
        <row r="3114">
          <cell r="B3114" t="str">
            <v>2523_P10110750</v>
          </cell>
          <cell r="L3114">
            <v>303493</v>
          </cell>
        </row>
        <row r="3115">
          <cell r="B3115" t="str">
            <v>2523_P10110750</v>
          </cell>
          <cell r="L3115">
            <v>-88575</v>
          </cell>
        </row>
        <row r="3116">
          <cell r="B3116" t="str">
            <v>2523_P10110865</v>
          </cell>
          <cell r="L3116">
            <v>1190168.32</v>
          </cell>
        </row>
        <row r="3117">
          <cell r="B3117" t="str">
            <v>2523_P10110865</v>
          </cell>
          <cell r="L3117">
            <v>-347353.55</v>
          </cell>
        </row>
        <row r="3118">
          <cell r="B3118" t="str">
            <v>2523_P10110866</v>
          </cell>
          <cell r="L3118">
            <v>-303493</v>
          </cell>
        </row>
        <row r="3119">
          <cell r="B3119" t="str">
            <v>2523_P10110866</v>
          </cell>
          <cell r="L3119">
            <v>88575</v>
          </cell>
        </row>
        <row r="3120">
          <cell r="B3120" t="str">
            <v>2523_P40112300</v>
          </cell>
          <cell r="L3120">
            <v>-24770480</v>
          </cell>
        </row>
        <row r="3121">
          <cell r="B3121" t="str">
            <v>2523_P40112300</v>
          </cell>
          <cell r="L3121">
            <v>2395999</v>
          </cell>
        </row>
        <row r="3122">
          <cell r="B3122" t="str">
            <v>2523_P40112305</v>
          </cell>
          <cell r="L3122">
            <v>-842814.77</v>
          </cell>
        </row>
        <row r="3123">
          <cell r="B3123" t="str">
            <v>2523_P90513220</v>
          </cell>
          <cell r="L3123">
            <v>-4435084.84</v>
          </cell>
        </row>
        <row r="3124">
          <cell r="B3124" t="str">
            <v>2523_P80215010</v>
          </cell>
          <cell r="L3124">
            <v>378975</v>
          </cell>
        </row>
        <row r="3125">
          <cell r="B3125" t="str">
            <v>2523_P80215020</v>
          </cell>
          <cell r="L3125">
            <v>-446598</v>
          </cell>
        </row>
        <row r="3126">
          <cell r="B3126" t="str">
            <v>2523_P90516710</v>
          </cell>
          <cell r="L3126">
            <v>-240472</v>
          </cell>
        </row>
        <row r="3127">
          <cell r="B3127" t="str">
            <v>2523_P90519270</v>
          </cell>
          <cell r="L3127">
            <v>19773235.57</v>
          </cell>
        </row>
        <row r="3128">
          <cell r="B3128" t="str">
            <v>2523_P90519270</v>
          </cell>
          <cell r="L3128">
            <v>-19773235.57</v>
          </cell>
        </row>
        <row r="3129">
          <cell r="B3129" t="str">
            <v>2523_P10119990</v>
          </cell>
          <cell r="L3129">
            <v>24197712.149999999</v>
          </cell>
        </row>
        <row r="3130">
          <cell r="B3130" t="str">
            <v>2523_P10119990</v>
          </cell>
          <cell r="L3130">
            <v>-24197712.149999999</v>
          </cell>
        </row>
        <row r="3131">
          <cell r="B3131" t="str">
            <v>2523_A2013210</v>
          </cell>
          <cell r="L3131">
            <v>19846120.920000002</v>
          </cell>
        </row>
        <row r="3132">
          <cell r="B3132" t="str">
            <v>2523_A6025240</v>
          </cell>
          <cell r="L3132">
            <v>141887.43</v>
          </cell>
        </row>
        <row r="3133">
          <cell r="B3133" t="str">
            <v>2523_A6025290</v>
          </cell>
          <cell r="L3133">
            <v>-141887.43</v>
          </cell>
        </row>
        <row r="3134">
          <cell r="B3134" t="str">
            <v>2523_A6015410</v>
          </cell>
          <cell r="L3134">
            <v>1602164.55</v>
          </cell>
        </row>
        <row r="3135">
          <cell r="B3135" t="str">
            <v>2523_A6015490</v>
          </cell>
          <cell r="L3135">
            <v>-650277.12</v>
          </cell>
        </row>
        <row r="3136">
          <cell r="B3136" t="str">
            <v>2523_A6046380</v>
          </cell>
          <cell r="L3136">
            <v>-567722.75</v>
          </cell>
        </row>
        <row r="3137">
          <cell r="B3137" t="str">
            <v>2523_A7028010</v>
          </cell>
          <cell r="L3137">
            <v>-2774684.15</v>
          </cell>
        </row>
        <row r="3138">
          <cell r="B3138" t="str">
            <v>2523_A7028010</v>
          </cell>
          <cell r="L3138">
            <v>2943075.14</v>
          </cell>
        </row>
        <row r="3139">
          <cell r="B3139" t="str">
            <v>2523_A7028480</v>
          </cell>
          <cell r="L3139">
            <v>-52000</v>
          </cell>
        </row>
        <row r="3140">
          <cell r="B3140" t="str">
            <v>2523_P50112200</v>
          </cell>
          <cell r="L3140">
            <v>-18548026</v>
          </cell>
        </row>
        <row r="3141">
          <cell r="B3141" t="str">
            <v>2523_P50112200</v>
          </cell>
          <cell r="L3141">
            <v>-2054115</v>
          </cell>
        </row>
        <row r="3142">
          <cell r="B3142" t="str">
            <v>2523_P90112720</v>
          </cell>
          <cell r="L3142">
            <v>-207528.75</v>
          </cell>
        </row>
        <row r="3143">
          <cell r="B3143" t="str">
            <v>2523_P90112720</v>
          </cell>
          <cell r="L3143">
            <v>-127749.59</v>
          </cell>
        </row>
        <row r="3144">
          <cell r="B3144" t="str">
            <v>2523_P90513220</v>
          </cell>
          <cell r="L3144">
            <v>555955.26</v>
          </cell>
        </row>
        <row r="3145">
          <cell r="B3145" t="str">
            <v>2523_P90519320</v>
          </cell>
          <cell r="L3145">
            <v>34787.49</v>
          </cell>
        </row>
        <row r="3146">
          <cell r="B3146" t="str">
            <v>2523_A2012570</v>
          </cell>
          <cell r="L3146">
            <v>-944425.6</v>
          </cell>
        </row>
        <row r="3147">
          <cell r="B3147" t="str">
            <v>2523_A2012570</v>
          </cell>
          <cell r="L3147">
            <v>2734921.03</v>
          </cell>
        </row>
        <row r="3148">
          <cell r="B3148" t="str">
            <v>2523_A2012570</v>
          </cell>
          <cell r="L3148">
            <v>-2259896.2200000002</v>
          </cell>
        </row>
        <row r="3149">
          <cell r="B3149" t="str">
            <v>2523_A2012570</v>
          </cell>
          <cell r="L3149">
            <v>32383.24</v>
          </cell>
        </row>
        <row r="3150">
          <cell r="B3150" t="str">
            <v>2523_A2012570</v>
          </cell>
          <cell r="L3150">
            <v>-39559.370000000003</v>
          </cell>
        </row>
        <row r="3151">
          <cell r="B3151" t="str">
            <v>2523_A2012570</v>
          </cell>
          <cell r="L3151">
            <v>23971.63</v>
          </cell>
        </row>
        <row r="3152">
          <cell r="B3152" t="str">
            <v>2523_A2012570</v>
          </cell>
          <cell r="L3152">
            <v>-2591.02</v>
          </cell>
        </row>
        <row r="3153">
          <cell r="B3153" t="str">
            <v>2523_A2012571</v>
          </cell>
          <cell r="L3153">
            <v>244414.48</v>
          </cell>
        </row>
        <row r="3154">
          <cell r="B3154" t="str">
            <v>2523_A1062600</v>
          </cell>
          <cell r="L3154">
            <v>-28989320.949999999</v>
          </cell>
        </row>
        <row r="3155">
          <cell r="B3155" t="str">
            <v>2523_A1062600</v>
          </cell>
          <cell r="L3155">
            <v>26834895.620000001</v>
          </cell>
        </row>
        <row r="3156">
          <cell r="B3156" t="str">
            <v>2523_A1062600</v>
          </cell>
          <cell r="L3156">
            <v>253302.15</v>
          </cell>
        </row>
        <row r="3157">
          <cell r="B3157" t="str">
            <v>2523_A1062600</v>
          </cell>
          <cell r="L3157">
            <v>-364897.25</v>
          </cell>
        </row>
        <row r="3158">
          <cell r="B3158" t="str">
            <v>2523_A1062600</v>
          </cell>
          <cell r="L3158">
            <v>118819.39</v>
          </cell>
        </row>
        <row r="3159">
          <cell r="B3159" t="str">
            <v>2523_A1062600</v>
          </cell>
          <cell r="L3159">
            <v>-26198.09</v>
          </cell>
        </row>
        <row r="3160">
          <cell r="B3160" t="str">
            <v>2523_A8016110</v>
          </cell>
          <cell r="L3160">
            <v>1003.89</v>
          </cell>
        </row>
        <row r="3161">
          <cell r="B3161" t="str">
            <v>2523_A8016188</v>
          </cell>
          <cell r="L3161">
            <v>99.29</v>
          </cell>
        </row>
        <row r="3162">
          <cell r="B3162" t="str">
            <v>2523_A6047110</v>
          </cell>
          <cell r="L3162">
            <v>664.71</v>
          </cell>
        </row>
        <row r="3163">
          <cell r="B3163" t="str">
            <v>2523_A6047112</v>
          </cell>
          <cell r="L3163">
            <v>65.739999999999995</v>
          </cell>
        </row>
        <row r="3164">
          <cell r="B3164" t="str">
            <v>2523_A6047128</v>
          </cell>
          <cell r="L3164">
            <v>299.87</v>
          </cell>
        </row>
        <row r="3165">
          <cell r="B3165" t="str">
            <v>2523_A6047129</v>
          </cell>
          <cell r="L3165">
            <v>3032.05</v>
          </cell>
        </row>
        <row r="3166">
          <cell r="B3166" t="str">
            <v>2523_A7028969</v>
          </cell>
          <cell r="L3166">
            <v>251323.14</v>
          </cell>
        </row>
        <row r="3167">
          <cell r="B3167" t="str">
            <v>2523_A7028972</v>
          </cell>
          <cell r="L3167">
            <v>2541156.11</v>
          </cell>
        </row>
        <row r="3168">
          <cell r="B3168" t="str">
            <v>2523_P50111140</v>
          </cell>
          <cell r="L3168">
            <v>-298342946.81</v>
          </cell>
        </row>
        <row r="3169">
          <cell r="B3169" t="str">
            <v>2523_P50111140</v>
          </cell>
          <cell r="L3169">
            <v>298342946.81</v>
          </cell>
        </row>
        <row r="3170">
          <cell r="B3170" t="str">
            <v>2523_P50113000</v>
          </cell>
          <cell r="L3170">
            <v>346511151.50999999</v>
          </cell>
        </row>
        <row r="3171">
          <cell r="B3171" t="str">
            <v>2523_P50113000</v>
          </cell>
          <cell r="L3171">
            <v>-346511151.50999999</v>
          </cell>
        </row>
        <row r="3172">
          <cell r="B3172" t="str">
            <v>2523_P90516315</v>
          </cell>
          <cell r="L3172">
            <v>-371307.4</v>
          </cell>
        </row>
        <row r="3173">
          <cell r="B3173" t="str">
            <v>2523_P90516316</v>
          </cell>
          <cell r="L3173">
            <v>-36722.71</v>
          </cell>
        </row>
        <row r="3174">
          <cell r="B3174" t="str">
            <v>2523_P100116380</v>
          </cell>
          <cell r="L3174">
            <v>-5433.73</v>
          </cell>
        </row>
        <row r="3175">
          <cell r="B3175" t="str">
            <v>2523_A1012040</v>
          </cell>
          <cell r="L3175">
            <v>-163630</v>
          </cell>
        </row>
        <row r="3176">
          <cell r="B3176" t="str">
            <v>2523_A1012040</v>
          </cell>
          <cell r="L3176">
            <v>-1637661</v>
          </cell>
        </row>
        <row r="3177">
          <cell r="B3177" t="str">
            <v>2523_A1012040</v>
          </cell>
          <cell r="L3177">
            <v>1801291</v>
          </cell>
        </row>
        <row r="3178">
          <cell r="B3178" t="str">
            <v>2523_A1012080</v>
          </cell>
          <cell r="L3178">
            <v>-361531792.17000002</v>
          </cell>
        </row>
        <row r="3179">
          <cell r="B3179" t="str">
            <v>2523_A1062592</v>
          </cell>
          <cell r="L3179">
            <v>5650915.6299999999</v>
          </cell>
        </row>
        <row r="3180">
          <cell r="B3180" t="str">
            <v>2523_A1062592</v>
          </cell>
          <cell r="L3180">
            <v>-5650915.6299999999</v>
          </cell>
        </row>
        <row r="3181">
          <cell r="B3181" t="str">
            <v>2523_A1072751</v>
          </cell>
          <cell r="L3181">
            <v>135328052.72999999</v>
          </cell>
        </row>
        <row r="3182">
          <cell r="B3182" t="str">
            <v>2523_A1072751</v>
          </cell>
          <cell r="L3182">
            <v>-135328052.72999999</v>
          </cell>
        </row>
        <row r="3183">
          <cell r="B3183" t="str">
            <v>2523_A1072752</v>
          </cell>
          <cell r="L3183">
            <v>-135328052.72999999</v>
          </cell>
        </row>
        <row r="3184">
          <cell r="B3184" t="str">
            <v>2523_A1072752</v>
          </cell>
          <cell r="L3184">
            <v>135328052.72999999</v>
          </cell>
        </row>
        <row r="3185">
          <cell r="B3185" t="str">
            <v>2523_A2012965</v>
          </cell>
          <cell r="L3185">
            <v>-52778434.100000001</v>
          </cell>
        </row>
        <row r="3186">
          <cell r="B3186" t="str">
            <v>2523_A2012965</v>
          </cell>
          <cell r="L3186">
            <v>51060653</v>
          </cell>
        </row>
        <row r="3187">
          <cell r="B3187" t="str">
            <v>2523_A2012965</v>
          </cell>
          <cell r="L3187">
            <v>1717781.1</v>
          </cell>
        </row>
        <row r="3188">
          <cell r="B3188" t="str">
            <v>2523_A1083130</v>
          </cell>
          <cell r="L3188">
            <v>0.05</v>
          </cell>
        </row>
        <row r="3189">
          <cell r="B3189" t="str">
            <v>2523_A1083130</v>
          </cell>
          <cell r="L3189">
            <v>12085448</v>
          </cell>
        </row>
        <row r="3190">
          <cell r="B3190" t="str">
            <v>2523_A1083130</v>
          </cell>
          <cell r="L3190">
            <v>-12085448.050000001</v>
          </cell>
        </row>
        <row r="3191">
          <cell r="B3191" t="str">
            <v>2523_A1113610</v>
          </cell>
          <cell r="L3191">
            <v>7199.6</v>
          </cell>
        </row>
        <row r="3192">
          <cell r="B3192" t="str">
            <v>2523_A1124910</v>
          </cell>
          <cell r="L3192">
            <v>273250.07</v>
          </cell>
        </row>
        <row r="3193">
          <cell r="B3193" t="str">
            <v>2523_A1124910</v>
          </cell>
          <cell r="L3193">
            <v>-273250.07</v>
          </cell>
        </row>
        <row r="3194">
          <cell r="B3194" t="str">
            <v>2523_A6046463</v>
          </cell>
          <cell r="L3194">
            <v>1596261.26</v>
          </cell>
        </row>
        <row r="3195">
          <cell r="B3195" t="str">
            <v>2523_A6046490</v>
          </cell>
          <cell r="L3195">
            <v>-72288</v>
          </cell>
        </row>
        <row r="3196">
          <cell r="B3196" t="str">
            <v>2523_A6046490</v>
          </cell>
          <cell r="L3196">
            <v>72288</v>
          </cell>
        </row>
        <row r="3197">
          <cell r="B3197" t="str">
            <v>2523_P10110010</v>
          </cell>
          <cell r="L3197">
            <v>-85000000</v>
          </cell>
        </row>
        <row r="3198">
          <cell r="B3198" t="str">
            <v>2523_P10110010</v>
          </cell>
          <cell r="L3198">
            <v>18284058.629999999</v>
          </cell>
        </row>
        <row r="3199">
          <cell r="B3199" t="str">
            <v>2523_P10110010</v>
          </cell>
          <cell r="L3199">
            <v>428247733.54000002</v>
          </cell>
        </row>
        <row r="3200">
          <cell r="B3200" t="str">
            <v>2523_P10110651</v>
          </cell>
          <cell r="L3200">
            <v>-135328052.72999999</v>
          </cell>
        </row>
        <row r="3201">
          <cell r="B3201" t="str">
            <v>2523_P10110651</v>
          </cell>
          <cell r="L3201">
            <v>135328052.72999999</v>
          </cell>
        </row>
        <row r="3202">
          <cell r="B3202" t="str">
            <v>2523_P10110750</v>
          </cell>
          <cell r="L3202">
            <v>34508653.450000003</v>
          </cell>
        </row>
        <row r="3203">
          <cell r="B3203" t="str">
            <v>2523_P10110750</v>
          </cell>
          <cell r="L3203">
            <v>-34508653.450000003</v>
          </cell>
        </row>
        <row r="3204">
          <cell r="B3204" t="str">
            <v>2523_P10110865</v>
          </cell>
          <cell r="L3204">
            <v>262205175</v>
          </cell>
        </row>
        <row r="3205">
          <cell r="B3205" t="str">
            <v>2523_P10110865</v>
          </cell>
          <cell r="L3205">
            <v>-262205175</v>
          </cell>
        </row>
        <row r="3206">
          <cell r="B3206" t="str">
            <v>2523_P10110866</v>
          </cell>
          <cell r="L3206">
            <v>-66862319.630000003</v>
          </cell>
        </row>
        <row r="3207">
          <cell r="B3207" t="str">
            <v>2523_P10110866</v>
          </cell>
          <cell r="L3207">
            <v>66862319.630000003</v>
          </cell>
        </row>
        <row r="3208">
          <cell r="B3208" t="str">
            <v>2523_P20111229</v>
          </cell>
          <cell r="L3208">
            <v>-726048.35</v>
          </cell>
        </row>
        <row r="3209">
          <cell r="B3209" t="str">
            <v>2523_P20111229</v>
          </cell>
          <cell r="L3209">
            <v>726048.35</v>
          </cell>
        </row>
        <row r="3210">
          <cell r="B3210" t="str">
            <v>2523_P90311380</v>
          </cell>
          <cell r="L3210">
            <v>28090048</v>
          </cell>
        </row>
        <row r="3211">
          <cell r="B3211" t="str">
            <v>2523_P90311380</v>
          </cell>
          <cell r="L3211">
            <v>-28090048</v>
          </cell>
        </row>
        <row r="3212">
          <cell r="B3212" t="str">
            <v>2523_P90311730</v>
          </cell>
          <cell r="L3212">
            <v>73739</v>
          </cell>
        </row>
        <row r="3213">
          <cell r="B3213" t="str">
            <v>2523_P90311730</v>
          </cell>
          <cell r="L3213">
            <v>-73739</v>
          </cell>
        </row>
        <row r="3214">
          <cell r="B3214" t="str">
            <v>2523_P40112300</v>
          </cell>
          <cell r="L3214">
            <v>-6500000</v>
          </cell>
        </row>
        <row r="3215">
          <cell r="B3215" t="str">
            <v>2523_P40112300</v>
          </cell>
          <cell r="L3215">
            <v>6500000</v>
          </cell>
        </row>
        <row r="3216">
          <cell r="B3216" t="str">
            <v>2523_P40112710</v>
          </cell>
          <cell r="L3216">
            <v>-45400000</v>
          </cell>
        </row>
        <row r="3217">
          <cell r="B3217" t="str">
            <v>2523_P40112710</v>
          </cell>
          <cell r="L3217">
            <v>45400000</v>
          </cell>
        </row>
        <row r="3218">
          <cell r="B3218" t="str">
            <v>2523_P90516315</v>
          </cell>
          <cell r="L3218">
            <v>-1596261.26</v>
          </cell>
        </row>
        <row r="3219">
          <cell r="B3219" t="str">
            <v>2523_P90519320</v>
          </cell>
          <cell r="L3219">
            <v>-7199.6</v>
          </cell>
        </row>
        <row r="3220">
          <cell r="B3220" t="str">
            <v>2523_P10119990</v>
          </cell>
          <cell r="L3220">
            <v>139875854.33000001</v>
          </cell>
        </row>
        <row r="3221">
          <cell r="B3221" t="str">
            <v>2523_P10119990</v>
          </cell>
          <cell r="L3221">
            <v>-100819399.28</v>
          </cell>
        </row>
        <row r="3222">
          <cell r="B3222" t="str">
            <v>2523_P10119990</v>
          </cell>
          <cell r="L3222">
            <v>-39056455.049999997</v>
          </cell>
        </row>
        <row r="3223">
          <cell r="B3223" t="str">
            <v>EALV2_A1021020</v>
          </cell>
          <cell r="L3223">
            <v>-10013326.369999999</v>
          </cell>
        </row>
        <row r="3224">
          <cell r="B3224" t="str">
            <v>EALV2_A1021020</v>
          </cell>
          <cell r="L3224">
            <v>-15311058.630000001</v>
          </cell>
        </row>
        <row r="3225">
          <cell r="B3225" t="str">
            <v>EALV2_A1021020</v>
          </cell>
          <cell r="L3225">
            <v>-2973000</v>
          </cell>
        </row>
        <row r="3226">
          <cell r="B3226" t="str">
            <v>EALV2_A1021020</v>
          </cell>
          <cell r="L3226">
            <v>10013326.369999999</v>
          </cell>
        </row>
        <row r="3227">
          <cell r="B3227" t="str">
            <v>EALV2_A1021020</v>
          </cell>
          <cell r="L3227">
            <v>18284058.629999999</v>
          </cell>
        </row>
        <row r="3228">
          <cell r="B3228" t="str">
            <v>EALV2_A1021040</v>
          </cell>
          <cell r="L3228">
            <v>-318125564.80000001</v>
          </cell>
        </row>
        <row r="3229">
          <cell r="B3229" t="str">
            <v>EALV2_A1021040</v>
          </cell>
          <cell r="L3229">
            <v>-9690904.5700000003</v>
          </cell>
        </row>
        <row r="3230">
          <cell r="B3230" t="str">
            <v>EALV2_A1021040</v>
          </cell>
          <cell r="L3230">
            <v>-1</v>
          </cell>
        </row>
        <row r="3231">
          <cell r="B3231" t="str">
            <v>EALV2_A1021040</v>
          </cell>
          <cell r="L3231">
            <v>-5572029.5099999998</v>
          </cell>
        </row>
        <row r="3232">
          <cell r="B3232" t="str">
            <v>EALV2_A1021040</v>
          </cell>
          <cell r="L3232">
            <v>-3218316.7</v>
          </cell>
        </row>
        <row r="3233">
          <cell r="B3233" t="str">
            <v>EALV2_A1021040</v>
          </cell>
          <cell r="L3233">
            <v>-1749344.13</v>
          </cell>
        </row>
        <row r="3234">
          <cell r="B3234" t="str">
            <v>EALV2_A1021040</v>
          </cell>
          <cell r="L3234">
            <v>-3470510</v>
          </cell>
        </row>
        <row r="3235">
          <cell r="B3235" t="str">
            <v>EALV2_A1021040</v>
          </cell>
          <cell r="L3235">
            <v>-50000</v>
          </cell>
        </row>
        <row r="3236">
          <cell r="B3236" t="str">
            <v>EALV2_A1021040</v>
          </cell>
          <cell r="L3236">
            <v>-12610646.99</v>
          </cell>
        </row>
        <row r="3237">
          <cell r="B3237" t="str">
            <v>EALV2_A1021040</v>
          </cell>
          <cell r="L3237">
            <v>-44905451.109999999</v>
          </cell>
        </row>
        <row r="3238">
          <cell r="B3238" t="str">
            <v>EALV2_A1021040</v>
          </cell>
          <cell r="L3238">
            <v>-92134731.269999996</v>
          </cell>
        </row>
        <row r="3239">
          <cell r="B3239" t="str">
            <v>EALV2_A1021040</v>
          </cell>
          <cell r="L3239">
            <v>-10000000</v>
          </cell>
        </row>
        <row r="3240">
          <cell r="B3240" t="str">
            <v>EALV2_A1021040</v>
          </cell>
          <cell r="L3240">
            <v>-1</v>
          </cell>
        </row>
        <row r="3241">
          <cell r="B3241" t="str">
            <v>EALV2_A1021040</v>
          </cell>
          <cell r="L3241">
            <v>-1</v>
          </cell>
        </row>
        <row r="3242">
          <cell r="B3242" t="str">
            <v>EALV2_A1021040</v>
          </cell>
          <cell r="L3242">
            <v>-55869483</v>
          </cell>
        </row>
        <row r="3243">
          <cell r="B3243" t="str">
            <v>EALV2_A1021040</v>
          </cell>
          <cell r="L3243">
            <v>-482220.32</v>
          </cell>
        </row>
        <row r="3244">
          <cell r="B3244" t="str">
            <v>EALV2_A1021040</v>
          </cell>
          <cell r="L3244">
            <v>3218316.7</v>
          </cell>
        </row>
        <row r="3245">
          <cell r="B3245" t="str">
            <v>EALV2_A1021040</v>
          </cell>
          <cell r="L3245">
            <v>1749344.13</v>
          </cell>
        </row>
        <row r="3246">
          <cell r="B3246" t="str">
            <v>EALV2_A1021071</v>
          </cell>
          <cell r="L3246">
            <v>-34915376.210000001</v>
          </cell>
        </row>
        <row r="3247">
          <cell r="B3247" t="str">
            <v>EALV2_A1021071</v>
          </cell>
          <cell r="L3247">
            <v>34915376.210000001</v>
          </cell>
        </row>
        <row r="3248">
          <cell r="B3248" t="str">
            <v>EALV2_A1031310</v>
          </cell>
          <cell r="L3248">
            <v>-23856764.620000001</v>
          </cell>
        </row>
        <row r="3249">
          <cell r="B3249" t="str">
            <v>EALV2_A1031340</v>
          </cell>
          <cell r="L3249">
            <v>-14222966.390000001</v>
          </cell>
        </row>
        <row r="3250">
          <cell r="B3250" t="str">
            <v>EALV2_A6046260</v>
          </cell>
          <cell r="L3250">
            <v>-39252179</v>
          </cell>
        </row>
        <row r="3251">
          <cell r="B3251" t="str">
            <v>EALV2_A6046440</v>
          </cell>
          <cell r="L3251">
            <v>-28464302</v>
          </cell>
        </row>
        <row r="3252">
          <cell r="B3252" t="str">
            <v>EALV2_A6049810</v>
          </cell>
          <cell r="L3252">
            <v>-63048</v>
          </cell>
        </row>
        <row r="3253">
          <cell r="B3253" t="str">
            <v>EALV2_A6049810</v>
          </cell>
          <cell r="L3253">
            <v>-33948</v>
          </cell>
        </row>
        <row r="3254">
          <cell r="B3254" t="str">
            <v>EALV2_A6049810</v>
          </cell>
          <cell r="L3254">
            <v>96996</v>
          </cell>
        </row>
        <row r="3255">
          <cell r="B3255" t="str">
            <v>EALV2_A6049812</v>
          </cell>
          <cell r="L3255">
            <v>-151000000</v>
          </cell>
        </row>
        <row r="3256">
          <cell r="B3256" t="str">
            <v>EALV2_A6049812</v>
          </cell>
          <cell r="L3256">
            <v>-2165403.1</v>
          </cell>
        </row>
        <row r="3257">
          <cell r="B3257" t="str">
            <v>EALV2_A6049812</v>
          </cell>
          <cell r="L3257">
            <v>-1950000</v>
          </cell>
        </row>
        <row r="3258">
          <cell r="B3258" t="str">
            <v>EALV2_A6049812</v>
          </cell>
          <cell r="L3258">
            <v>-24751260.379999999</v>
          </cell>
        </row>
        <row r="3259">
          <cell r="B3259" t="str">
            <v>EALV2_A6049812</v>
          </cell>
          <cell r="L3259">
            <v>-300000</v>
          </cell>
        </row>
        <row r="3260">
          <cell r="B3260" t="str">
            <v>EALV2_A6049812</v>
          </cell>
          <cell r="L3260">
            <v>-1554807.94</v>
          </cell>
        </row>
        <row r="3261">
          <cell r="B3261" t="str">
            <v>EALV2_A6049812</v>
          </cell>
          <cell r="L3261">
            <v>181721471.41999999</v>
          </cell>
        </row>
        <row r="3262">
          <cell r="B3262" t="str">
            <v>EALV2_P10110010</v>
          </cell>
          <cell r="L3262">
            <v>680670.32</v>
          </cell>
        </row>
        <row r="3263">
          <cell r="B3263" t="str">
            <v>EALV2_P10110010</v>
          </cell>
          <cell r="L3263">
            <v>47334151.109999999</v>
          </cell>
        </row>
        <row r="3264">
          <cell r="B3264" t="str">
            <v>EALV2_P10110010</v>
          </cell>
          <cell r="L3264">
            <v>408402.17</v>
          </cell>
        </row>
        <row r="3265">
          <cell r="B3265" t="str">
            <v>EALV2_P10110010</v>
          </cell>
          <cell r="L3265">
            <v>-680670.32</v>
          </cell>
        </row>
        <row r="3266">
          <cell r="B3266" t="str">
            <v>EALV2_P10110010</v>
          </cell>
          <cell r="L3266">
            <v>552687956.91999996</v>
          </cell>
        </row>
        <row r="3267">
          <cell r="B3267" t="str">
            <v>EALV2_P10110010</v>
          </cell>
          <cell r="L3267">
            <v>-46743395.07</v>
          </cell>
        </row>
        <row r="3268">
          <cell r="B3268" t="str">
            <v>EALV2_P10110010</v>
          </cell>
          <cell r="L3268">
            <v>-181512.08</v>
          </cell>
        </row>
        <row r="3269">
          <cell r="B3269" t="str">
            <v>EALV2_P10110110</v>
          </cell>
          <cell r="L3269">
            <v>-1117664.22</v>
          </cell>
        </row>
        <row r="3270">
          <cell r="B3270" t="str">
            <v>EALV2_P10110110</v>
          </cell>
          <cell r="L3270">
            <v>-249643.93</v>
          </cell>
        </row>
        <row r="3271">
          <cell r="B3271" t="str">
            <v>EALV2_P10110110</v>
          </cell>
          <cell r="L3271">
            <v>51713443.859999999</v>
          </cell>
        </row>
        <row r="3272">
          <cell r="B3272" t="str">
            <v>EALV2_P10110110</v>
          </cell>
          <cell r="L3272">
            <v>663884</v>
          </cell>
        </row>
        <row r="3273">
          <cell r="B3273" t="str">
            <v>EALV2_P10110110</v>
          </cell>
          <cell r="L3273">
            <v>18279847</v>
          </cell>
        </row>
        <row r="3274">
          <cell r="B3274" t="str">
            <v>EALV2_P10110110</v>
          </cell>
          <cell r="L3274">
            <v>453780.22</v>
          </cell>
        </row>
        <row r="3275">
          <cell r="B3275" t="str">
            <v>EALV2_P10110110</v>
          </cell>
          <cell r="L3275">
            <v>-72262869.269999996</v>
          </cell>
        </row>
        <row r="3276">
          <cell r="B3276" t="str">
            <v>EALV2_P10110110</v>
          </cell>
          <cell r="L3276">
            <v>136134.06</v>
          </cell>
        </row>
        <row r="3277">
          <cell r="B3277" t="str">
            <v>EALV2_P10110510</v>
          </cell>
          <cell r="L3277">
            <v>-1293240</v>
          </cell>
        </row>
        <row r="3278">
          <cell r="B3278" t="str">
            <v>EALV2_P10110510</v>
          </cell>
          <cell r="L3278">
            <v>2445181</v>
          </cell>
        </row>
        <row r="3279">
          <cell r="B3279" t="str">
            <v>EALV2_P10110510</v>
          </cell>
          <cell r="L3279">
            <v>98683799</v>
          </cell>
        </row>
        <row r="3280">
          <cell r="B3280" t="str">
            <v>EALV2_P10110510</v>
          </cell>
          <cell r="L3280">
            <v>1293240</v>
          </cell>
        </row>
        <row r="3281">
          <cell r="B3281" t="str">
            <v>EALV2_P10110510</v>
          </cell>
          <cell r="L3281">
            <v>35632512</v>
          </cell>
        </row>
        <row r="3282">
          <cell r="B3282" t="str">
            <v>EALV2_P10110510</v>
          </cell>
          <cell r="L3282">
            <v>444693157.16000003</v>
          </cell>
        </row>
        <row r="3283">
          <cell r="B3283" t="str">
            <v>EALV2_P10110599</v>
          </cell>
          <cell r="L3283">
            <v>-639136011.11000001</v>
          </cell>
        </row>
        <row r="3284">
          <cell r="B3284" t="str">
            <v>EALV2_P10110910</v>
          </cell>
          <cell r="L3284">
            <v>6312650.75</v>
          </cell>
        </row>
        <row r="3285">
          <cell r="B3285" t="str">
            <v>EALV2_P10110910</v>
          </cell>
          <cell r="L3285">
            <v>126895472.73</v>
          </cell>
        </row>
        <row r="3286">
          <cell r="B3286" t="str">
            <v>EALV2_P10110910</v>
          </cell>
          <cell r="L3286">
            <v>-74551511.890000001</v>
          </cell>
        </row>
        <row r="3287">
          <cell r="B3287" t="str">
            <v>EALV2_P10110910</v>
          </cell>
          <cell r="L3287">
            <v>-657400.67000000004</v>
          </cell>
        </row>
        <row r="3288">
          <cell r="B3288" t="str">
            <v>EALV2_P10110910</v>
          </cell>
          <cell r="L3288">
            <v>-51112304</v>
          </cell>
        </row>
        <row r="3289">
          <cell r="B3289" t="str">
            <v>EALV2_P10110910</v>
          </cell>
          <cell r="L3289">
            <v>-7765677.8499999996</v>
          </cell>
        </row>
        <row r="3290">
          <cell r="B3290" t="str">
            <v>EALV2_P10110910</v>
          </cell>
          <cell r="L3290">
            <v>63773773.289999999</v>
          </cell>
        </row>
        <row r="3291">
          <cell r="B3291" t="str">
            <v>EALV2_P10110910</v>
          </cell>
          <cell r="L3291">
            <v>-6312650.75</v>
          </cell>
        </row>
        <row r="3292">
          <cell r="B3292" t="str">
            <v>EALV2_P10110910</v>
          </cell>
          <cell r="L3292">
            <v>2531628.89</v>
          </cell>
        </row>
        <row r="3293">
          <cell r="B3293" t="str">
            <v>EALV2_P10110910</v>
          </cell>
          <cell r="L3293">
            <v>-66960689.420000002</v>
          </cell>
        </row>
        <row r="3294">
          <cell r="B3294" t="str">
            <v>EALV2_P10110910</v>
          </cell>
          <cell r="L3294">
            <v>-193577.93</v>
          </cell>
        </row>
        <row r="3295">
          <cell r="B3295" t="str">
            <v>EALV2_P10110910</v>
          </cell>
          <cell r="L3295">
            <v>35020800.469999999</v>
          </cell>
        </row>
        <row r="3296">
          <cell r="B3296" t="str">
            <v>EALV2_P10110910</v>
          </cell>
          <cell r="L3296">
            <v>-2775954.05</v>
          </cell>
        </row>
        <row r="3297">
          <cell r="B3297" t="str">
            <v>EALV2_P10110910</v>
          </cell>
          <cell r="L3297">
            <v>-27473433.75</v>
          </cell>
        </row>
        <row r="3298">
          <cell r="B3298" t="str">
            <v>EALV2_P10110950</v>
          </cell>
          <cell r="L3298">
            <v>-337841.14</v>
          </cell>
        </row>
        <row r="3299">
          <cell r="B3299" t="str">
            <v>EALV2_P10110950</v>
          </cell>
          <cell r="L3299">
            <v>244325.16</v>
          </cell>
        </row>
        <row r="3300">
          <cell r="B3300" t="str">
            <v>EALV2_P10110950</v>
          </cell>
          <cell r="L3300">
            <v>93515.98</v>
          </cell>
        </row>
        <row r="3301">
          <cell r="B3301" t="str">
            <v>EALV2_P10211010</v>
          </cell>
          <cell r="L3301">
            <v>334310.24</v>
          </cell>
        </row>
        <row r="3302">
          <cell r="B3302" t="str">
            <v>EALV2_P10211010</v>
          </cell>
          <cell r="L3302">
            <v>-334310.24</v>
          </cell>
        </row>
        <row r="3303">
          <cell r="B3303" t="str">
            <v>EALV2_P20111229</v>
          </cell>
          <cell r="L3303">
            <v>50000000</v>
          </cell>
        </row>
        <row r="3304">
          <cell r="B3304" t="str">
            <v>EALV2_P20111229</v>
          </cell>
          <cell r="L3304">
            <v>-50000000</v>
          </cell>
        </row>
        <row r="3305">
          <cell r="B3305" t="str">
            <v>EALV2_P90311310</v>
          </cell>
          <cell r="L3305">
            <v>63108944.060000002</v>
          </cell>
        </row>
        <row r="3306">
          <cell r="B3306" t="str">
            <v>EALV2_P90311380</v>
          </cell>
          <cell r="L3306">
            <v>1344000</v>
          </cell>
        </row>
        <row r="3307">
          <cell r="B3307" t="str">
            <v>EALV2_P90311380</v>
          </cell>
          <cell r="L3307">
            <v>-1344000</v>
          </cell>
        </row>
        <row r="3308">
          <cell r="B3308" t="str">
            <v>EALV2_P90516610</v>
          </cell>
          <cell r="L3308">
            <v>919775</v>
          </cell>
        </row>
        <row r="3309">
          <cell r="B3309" t="str">
            <v>EALV2_P90516610</v>
          </cell>
          <cell r="L3309">
            <v>27544527</v>
          </cell>
        </row>
        <row r="3310">
          <cell r="B3310" t="str">
            <v>EALV2_P90519060</v>
          </cell>
          <cell r="L3310">
            <v>14222966.390000001</v>
          </cell>
        </row>
        <row r="3311">
          <cell r="B3311" t="str">
            <v>EALV2_P90519600</v>
          </cell>
          <cell r="L3311">
            <v>-0.44</v>
          </cell>
        </row>
        <row r="3312">
          <cell r="B3312" t="str">
            <v>EALV2_P10119990</v>
          </cell>
          <cell r="L3312">
            <v>62739265.93</v>
          </cell>
        </row>
        <row r="3313">
          <cell r="B3313" t="str">
            <v>EALV3_A1072319</v>
          </cell>
          <cell r="L3313">
            <v>-872224.54</v>
          </cell>
        </row>
        <row r="3314">
          <cell r="B3314" t="str">
            <v>EALV3_A8016128</v>
          </cell>
          <cell r="L3314">
            <v>-22620.45</v>
          </cell>
        </row>
        <row r="3315">
          <cell r="B3315" t="str">
            <v>EALV3_P90311316</v>
          </cell>
          <cell r="L3315">
            <v>925219.19</v>
          </cell>
        </row>
        <row r="3316">
          <cell r="B3316" t="str">
            <v>EALV3_P90311316</v>
          </cell>
          <cell r="L3316">
            <v>-52994.65</v>
          </cell>
        </row>
        <row r="3317">
          <cell r="B3317" t="str">
            <v>EALV3_P100116019</v>
          </cell>
          <cell r="L3317">
            <v>22620.46</v>
          </cell>
        </row>
        <row r="3318">
          <cell r="B3318" t="str">
            <v>EALV3_P90519600</v>
          </cell>
          <cell r="L3318">
            <v>-0.01</v>
          </cell>
        </row>
        <row r="3319">
          <cell r="B3319" t="str">
            <v>2523_P10110910</v>
          </cell>
          <cell r="L3319">
            <v>-2775954.05</v>
          </cell>
        </row>
        <row r="3320">
          <cell r="B3320" t="str">
            <v>2523_P10110910</v>
          </cell>
          <cell r="L3320">
            <v>2775954.05</v>
          </cell>
        </row>
        <row r="3321">
          <cell r="B3321" t="str">
            <v>2523_P90311803</v>
          </cell>
          <cell r="L3321">
            <v>-35000000</v>
          </cell>
        </row>
        <row r="3322">
          <cell r="B3322" t="str">
            <v>2523_P90311803</v>
          </cell>
          <cell r="L3322">
            <v>35000000</v>
          </cell>
        </row>
        <row r="3323">
          <cell r="B3323" t="str">
            <v>2523_P10110599</v>
          </cell>
          <cell r="L3323">
            <v>-234982000</v>
          </cell>
        </row>
        <row r="3324">
          <cell r="B3324" t="str">
            <v>2523_P20111229</v>
          </cell>
          <cell r="L3324">
            <v>-726048.35</v>
          </cell>
        </row>
        <row r="3325">
          <cell r="B3325" t="str">
            <v>2523_P20111229</v>
          </cell>
          <cell r="L3325">
            <v>726048.35</v>
          </cell>
        </row>
        <row r="3326">
          <cell r="B3326" t="str">
            <v>2523_P10119990</v>
          </cell>
          <cell r="L3326">
            <v>234982000</v>
          </cell>
        </row>
        <row r="3327">
          <cell r="B3327" t="str">
            <v>2542_P10211010</v>
          </cell>
          <cell r="L3327">
            <v>-85899.6</v>
          </cell>
        </row>
        <row r="3328">
          <cell r="B3328" t="str">
            <v>2542_P10211010</v>
          </cell>
          <cell r="L3328">
            <v>85899.6</v>
          </cell>
        </row>
        <row r="3329">
          <cell r="B3329" t="str">
            <v>2542_P10211030</v>
          </cell>
          <cell r="L3329">
            <v>85899.6</v>
          </cell>
        </row>
        <row r="3330">
          <cell r="B3330" t="str">
            <v>2542_P10211030</v>
          </cell>
          <cell r="L3330">
            <v>-85899.6</v>
          </cell>
        </row>
        <row r="3331">
          <cell r="B3331" t="str">
            <v>2523_A1062592</v>
          </cell>
          <cell r="L3331">
            <v>25513310.390000001</v>
          </cell>
        </row>
        <row r="3332">
          <cell r="B3332" t="str">
            <v>2523_A1062592</v>
          </cell>
          <cell r="L3332">
            <v>7348992.5999999996</v>
          </cell>
        </row>
        <row r="3333">
          <cell r="B3333" t="str">
            <v>2523_A1062592</v>
          </cell>
          <cell r="L3333">
            <v>-9059236.7300000004</v>
          </cell>
        </row>
        <row r="3334">
          <cell r="B3334" t="str">
            <v>2523_A1062592</v>
          </cell>
          <cell r="L3334">
            <v>216528.14</v>
          </cell>
        </row>
        <row r="3335">
          <cell r="B3335" t="str">
            <v>2523_A1062592</v>
          </cell>
          <cell r="L3335">
            <v>-2562143.7200000002</v>
          </cell>
        </row>
        <row r="3336">
          <cell r="B3336" t="str">
            <v>2523_A1062593</v>
          </cell>
          <cell r="L3336">
            <v>-8134638.8399999999</v>
          </cell>
        </row>
        <row r="3337">
          <cell r="B3337" t="str">
            <v>2523_A1062593</v>
          </cell>
          <cell r="L3337">
            <v>5672689.2199999997</v>
          </cell>
        </row>
        <row r="3338">
          <cell r="B3338" t="str">
            <v>2523_A1062593</v>
          </cell>
          <cell r="L3338">
            <v>-202804.19</v>
          </cell>
        </row>
        <row r="3339">
          <cell r="B3339" t="str">
            <v>2523_A1062593</v>
          </cell>
          <cell r="L3339">
            <v>-38503.699999999997</v>
          </cell>
        </row>
        <row r="3340">
          <cell r="B3340" t="str">
            <v>2523_A1062593</v>
          </cell>
          <cell r="L3340">
            <v>3704612.24</v>
          </cell>
        </row>
        <row r="3341">
          <cell r="B3341" t="str">
            <v>2523_A1072781</v>
          </cell>
          <cell r="L3341">
            <v>37118322.670000002</v>
          </cell>
        </row>
        <row r="3342">
          <cell r="B3342" t="str">
            <v>2523_A1072781</v>
          </cell>
          <cell r="L3342">
            <v>-465115</v>
          </cell>
        </row>
        <row r="3343">
          <cell r="B3343" t="str">
            <v>2523_A1072781</v>
          </cell>
          <cell r="L3343">
            <v>72283046.269999996</v>
          </cell>
        </row>
        <row r="3344">
          <cell r="B3344" t="str">
            <v>2523_A1072781</v>
          </cell>
          <cell r="L3344">
            <v>-71831122.810000002</v>
          </cell>
        </row>
        <row r="3345">
          <cell r="B3345" t="str">
            <v>2523_A1072781</v>
          </cell>
          <cell r="L3345">
            <v>-154584.04</v>
          </cell>
        </row>
        <row r="3346">
          <cell r="B3346" t="str">
            <v>2523_A1072781</v>
          </cell>
          <cell r="L3346">
            <v>1278601.74</v>
          </cell>
        </row>
        <row r="3347">
          <cell r="B3347" t="str">
            <v>2523_A1072781</v>
          </cell>
          <cell r="L3347">
            <v>-128104.48</v>
          </cell>
        </row>
        <row r="3348">
          <cell r="B3348" t="str">
            <v>2523_A1072782</v>
          </cell>
          <cell r="L3348">
            <v>1531859</v>
          </cell>
        </row>
        <row r="3349">
          <cell r="B3349" t="str">
            <v>2523_A1072782</v>
          </cell>
          <cell r="L3349">
            <v>462329.47</v>
          </cell>
        </row>
        <row r="3350">
          <cell r="B3350" t="str">
            <v>2523_A1072782</v>
          </cell>
          <cell r="L3350">
            <v>-209746.24</v>
          </cell>
        </row>
        <row r="3351">
          <cell r="B3351" t="str">
            <v>2523_A1072782</v>
          </cell>
          <cell r="L3351">
            <v>-1384241.71</v>
          </cell>
        </row>
        <row r="3352">
          <cell r="B3352" t="str">
            <v>2523_A1072782</v>
          </cell>
          <cell r="L3352">
            <v>36400.78</v>
          </cell>
        </row>
        <row r="3353">
          <cell r="B3353" t="str">
            <v>2523_A1072790</v>
          </cell>
          <cell r="L3353">
            <v>5204833.9400000004</v>
          </cell>
        </row>
        <row r="3354">
          <cell r="B3354" t="str">
            <v>2523_A1072790</v>
          </cell>
          <cell r="L3354">
            <v>-1658649.74</v>
          </cell>
        </row>
        <row r="3355">
          <cell r="B3355" t="str">
            <v>2523_A1072790</v>
          </cell>
          <cell r="L3355">
            <v>1214.93</v>
          </cell>
        </row>
        <row r="3356">
          <cell r="B3356" t="str">
            <v>2523_A1072790</v>
          </cell>
          <cell r="L3356">
            <v>14.62</v>
          </cell>
        </row>
        <row r="3357">
          <cell r="B3357" t="str">
            <v>2523_A1072790</v>
          </cell>
          <cell r="L3357">
            <v>-33.840000000000003</v>
          </cell>
        </row>
        <row r="3358">
          <cell r="B3358" t="str">
            <v>2523_A1072791</v>
          </cell>
          <cell r="L3358">
            <v>241.59</v>
          </cell>
        </row>
        <row r="3359">
          <cell r="B3359" t="str">
            <v>2523_A6025240</v>
          </cell>
          <cell r="L3359">
            <v>1567903.48</v>
          </cell>
        </row>
        <row r="3360">
          <cell r="B3360" t="str">
            <v>2523_A6025290</v>
          </cell>
          <cell r="L3360">
            <v>-1567903.48</v>
          </cell>
        </row>
        <row r="3361">
          <cell r="B3361" t="str">
            <v>2523_A6015410</v>
          </cell>
          <cell r="L3361">
            <v>5025420.47</v>
          </cell>
        </row>
        <row r="3362">
          <cell r="B3362" t="str">
            <v>2523_A6015490</v>
          </cell>
          <cell r="L3362">
            <v>-3457516.99</v>
          </cell>
        </row>
        <row r="3363">
          <cell r="B3363" t="str">
            <v>2523_A8016112</v>
          </cell>
          <cell r="L3363">
            <v>750441.91</v>
          </cell>
        </row>
        <row r="3364">
          <cell r="B3364" t="str">
            <v>2523_A6046360</v>
          </cell>
          <cell r="L3364">
            <v>-1435183.16</v>
          </cell>
        </row>
        <row r="3365">
          <cell r="B3365" t="str">
            <v>2523_A6046360</v>
          </cell>
          <cell r="L3365">
            <v>1760920.91</v>
          </cell>
        </row>
        <row r="3366">
          <cell r="B3366" t="str">
            <v>2523_A6047110</v>
          </cell>
          <cell r="L3366">
            <v>1153.3</v>
          </cell>
        </row>
        <row r="3367">
          <cell r="B3367" t="str">
            <v>2523_A6047111</v>
          </cell>
          <cell r="L3367">
            <v>31165.439999999999</v>
          </cell>
        </row>
        <row r="3368">
          <cell r="B3368" t="str">
            <v>2523_A6047129</v>
          </cell>
          <cell r="L3368">
            <v>4229.04</v>
          </cell>
        </row>
        <row r="3369">
          <cell r="B3369" t="str">
            <v>2523_A6047260</v>
          </cell>
          <cell r="L3369">
            <v>9249001.1300000008</v>
          </cell>
        </row>
        <row r="3370">
          <cell r="B3370" t="str">
            <v>2523_A7028010</v>
          </cell>
          <cell r="L3370">
            <v>438.94</v>
          </cell>
        </row>
        <row r="3371">
          <cell r="B3371" t="str">
            <v>2523_A7028480</v>
          </cell>
          <cell r="L3371">
            <v>62388000</v>
          </cell>
        </row>
        <row r="3372">
          <cell r="B3372" t="str">
            <v>2523_A7028480</v>
          </cell>
          <cell r="L3372">
            <v>-62388000</v>
          </cell>
        </row>
        <row r="3373">
          <cell r="B3373" t="str">
            <v>2523_A7028972</v>
          </cell>
          <cell r="L3373">
            <v>85987.65</v>
          </cell>
        </row>
        <row r="3374">
          <cell r="B3374" t="str">
            <v>2523_P10110648</v>
          </cell>
          <cell r="L3374">
            <v>-145283.67000000001</v>
          </cell>
        </row>
        <row r="3375">
          <cell r="B3375" t="str">
            <v>2523_P10110648</v>
          </cell>
          <cell r="L3375">
            <v>202804.19</v>
          </cell>
        </row>
        <row r="3376">
          <cell r="B3376" t="str">
            <v>2523_P10110648</v>
          </cell>
          <cell r="L3376">
            <v>38503.699999999997</v>
          </cell>
        </row>
        <row r="3377">
          <cell r="B3377" t="str">
            <v>2523_P10110648</v>
          </cell>
          <cell r="L3377">
            <v>-4161.47</v>
          </cell>
        </row>
        <row r="3378">
          <cell r="B3378" t="str">
            <v>2523_P10110649</v>
          </cell>
          <cell r="L3378">
            <v>8279922.5099999998</v>
          </cell>
        </row>
        <row r="3379">
          <cell r="B3379" t="str">
            <v>2523_P10110649</v>
          </cell>
          <cell r="L3379">
            <v>-5672689.2199999997</v>
          </cell>
        </row>
        <row r="3380">
          <cell r="B3380" t="str">
            <v>2523_P10110649</v>
          </cell>
          <cell r="L3380">
            <v>-3700450.77</v>
          </cell>
        </row>
        <row r="3381">
          <cell r="B3381" t="str">
            <v>2523_P10110651</v>
          </cell>
          <cell r="L3381">
            <v>-1531859</v>
          </cell>
        </row>
        <row r="3382">
          <cell r="B3382" t="str">
            <v>2523_P10110651</v>
          </cell>
          <cell r="L3382">
            <v>-462571.06</v>
          </cell>
        </row>
        <row r="3383">
          <cell r="B3383" t="str">
            <v>2523_P10110651</v>
          </cell>
          <cell r="L3383">
            <v>209746.24</v>
          </cell>
        </row>
        <row r="3384">
          <cell r="B3384" t="str">
            <v>2523_P10110651</v>
          </cell>
          <cell r="L3384">
            <v>1384241.71</v>
          </cell>
        </row>
        <row r="3385">
          <cell r="B3385" t="str">
            <v>2523_P10110651</v>
          </cell>
          <cell r="L3385">
            <v>-36400.78</v>
          </cell>
        </row>
        <row r="3386">
          <cell r="B3386" t="str">
            <v>2523_P10110865</v>
          </cell>
          <cell r="L3386">
            <v>-6602779.8399999999</v>
          </cell>
        </row>
        <row r="3387">
          <cell r="B3387" t="str">
            <v>2523_P10110865</v>
          </cell>
          <cell r="L3387">
            <v>8040977.46</v>
          </cell>
        </row>
        <row r="3388">
          <cell r="B3388" t="str">
            <v>2523_P40112300</v>
          </cell>
          <cell r="L3388">
            <v>-67853000</v>
          </cell>
        </row>
        <row r="3389">
          <cell r="B3389" t="str">
            <v>2523_P40112300</v>
          </cell>
          <cell r="L3389">
            <v>-2483294</v>
          </cell>
        </row>
        <row r="3390">
          <cell r="B3390" t="str">
            <v>2523_P40112305</v>
          </cell>
          <cell r="L3390">
            <v>-436842.89</v>
          </cell>
        </row>
        <row r="3391">
          <cell r="B3391" t="str">
            <v>2523_P90112720</v>
          </cell>
          <cell r="L3391">
            <v>2415974.56</v>
          </cell>
        </row>
        <row r="3392">
          <cell r="B3392" t="str">
            <v>2523_P90112740</v>
          </cell>
          <cell r="L3392">
            <v>-9135993.5700000003</v>
          </cell>
        </row>
        <row r="3393">
          <cell r="B3393" t="str">
            <v>2523_P90513220</v>
          </cell>
          <cell r="L3393">
            <v>927858.01</v>
          </cell>
        </row>
        <row r="3394">
          <cell r="B3394" t="str">
            <v>2523_P90516315</v>
          </cell>
          <cell r="L3394">
            <v>811.23</v>
          </cell>
        </row>
        <row r="3395">
          <cell r="B3395" t="str">
            <v>2523_P90519320</v>
          </cell>
          <cell r="L3395">
            <v>2177.73</v>
          </cell>
        </row>
        <row r="3396">
          <cell r="B3396" t="str">
            <v>2523_P90519320</v>
          </cell>
          <cell r="L3396">
            <v>2177.73</v>
          </cell>
        </row>
        <row r="3397">
          <cell r="B3397" t="str">
            <v>2523_A2012351</v>
          </cell>
          <cell r="L3397">
            <v>-141555.46</v>
          </cell>
        </row>
        <row r="3398">
          <cell r="B3398" t="str">
            <v>2523_A2012351</v>
          </cell>
          <cell r="L3398">
            <v>141555.46</v>
          </cell>
        </row>
        <row r="3399">
          <cell r="B3399" t="str">
            <v>2523_A7028010</v>
          </cell>
          <cell r="L3399">
            <v>48178.879999999997</v>
          </cell>
        </row>
        <row r="3400">
          <cell r="B3400" t="str">
            <v>2523_A7028010</v>
          </cell>
          <cell r="L3400">
            <v>-636.01</v>
          </cell>
        </row>
        <row r="3401">
          <cell r="B3401" t="str">
            <v>2523_A7028010</v>
          </cell>
          <cell r="L3401">
            <v>-47542.87</v>
          </cell>
        </row>
        <row r="3402">
          <cell r="B3402" t="str">
            <v>EALV2_A1012040</v>
          </cell>
          <cell r="L3402">
            <v>-7060614</v>
          </cell>
        </row>
        <row r="3403">
          <cell r="B3403" t="str">
            <v>EALV2_A1012041</v>
          </cell>
          <cell r="L3403">
            <v>-2526434</v>
          </cell>
        </row>
        <row r="3404">
          <cell r="B3404" t="str">
            <v>EALV2_A1072700</v>
          </cell>
          <cell r="L3404">
            <v>77518.64</v>
          </cell>
        </row>
        <row r="3405">
          <cell r="B3405" t="str">
            <v>EALV2_A1072700</v>
          </cell>
          <cell r="L3405">
            <v>50173.72</v>
          </cell>
        </row>
        <row r="3406">
          <cell r="B3406" t="str">
            <v>EALV2_A1072700</v>
          </cell>
          <cell r="L3406">
            <v>-127692.36</v>
          </cell>
        </row>
        <row r="3407">
          <cell r="B3407" t="str">
            <v>EALV2_A1072719</v>
          </cell>
          <cell r="L3407">
            <v>-77518.64</v>
          </cell>
        </row>
        <row r="3408">
          <cell r="B3408" t="str">
            <v>EALV2_A1072719</v>
          </cell>
          <cell r="L3408">
            <v>77518.64</v>
          </cell>
        </row>
        <row r="3409">
          <cell r="B3409" t="str">
            <v>EALV2_A1072749</v>
          </cell>
          <cell r="L3409">
            <v>36023092.340000004</v>
          </cell>
        </row>
        <row r="3410">
          <cell r="B3410" t="str">
            <v>EALV2_A1072749</v>
          </cell>
          <cell r="L3410">
            <v>-5779166</v>
          </cell>
        </row>
        <row r="3411">
          <cell r="B3411" t="str">
            <v>EALV2_A1072749</v>
          </cell>
          <cell r="L3411">
            <v>5779166</v>
          </cell>
        </row>
        <row r="3412">
          <cell r="B3412" t="str">
            <v>EALV2_A1072749</v>
          </cell>
          <cell r="L3412">
            <v>-2883661.98</v>
          </cell>
        </row>
        <row r="3413">
          <cell r="B3413" t="str">
            <v>EALV2_A1072749</v>
          </cell>
          <cell r="L3413">
            <v>-350371.63</v>
          </cell>
        </row>
        <row r="3414">
          <cell r="B3414" t="str">
            <v>EALV2_A1072749</v>
          </cell>
          <cell r="L3414">
            <v>-5571984.7599999998</v>
          </cell>
        </row>
        <row r="3415">
          <cell r="B3415" t="str">
            <v>EALV2_A1072751</v>
          </cell>
          <cell r="L3415">
            <v>-31044049.559999999</v>
          </cell>
        </row>
        <row r="3416">
          <cell r="B3416" t="str">
            <v>EALV2_A1072751</v>
          </cell>
          <cell r="L3416">
            <v>993392.52</v>
          </cell>
        </row>
        <row r="3417">
          <cell r="B3417" t="str">
            <v>EALV2_A1072751</v>
          </cell>
          <cell r="L3417">
            <v>2585760.1800000002</v>
          </cell>
        </row>
        <row r="3418">
          <cell r="B3418" t="str">
            <v>EALV2_A1072751</v>
          </cell>
          <cell r="L3418">
            <v>2246467.31</v>
          </cell>
        </row>
        <row r="3419">
          <cell r="B3419" t="str">
            <v>EALV2_A1072751</v>
          </cell>
          <cell r="L3419">
            <v>-1335556.97</v>
          </cell>
        </row>
        <row r="3420">
          <cell r="B3420" t="str">
            <v>EALV2_A1072752</v>
          </cell>
          <cell r="L3420">
            <v>-4979042.78</v>
          </cell>
        </row>
        <row r="3421">
          <cell r="B3421" t="str">
            <v>EALV2_A1072752</v>
          </cell>
          <cell r="L3421">
            <v>1085556.97</v>
          </cell>
        </row>
        <row r="3422">
          <cell r="B3422" t="str">
            <v>EALV2_A1072752</v>
          </cell>
          <cell r="L3422">
            <v>3230398.36</v>
          </cell>
        </row>
        <row r="3423">
          <cell r="B3423" t="str">
            <v>EALV2_A1072776</v>
          </cell>
          <cell r="L3423">
            <v>12518249.83</v>
          </cell>
        </row>
        <row r="3424">
          <cell r="B3424" t="str">
            <v>EALV2_A1072776</v>
          </cell>
          <cell r="L3424">
            <v>-849373.08</v>
          </cell>
        </row>
        <row r="3425">
          <cell r="B3425" t="str">
            <v>EALV2_A1072777</v>
          </cell>
          <cell r="L3425">
            <v>-12509188.93</v>
          </cell>
        </row>
        <row r="3426">
          <cell r="B3426" t="str">
            <v>EALV2_A1072777</v>
          </cell>
          <cell r="L3426">
            <v>-283036.96000000002</v>
          </cell>
        </row>
        <row r="3427">
          <cell r="B3427" t="str">
            <v>EALV2_A1072777</v>
          </cell>
          <cell r="L3427">
            <v>-506360.67</v>
          </cell>
        </row>
        <row r="3428">
          <cell r="B3428" t="str">
            <v>EALV2_A1072777</v>
          </cell>
          <cell r="L3428">
            <v>396266.51</v>
          </cell>
        </row>
        <row r="3429">
          <cell r="B3429" t="str">
            <v>EALV2_A1072777</v>
          </cell>
          <cell r="L3429">
            <v>1233443.3</v>
          </cell>
        </row>
        <row r="3430">
          <cell r="B3430" t="str">
            <v>EALV2_A1072781</v>
          </cell>
          <cell r="L3430">
            <v>-13644.36</v>
          </cell>
        </row>
        <row r="3431">
          <cell r="B3431" t="str">
            <v>EALV2_A1072781</v>
          </cell>
          <cell r="L3431">
            <v>3401.39</v>
          </cell>
        </row>
        <row r="3432">
          <cell r="B3432" t="str">
            <v>EALV2_A1072781</v>
          </cell>
          <cell r="L3432">
            <v>10242.969999999999</v>
          </cell>
        </row>
        <row r="3433">
          <cell r="B3433" t="str">
            <v>EALV2_A1072782</v>
          </cell>
          <cell r="L3433">
            <v>13644.36</v>
          </cell>
        </row>
        <row r="3434">
          <cell r="B3434" t="str">
            <v>EALV2_A1072782</v>
          </cell>
          <cell r="L3434">
            <v>-13644.36</v>
          </cell>
        </row>
        <row r="3435">
          <cell r="B3435" t="str">
            <v>EALV2_A1072793</v>
          </cell>
          <cell r="L3435">
            <v>11142430.83</v>
          </cell>
        </row>
        <row r="3436">
          <cell r="B3436" t="str">
            <v>EALV2_A1072793</v>
          </cell>
          <cell r="L3436">
            <v>-2978148.3</v>
          </cell>
        </row>
        <row r="3437">
          <cell r="B3437" t="str">
            <v>EALV2_A1072794</v>
          </cell>
          <cell r="L3437">
            <v>-8669232.9100000001</v>
          </cell>
        </row>
        <row r="3438">
          <cell r="B3438" t="str">
            <v>EALV2_A1072794</v>
          </cell>
          <cell r="L3438">
            <v>2155996.66</v>
          </cell>
        </row>
        <row r="3439">
          <cell r="B3439" t="str">
            <v>EALV2_A1072794</v>
          </cell>
          <cell r="L3439">
            <v>163909.87</v>
          </cell>
        </row>
        <row r="3440">
          <cell r="B3440" t="str">
            <v>EALV2_A1072794</v>
          </cell>
          <cell r="L3440">
            <v>658241.77</v>
          </cell>
        </row>
        <row r="3441">
          <cell r="B3441" t="str">
            <v>EALV2_A1072794</v>
          </cell>
          <cell r="L3441">
            <v>491912.69</v>
          </cell>
        </row>
        <row r="3442">
          <cell r="B3442" t="str">
            <v>EALV2_A1072796</v>
          </cell>
          <cell r="L3442">
            <v>-2473197.92</v>
          </cell>
        </row>
        <row r="3443">
          <cell r="B3443" t="str">
            <v>EALV2_A1072796</v>
          </cell>
          <cell r="L3443">
            <v>-2965110.61</v>
          </cell>
        </row>
        <row r="3444">
          <cell r="B3444" t="str">
            <v>EALV2_A1072796</v>
          </cell>
          <cell r="L3444">
            <v>2473197.92</v>
          </cell>
        </row>
        <row r="3445">
          <cell r="B3445" t="str">
            <v>EALV2_A6049310</v>
          </cell>
          <cell r="L3445">
            <v>-7432450</v>
          </cell>
        </row>
        <row r="3446">
          <cell r="B3446" t="str">
            <v>EALV2_P10110599</v>
          </cell>
          <cell r="L3446">
            <v>149009365.86000001</v>
          </cell>
        </row>
        <row r="3447">
          <cell r="B3447" t="str">
            <v>EALV2_P10110651</v>
          </cell>
          <cell r="L3447">
            <v>52286345.68</v>
          </cell>
        </row>
        <row r="3448">
          <cell r="B3448" t="str">
            <v>EALV2_P10110651</v>
          </cell>
          <cell r="L3448">
            <v>-2866352.22</v>
          </cell>
        </row>
        <row r="3449">
          <cell r="B3449" t="str">
            <v>EALV2_P10110651</v>
          </cell>
          <cell r="L3449">
            <v>-2243309.38</v>
          </cell>
        </row>
        <row r="3450">
          <cell r="B3450" t="str">
            <v>EALV2_P10110651</v>
          </cell>
          <cell r="L3450">
            <v>-382622.15</v>
          </cell>
        </row>
        <row r="3451">
          <cell r="B3451" t="str">
            <v>EALV2_P10110651</v>
          </cell>
          <cell r="L3451">
            <v>-4215671.0199999996</v>
          </cell>
        </row>
        <row r="3452">
          <cell r="B3452" t="str">
            <v>EALV2_P10110651</v>
          </cell>
          <cell r="L3452">
            <v>843644.28</v>
          </cell>
        </row>
        <row r="3453">
          <cell r="B3453" t="str">
            <v>EALV2_P10110750</v>
          </cell>
          <cell r="L3453">
            <v>-11072619</v>
          </cell>
        </row>
        <row r="3454">
          <cell r="B3454" t="str">
            <v>EALV2_P10211010</v>
          </cell>
          <cell r="L3454">
            <v>-412154111.44</v>
          </cell>
        </row>
        <row r="3455">
          <cell r="B3455" t="str">
            <v>EALV2_P10211030</v>
          </cell>
          <cell r="L3455">
            <v>-23298072.120000001</v>
          </cell>
        </row>
        <row r="3456">
          <cell r="B3456" t="str">
            <v>EALV2_P80215020</v>
          </cell>
          <cell r="L3456">
            <v>4339972</v>
          </cell>
        </row>
        <row r="3457">
          <cell r="B3457" t="str">
            <v>EALV2_P10119990</v>
          </cell>
          <cell r="L3457">
            <v>266772927.50999999</v>
          </cell>
        </row>
        <row r="3458">
          <cell r="B3458" t="str">
            <v>EALV3_A1012040</v>
          </cell>
          <cell r="L3458">
            <v>23212084</v>
          </cell>
        </row>
        <row r="3459">
          <cell r="B3459" t="str">
            <v>EALV3_A1012041</v>
          </cell>
          <cell r="L3459">
            <v>-335629</v>
          </cell>
        </row>
        <row r="3460">
          <cell r="B3460" t="str">
            <v>EALV3_A1072700</v>
          </cell>
          <cell r="L3460">
            <v>-77518.64</v>
          </cell>
        </row>
        <row r="3461">
          <cell r="B3461" t="str">
            <v>EALV3_A1072700</v>
          </cell>
          <cell r="L3461">
            <v>-50173.72</v>
          </cell>
        </row>
        <row r="3462">
          <cell r="B3462" t="str">
            <v>EALV3_A1072700</v>
          </cell>
          <cell r="L3462">
            <v>127692.36</v>
          </cell>
        </row>
        <row r="3463">
          <cell r="B3463" t="str">
            <v>EALV3_A1072719</v>
          </cell>
          <cell r="L3463">
            <v>77518.64</v>
          </cell>
        </row>
        <row r="3464">
          <cell r="B3464" t="str">
            <v>EALV3_A1072719</v>
          </cell>
          <cell r="L3464">
            <v>-77518.64</v>
          </cell>
        </row>
        <row r="3465">
          <cell r="B3465" t="str">
            <v>EALV3_A1072749</v>
          </cell>
          <cell r="L3465">
            <v>-36023092.340000004</v>
          </cell>
        </row>
        <row r="3466">
          <cell r="B3466" t="str">
            <v>EALV3_A1072749</v>
          </cell>
          <cell r="L3466">
            <v>5779166</v>
          </cell>
        </row>
        <row r="3467">
          <cell r="B3467" t="str">
            <v>EALV3_A1072749</v>
          </cell>
          <cell r="L3467">
            <v>-5779166</v>
          </cell>
        </row>
        <row r="3468">
          <cell r="B3468" t="str">
            <v>EALV3_A1072749</v>
          </cell>
          <cell r="L3468">
            <v>2883661.98</v>
          </cell>
        </row>
        <row r="3469">
          <cell r="B3469" t="str">
            <v>EALV3_A1072749</v>
          </cell>
          <cell r="L3469">
            <v>350371.63</v>
          </cell>
        </row>
        <row r="3470">
          <cell r="B3470" t="str">
            <v>EALV3_A1072749</v>
          </cell>
          <cell r="L3470">
            <v>5571984.7599999998</v>
          </cell>
        </row>
        <row r="3471">
          <cell r="B3471" t="str">
            <v>EALV3_A1072751</v>
          </cell>
          <cell r="L3471">
            <v>31044049.559999999</v>
          </cell>
        </row>
        <row r="3472">
          <cell r="B3472" t="str">
            <v>EALV3_A1072751</v>
          </cell>
          <cell r="L3472">
            <v>-993392.52</v>
          </cell>
        </row>
        <row r="3473">
          <cell r="B3473" t="str">
            <v>EALV3_A1072751</v>
          </cell>
          <cell r="L3473">
            <v>-2585760.1800000002</v>
          </cell>
        </row>
        <row r="3474">
          <cell r="B3474" t="str">
            <v>EALV3_A1072751</v>
          </cell>
          <cell r="L3474">
            <v>-2246467.31</v>
          </cell>
        </row>
        <row r="3475">
          <cell r="B3475" t="str">
            <v>EALV3_A1072751</v>
          </cell>
          <cell r="L3475">
            <v>1335556.97</v>
          </cell>
        </row>
        <row r="3476">
          <cell r="B3476" t="str">
            <v>EALV3_A1072752</v>
          </cell>
          <cell r="L3476">
            <v>4979042.78</v>
          </cell>
        </row>
        <row r="3477">
          <cell r="B3477" t="str">
            <v>EALV3_A1072752</v>
          </cell>
          <cell r="L3477">
            <v>-1085556.97</v>
          </cell>
        </row>
        <row r="3478">
          <cell r="B3478" t="str">
            <v>EALV3_A1072752</v>
          </cell>
          <cell r="L3478">
            <v>-3230398.36</v>
          </cell>
        </row>
        <row r="3479">
          <cell r="B3479" t="str">
            <v>EALV3_A1072776</v>
          </cell>
          <cell r="L3479">
            <v>-12518249.83</v>
          </cell>
        </row>
        <row r="3480">
          <cell r="B3480" t="str">
            <v>EALV3_A1072776</v>
          </cell>
          <cell r="L3480">
            <v>849373.08</v>
          </cell>
        </row>
        <row r="3481">
          <cell r="B3481" t="str">
            <v>EALV3_A1072777</v>
          </cell>
          <cell r="L3481">
            <v>12509188.93</v>
          </cell>
        </row>
        <row r="3482">
          <cell r="B3482" t="str">
            <v>EALV3_A1072777</v>
          </cell>
          <cell r="L3482">
            <v>283036.96000000002</v>
          </cell>
        </row>
        <row r="3483">
          <cell r="B3483" t="str">
            <v>EALV3_A1072777</v>
          </cell>
          <cell r="L3483">
            <v>506360.67</v>
          </cell>
        </row>
        <row r="3484">
          <cell r="B3484" t="str">
            <v>EALV3_A1072777</v>
          </cell>
          <cell r="L3484">
            <v>-396266.51</v>
          </cell>
        </row>
        <row r="3485">
          <cell r="B3485" t="str">
            <v>EALV3_A1072777</v>
          </cell>
          <cell r="L3485">
            <v>-1233443.3</v>
          </cell>
        </row>
        <row r="3486">
          <cell r="B3486" t="str">
            <v>EALV3_A1072781</v>
          </cell>
          <cell r="L3486">
            <v>13644.36</v>
          </cell>
        </row>
        <row r="3487">
          <cell r="B3487" t="str">
            <v>EALV3_A1072781</v>
          </cell>
          <cell r="L3487">
            <v>-3401.39</v>
          </cell>
        </row>
        <row r="3488">
          <cell r="B3488" t="str">
            <v>EALV3_A1072781</v>
          </cell>
          <cell r="L3488">
            <v>-10242.969999999999</v>
          </cell>
        </row>
        <row r="3489">
          <cell r="B3489" t="str">
            <v>EALV3_A1072782</v>
          </cell>
          <cell r="L3489">
            <v>-13644.36</v>
          </cell>
        </row>
        <row r="3490">
          <cell r="B3490" t="str">
            <v>EALV3_A1072782</v>
          </cell>
          <cell r="L3490">
            <v>13644.36</v>
          </cell>
        </row>
        <row r="3491">
          <cell r="B3491" t="str">
            <v>EALV3_A1072793</v>
          </cell>
          <cell r="L3491">
            <v>-11142430.83</v>
          </cell>
        </row>
        <row r="3492">
          <cell r="B3492" t="str">
            <v>EALV3_A1072793</v>
          </cell>
          <cell r="L3492">
            <v>2978148.3</v>
          </cell>
        </row>
        <row r="3493">
          <cell r="B3493" t="str">
            <v>EALV3_A1072794</v>
          </cell>
          <cell r="L3493">
            <v>8669232.9100000001</v>
          </cell>
        </row>
        <row r="3494">
          <cell r="B3494" t="str">
            <v>EALV3_A1072794</v>
          </cell>
          <cell r="L3494">
            <v>-2155996.66</v>
          </cell>
        </row>
        <row r="3495">
          <cell r="B3495" t="str">
            <v>EALV3_A1072794</v>
          </cell>
          <cell r="L3495">
            <v>-163909.87</v>
          </cell>
        </row>
        <row r="3496">
          <cell r="B3496" t="str">
            <v>EALV3_A1072794</v>
          </cell>
          <cell r="L3496">
            <v>-658241.77</v>
          </cell>
        </row>
        <row r="3497">
          <cell r="B3497" t="str">
            <v>EALV3_A1072794</v>
          </cell>
          <cell r="L3497">
            <v>-491912.69</v>
          </cell>
        </row>
        <row r="3498">
          <cell r="B3498" t="str">
            <v>EALV3_A1072796</v>
          </cell>
          <cell r="L3498">
            <v>2473197.92</v>
          </cell>
        </row>
        <row r="3499">
          <cell r="B3499" t="str">
            <v>EALV3_A1072796</v>
          </cell>
          <cell r="L3499">
            <v>2965110.61</v>
          </cell>
        </row>
        <row r="3500">
          <cell r="B3500" t="str">
            <v>EALV3_A1072796</v>
          </cell>
          <cell r="L3500">
            <v>-2473197.92</v>
          </cell>
        </row>
        <row r="3501">
          <cell r="B3501" t="str">
            <v>EALV3_A6049310</v>
          </cell>
          <cell r="L3501">
            <v>-27652434</v>
          </cell>
        </row>
        <row r="3502">
          <cell r="B3502" t="str">
            <v>EALV3_P10110599</v>
          </cell>
          <cell r="L3502">
            <v>277250138.57999998</v>
          </cell>
        </row>
        <row r="3503">
          <cell r="B3503" t="str">
            <v>EALV3_P10110651</v>
          </cell>
          <cell r="L3503">
            <v>-52286345.68</v>
          </cell>
        </row>
        <row r="3504">
          <cell r="B3504" t="str">
            <v>EALV3_P10110651</v>
          </cell>
          <cell r="L3504">
            <v>2866352.22</v>
          </cell>
        </row>
        <row r="3505">
          <cell r="B3505" t="str">
            <v>EALV3_P10110651</v>
          </cell>
          <cell r="L3505">
            <v>2243309.38</v>
          </cell>
        </row>
        <row r="3506">
          <cell r="B3506" t="str">
            <v>EALV3_P10110651</v>
          </cell>
          <cell r="L3506">
            <v>382622.15</v>
          </cell>
        </row>
        <row r="3507">
          <cell r="B3507" t="str">
            <v>EALV3_P10110651</v>
          </cell>
          <cell r="L3507">
            <v>4215671.0199999996</v>
          </cell>
        </row>
        <row r="3508">
          <cell r="B3508" t="str">
            <v>EALV3_P10110651</v>
          </cell>
          <cell r="L3508">
            <v>-843644.28</v>
          </cell>
        </row>
        <row r="3509">
          <cell r="B3509" t="str">
            <v>EALV3_P10110750</v>
          </cell>
          <cell r="L3509">
            <v>11072619</v>
          </cell>
        </row>
        <row r="3510">
          <cell r="B3510" t="str">
            <v>EALV3_P80215020</v>
          </cell>
          <cell r="L3510">
            <v>1217875</v>
          </cell>
        </row>
        <row r="3511">
          <cell r="B3511" t="str">
            <v>EALV3_P10119990</v>
          </cell>
          <cell r="L3511">
            <v>-241342618.38999999</v>
          </cell>
        </row>
        <row r="3512">
          <cell r="B3512" t="str">
            <v>2529_A1021040</v>
          </cell>
          <cell r="L3512">
            <v>-208422810.28</v>
          </cell>
        </row>
        <row r="3513">
          <cell r="B3513" t="str">
            <v>2529_A1021040</v>
          </cell>
          <cell r="L3513">
            <v>208404810.28</v>
          </cell>
        </row>
        <row r="3514">
          <cell r="B3514" t="str">
            <v>2529_A1021040</v>
          </cell>
          <cell r="L3514">
            <v>18000</v>
          </cell>
        </row>
        <row r="3515">
          <cell r="B3515" t="str">
            <v>2529_A6046260</v>
          </cell>
          <cell r="L3515">
            <v>-71624432.840000004</v>
          </cell>
        </row>
        <row r="3516">
          <cell r="B3516" t="str">
            <v>2529_A6046260</v>
          </cell>
          <cell r="L3516">
            <v>727027.9</v>
          </cell>
        </row>
        <row r="3517">
          <cell r="B3517" t="str">
            <v>2529_A6046260</v>
          </cell>
          <cell r="L3517">
            <v>590579.93999999994</v>
          </cell>
        </row>
        <row r="3518">
          <cell r="B3518" t="str">
            <v>2529_A6046260</v>
          </cell>
          <cell r="L3518">
            <v>71624432.840000004</v>
          </cell>
        </row>
        <row r="3519">
          <cell r="B3519" t="str">
            <v>2529_A6046260</v>
          </cell>
          <cell r="L3519">
            <v>-727027.9</v>
          </cell>
        </row>
        <row r="3520">
          <cell r="B3520" t="str">
            <v>2529_A6046260</v>
          </cell>
          <cell r="L3520">
            <v>-590579.93999999994</v>
          </cell>
        </row>
        <row r="3521">
          <cell r="B3521" t="str">
            <v>2529_P10110010</v>
          </cell>
          <cell r="L3521">
            <v>1270000</v>
          </cell>
        </row>
        <row r="3522">
          <cell r="B3522" t="str">
            <v>2529_P10110010</v>
          </cell>
          <cell r="L3522">
            <v>-90000</v>
          </cell>
        </row>
        <row r="3523">
          <cell r="B3523" t="str">
            <v>2529_P10110010</v>
          </cell>
          <cell r="L3523">
            <v>90000</v>
          </cell>
        </row>
        <row r="3524">
          <cell r="B3524" t="str">
            <v>2529_P10110010</v>
          </cell>
          <cell r="L3524">
            <v>-1180000</v>
          </cell>
        </row>
        <row r="3525">
          <cell r="B3525" t="str">
            <v>2529_P10110010</v>
          </cell>
          <cell r="L3525">
            <v>-90000</v>
          </cell>
        </row>
        <row r="3526">
          <cell r="B3526" t="str">
            <v>2529_P10110110</v>
          </cell>
          <cell r="L3526">
            <v>128270089.92</v>
          </cell>
        </row>
        <row r="3527">
          <cell r="B3527" t="str">
            <v>2529_P10110110</v>
          </cell>
          <cell r="L3527">
            <v>72000</v>
          </cell>
        </row>
        <row r="3528">
          <cell r="B3528" t="str">
            <v>2529_P10110110</v>
          </cell>
          <cell r="L3528">
            <v>-72000</v>
          </cell>
        </row>
        <row r="3529">
          <cell r="B3529" t="str">
            <v>2529_P10110110</v>
          </cell>
          <cell r="L3529">
            <v>-128342089.92</v>
          </cell>
        </row>
        <row r="3530">
          <cell r="B3530" t="str">
            <v>2529_P10110110</v>
          </cell>
          <cell r="L3530">
            <v>72000</v>
          </cell>
        </row>
        <row r="3531">
          <cell r="B3531" t="str">
            <v>2529_P10110599</v>
          </cell>
          <cell r="L3531">
            <v>20302292.949999999</v>
          </cell>
        </row>
        <row r="3532">
          <cell r="B3532" t="str">
            <v>2529_P10110599</v>
          </cell>
          <cell r="L3532">
            <v>-20302292.949999999</v>
          </cell>
        </row>
        <row r="3533">
          <cell r="B3533" t="str">
            <v>2529_P10110910</v>
          </cell>
          <cell r="L3533">
            <v>22565975.34</v>
          </cell>
        </row>
        <row r="3534">
          <cell r="B3534" t="str">
            <v>2529_P10110910</v>
          </cell>
          <cell r="L3534">
            <v>-73732024.849999994</v>
          </cell>
        </row>
        <row r="3535">
          <cell r="B3535" t="str">
            <v>2529_P10110910</v>
          </cell>
          <cell r="L3535">
            <v>32934493.609999999</v>
          </cell>
        </row>
        <row r="3536">
          <cell r="B3536" t="str">
            <v>2529_P10110910</v>
          </cell>
          <cell r="L3536">
            <v>18231555.899999999</v>
          </cell>
        </row>
        <row r="3537">
          <cell r="B3537" t="str">
            <v>2529_P90518860</v>
          </cell>
          <cell r="L3537">
            <v>71624432.840000004</v>
          </cell>
        </row>
        <row r="3538">
          <cell r="B3538" t="str">
            <v>2529_P90518860</v>
          </cell>
          <cell r="L3538">
            <v>-1317607.8400000001</v>
          </cell>
        </row>
        <row r="3539">
          <cell r="B3539" t="str">
            <v>2529_P90518860</v>
          </cell>
          <cell r="L3539">
            <v>-71624432.840000004</v>
          </cell>
        </row>
        <row r="3540">
          <cell r="B3540" t="str">
            <v>2529_P90518860</v>
          </cell>
          <cell r="L3540">
            <v>1317607.8400000001</v>
          </cell>
        </row>
        <row r="3541">
          <cell r="B3541" t="str">
            <v>2529_P10119990</v>
          </cell>
          <cell r="L3541">
            <v>32934493.609999999</v>
          </cell>
        </row>
        <row r="3542">
          <cell r="B3542" t="str">
            <v>2529_P10119990</v>
          </cell>
          <cell r="L3542">
            <v>-32934493.609999999</v>
          </cell>
        </row>
        <row r="3543">
          <cell r="B3543" t="str">
            <v>7398_A6047260</v>
          </cell>
          <cell r="L3543">
            <v>-3011953</v>
          </cell>
        </row>
        <row r="3544">
          <cell r="B3544" t="str">
            <v>7398_P90516140</v>
          </cell>
          <cell r="L3544">
            <v>3011953</v>
          </cell>
        </row>
        <row r="3545">
          <cell r="B3545" t="str">
            <v>7214_A1021040</v>
          </cell>
          <cell r="L3545">
            <v>-50000</v>
          </cell>
        </row>
        <row r="3546">
          <cell r="B3546" t="str">
            <v>7214_A6047260</v>
          </cell>
          <cell r="L3546">
            <v>-2520863</v>
          </cell>
        </row>
        <row r="3547">
          <cell r="B3547" t="str">
            <v>7214_P10110599</v>
          </cell>
          <cell r="L3547">
            <v>50000</v>
          </cell>
        </row>
        <row r="3548">
          <cell r="B3548" t="str">
            <v>7214_P90516140</v>
          </cell>
          <cell r="L3548">
            <v>2520863</v>
          </cell>
        </row>
        <row r="3549">
          <cell r="B3549" t="str">
            <v>4037_A7012048</v>
          </cell>
          <cell r="L3549">
            <v>5638672</v>
          </cell>
        </row>
        <row r="3550">
          <cell r="B3550" t="str">
            <v>4037_A7012048</v>
          </cell>
          <cell r="L3550">
            <v>-5638672</v>
          </cell>
        </row>
        <row r="3551">
          <cell r="B3551" t="str">
            <v>4037_A7012050</v>
          </cell>
          <cell r="L3551">
            <v>22572521.800000001</v>
          </cell>
        </row>
        <row r="3552">
          <cell r="B3552" t="str">
            <v>4037_A7012050</v>
          </cell>
          <cell r="L3552">
            <v>-22572521.800000001</v>
          </cell>
        </row>
        <row r="3553">
          <cell r="B3553" t="str">
            <v>4037_A7012051</v>
          </cell>
          <cell r="L3553">
            <v>-6018996.8499999996</v>
          </cell>
        </row>
        <row r="3554">
          <cell r="B3554" t="str">
            <v>4037_A7012051</v>
          </cell>
          <cell r="L3554">
            <v>6018996.8499999996</v>
          </cell>
        </row>
        <row r="3555">
          <cell r="B3555" t="str">
            <v>4037_P10110010</v>
          </cell>
          <cell r="L3555">
            <v>-9061083</v>
          </cell>
        </row>
        <row r="3556">
          <cell r="B3556" t="str">
            <v>4037_P10110010</v>
          </cell>
          <cell r="L3556">
            <v>9061083</v>
          </cell>
        </row>
        <row r="3557">
          <cell r="B3557" t="str">
            <v>4037_P10110910</v>
          </cell>
          <cell r="L3557">
            <v>-10102043.9</v>
          </cell>
        </row>
        <row r="3558">
          <cell r="B3558" t="str">
            <v>4037_P10110910</v>
          </cell>
          <cell r="L3558">
            <v>10102043.9</v>
          </cell>
        </row>
        <row r="3559">
          <cell r="B3559" t="str">
            <v>4037_P90311730</v>
          </cell>
          <cell r="L3559">
            <v>-3429160.44</v>
          </cell>
        </row>
        <row r="3560">
          <cell r="B3560" t="str">
            <v>4037_P90311730</v>
          </cell>
          <cell r="L3560">
            <v>3429160.44</v>
          </cell>
        </row>
        <row r="3561">
          <cell r="B3561" t="str">
            <v>4037_P10119990</v>
          </cell>
          <cell r="L3561">
            <v>-1100897.8600000001</v>
          </cell>
        </row>
        <row r="3562">
          <cell r="B3562" t="str">
            <v>4037_P10119990</v>
          </cell>
          <cell r="L3562">
            <v>1100897.8600000001</v>
          </cell>
        </row>
        <row r="3563">
          <cell r="B3563" t="str">
            <v>4037_P10119990</v>
          </cell>
          <cell r="L3563">
            <v>-814572.54</v>
          </cell>
        </row>
        <row r="3564">
          <cell r="B3564" t="str">
            <v>4037_P10119990</v>
          </cell>
          <cell r="L3564">
            <v>814572.54</v>
          </cell>
        </row>
        <row r="3565">
          <cell r="B3565" t="str">
            <v>2529_A1021040</v>
          </cell>
          <cell r="L3565">
            <v>-18000</v>
          </cell>
        </row>
        <row r="3566">
          <cell r="B3566" t="str">
            <v>2529_A6049812</v>
          </cell>
          <cell r="L3566">
            <v>11132573.92</v>
          </cell>
        </row>
        <row r="3567">
          <cell r="B3567" t="str">
            <v>2529_A6049812</v>
          </cell>
          <cell r="L3567">
            <v>-11132573.92</v>
          </cell>
        </row>
        <row r="3568">
          <cell r="B3568" t="str">
            <v>2529_P10110599</v>
          </cell>
          <cell r="L3568">
            <v>18000</v>
          </cell>
        </row>
        <row r="3569">
          <cell r="B3569" t="str">
            <v>EVGO_A1021040</v>
          </cell>
          <cell r="L3569">
            <v>-50000</v>
          </cell>
        </row>
        <row r="3570">
          <cell r="B3570" t="str">
            <v>EVGO_A1021040</v>
          </cell>
          <cell r="L3570">
            <v>-49850000</v>
          </cell>
        </row>
        <row r="3571">
          <cell r="B3571" t="str">
            <v>EVGO_A6046260</v>
          </cell>
          <cell r="L3571">
            <v>-236674357</v>
          </cell>
        </row>
        <row r="3572">
          <cell r="B3572" t="str">
            <v>EVGO_A6049812</v>
          </cell>
          <cell r="L3572">
            <v>105412289.81999999</v>
          </cell>
        </row>
        <row r="3573">
          <cell r="B3573" t="str">
            <v>EVGO_A6049812</v>
          </cell>
          <cell r="L3573">
            <v>-86137375.209999993</v>
          </cell>
        </row>
        <row r="3574">
          <cell r="B3574" t="str">
            <v>EVGO_A6049812</v>
          </cell>
          <cell r="L3574">
            <v>-2200000</v>
          </cell>
        </row>
        <row r="3575">
          <cell r="B3575" t="str">
            <v>EVGO_A6049812</v>
          </cell>
          <cell r="L3575">
            <v>-17074914.609999999</v>
          </cell>
        </row>
        <row r="3576">
          <cell r="B3576" t="str">
            <v>EVGO_P10110010</v>
          </cell>
          <cell r="L3576">
            <v>49900000</v>
          </cell>
        </row>
        <row r="3577">
          <cell r="B3577" t="str">
            <v>EVGO_P90311310</v>
          </cell>
          <cell r="L3577">
            <v>236674357</v>
          </cell>
        </row>
        <row r="3578">
          <cell r="B3578" t="str">
            <v>5696_A1021040</v>
          </cell>
          <cell r="L3578">
            <v>-4</v>
          </cell>
        </row>
        <row r="3579">
          <cell r="B3579" t="str">
            <v>5696_A1021040</v>
          </cell>
          <cell r="L3579">
            <v>2</v>
          </cell>
        </row>
        <row r="3580">
          <cell r="B3580" t="str">
            <v>5696_P10110910</v>
          </cell>
          <cell r="L3580">
            <v>12450742.75</v>
          </cell>
        </row>
        <row r="3581">
          <cell r="B3581" t="str">
            <v>5696_P10110910</v>
          </cell>
          <cell r="L3581">
            <v>12450738.75</v>
          </cell>
        </row>
        <row r="3582">
          <cell r="B3582" t="str">
            <v>5696_P10110910</v>
          </cell>
          <cell r="L3582">
            <v>-12450742.75</v>
          </cell>
        </row>
        <row r="3583">
          <cell r="B3583" t="str">
            <v>5696_P10110910</v>
          </cell>
          <cell r="L3583">
            <v>4</v>
          </cell>
        </row>
        <row r="3584">
          <cell r="B3584" t="str">
            <v>5696_P10110910</v>
          </cell>
          <cell r="L3584">
            <v>-12450738.75</v>
          </cell>
        </row>
        <row r="3585">
          <cell r="B3585" t="str">
            <v>5696_P10110910</v>
          </cell>
          <cell r="L3585">
            <v>-2</v>
          </cell>
        </row>
        <row r="3586">
          <cell r="B3586" t="str">
            <v>5696_P10119990</v>
          </cell>
          <cell r="L3586">
            <v>-12450738.75</v>
          </cell>
        </row>
        <row r="3587">
          <cell r="B3587" t="str">
            <v>5696_P10119990</v>
          </cell>
          <cell r="L3587">
            <v>12450738.75</v>
          </cell>
        </row>
        <row r="3588">
          <cell r="B3588" t="str">
            <v>2523_A1062592</v>
          </cell>
          <cell r="L3588">
            <v>102766579.09</v>
          </cell>
        </row>
        <row r="3589">
          <cell r="B3589" t="str">
            <v>2523_A1062592</v>
          </cell>
          <cell r="L3589">
            <v>125172671</v>
          </cell>
        </row>
        <row r="3590">
          <cell r="B3590" t="str">
            <v>2523_A1062592</v>
          </cell>
          <cell r="L3590">
            <v>-92100347.950000003</v>
          </cell>
        </row>
        <row r="3591">
          <cell r="B3591" t="str">
            <v>2523_A1062592</v>
          </cell>
          <cell r="L3591">
            <v>1105096</v>
          </cell>
        </row>
        <row r="3592">
          <cell r="B3592" t="str">
            <v>2523_A1062592</v>
          </cell>
          <cell r="L3592">
            <v>-12103958.470000001</v>
          </cell>
        </row>
        <row r="3593">
          <cell r="B3593" t="str">
            <v>2523_A1062593</v>
          </cell>
          <cell r="L3593">
            <v>-38075455.030000001</v>
          </cell>
        </row>
        <row r="3594">
          <cell r="B3594" t="str">
            <v>2523_A1062593</v>
          </cell>
          <cell r="L3594">
            <v>28257347.07</v>
          </cell>
        </row>
        <row r="3595">
          <cell r="B3595" t="str">
            <v>2523_A1062593</v>
          </cell>
          <cell r="L3595">
            <v>-656293.74</v>
          </cell>
        </row>
        <row r="3596">
          <cell r="B3596" t="str">
            <v>2523_A1062593</v>
          </cell>
          <cell r="L3596">
            <v>-282100.15999999997</v>
          </cell>
        </row>
        <row r="3597">
          <cell r="B3597" t="str">
            <v>2523_A1062593</v>
          </cell>
          <cell r="L3597">
            <v>18190116.84</v>
          </cell>
        </row>
        <row r="3598">
          <cell r="B3598" t="str">
            <v>2523_A1072781</v>
          </cell>
          <cell r="L3598">
            <v>231195315.25999999</v>
          </cell>
        </row>
        <row r="3599">
          <cell r="B3599" t="str">
            <v>2523_A1072781</v>
          </cell>
          <cell r="L3599">
            <v>13542687.699999999</v>
          </cell>
        </row>
        <row r="3600">
          <cell r="B3600" t="str">
            <v>2523_A1072781</v>
          </cell>
          <cell r="L3600">
            <v>-73943633</v>
          </cell>
        </row>
        <row r="3601">
          <cell r="B3601" t="str">
            <v>2523_A1072781</v>
          </cell>
          <cell r="L3601">
            <v>-117041.54</v>
          </cell>
        </row>
        <row r="3602">
          <cell r="B3602" t="str">
            <v>2523_A1072781</v>
          </cell>
          <cell r="L3602">
            <v>3170875.54</v>
          </cell>
        </row>
        <row r="3603">
          <cell r="B3603" t="str">
            <v>2523_A1072781</v>
          </cell>
          <cell r="L3603">
            <v>-581984.6</v>
          </cell>
        </row>
        <row r="3604">
          <cell r="B3604" t="str">
            <v>2523_A1072782</v>
          </cell>
          <cell r="L3604">
            <v>10667877.460000001</v>
          </cell>
        </row>
        <row r="3605">
          <cell r="B3605" t="str">
            <v>2523_A1072782</v>
          </cell>
          <cell r="L3605">
            <v>1536832.75</v>
          </cell>
        </row>
        <row r="3606">
          <cell r="B3606" t="str">
            <v>2523_A1072782</v>
          </cell>
          <cell r="L3606">
            <v>-1935204.74</v>
          </cell>
        </row>
        <row r="3607">
          <cell r="B3607" t="str">
            <v>2523_A1072782</v>
          </cell>
          <cell r="L3607">
            <v>-4052327.67</v>
          </cell>
        </row>
        <row r="3608">
          <cell r="B3608" t="str">
            <v>2523_A1072782</v>
          </cell>
          <cell r="L3608">
            <v>355875.45</v>
          </cell>
        </row>
        <row r="3609">
          <cell r="B3609" t="str">
            <v>2523_A6025240</v>
          </cell>
          <cell r="L3609">
            <v>11693482.15</v>
          </cell>
        </row>
        <row r="3610">
          <cell r="B3610" t="str">
            <v>2523_A6025290</v>
          </cell>
          <cell r="L3610">
            <v>-11693482.15</v>
          </cell>
        </row>
        <row r="3611">
          <cell r="B3611" t="str">
            <v>2523_A6015410</v>
          </cell>
          <cell r="L3611">
            <v>11693482.15</v>
          </cell>
        </row>
        <row r="3612">
          <cell r="B3612" t="str">
            <v>2523_A8016112</v>
          </cell>
          <cell r="L3612">
            <v>4269987.47</v>
          </cell>
        </row>
        <row r="3613">
          <cell r="B3613" t="str">
            <v>2523_A6046360</v>
          </cell>
          <cell r="L3613">
            <v>-299382210.00999999</v>
          </cell>
        </row>
        <row r="3614">
          <cell r="B3614" t="str">
            <v>2523_A6046360</v>
          </cell>
          <cell r="L3614">
            <v>298743144.92000002</v>
          </cell>
        </row>
        <row r="3615">
          <cell r="B3615" t="str">
            <v>2523_A6046464</v>
          </cell>
          <cell r="L3615">
            <v>287794372.38999999</v>
          </cell>
        </row>
        <row r="3616">
          <cell r="B3616" t="str">
            <v>2523_A6046464</v>
          </cell>
          <cell r="L3616">
            <v>-287794372.38999999</v>
          </cell>
        </row>
        <row r="3617">
          <cell r="B3617" t="str">
            <v>2523_A6047110</v>
          </cell>
          <cell r="L3617">
            <v>78767.289999999994</v>
          </cell>
        </row>
        <row r="3618">
          <cell r="B3618" t="str">
            <v>2523_A6047111</v>
          </cell>
          <cell r="L3618">
            <v>178525.06</v>
          </cell>
        </row>
        <row r="3619">
          <cell r="B3619" t="str">
            <v>2523_A6047129</v>
          </cell>
          <cell r="L3619">
            <v>-38696.68</v>
          </cell>
        </row>
        <row r="3620">
          <cell r="B3620" t="str">
            <v>2523_A6047129</v>
          </cell>
          <cell r="L3620">
            <v>-32210.01</v>
          </cell>
        </row>
        <row r="3621">
          <cell r="B3621" t="str">
            <v>2523_A6047260</v>
          </cell>
          <cell r="L3621">
            <v>41349492.490000002</v>
          </cell>
        </row>
        <row r="3622">
          <cell r="B3622" t="str">
            <v>2523_A7028010</v>
          </cell>
          <cell r="L3622">
            <v>504678.28</v>
          </cell>
        </row>
        <row r="3623">
          <cell r="B3623" t="str">
            <v>2523_A7028010</v>
          </cell>
          <cell r="L3623">
            <v>522.80999999999995</v>
          </cell>
        </row>
        <row r="3624">
          <cell r="B3624" t="str">
            <v>2523_A7028480</v>
          </cell>
          <cell r="L3624">
            <v>-17044001.440000001</v>
          </cell>
        </row>
        <row r="3625">
          <cell r="B3625" t="str">
            <v>2523_A7028480</v>
          </cell>
          <cell r="L3625">
            <v>17044001.440000001</v>
          </cell>
        </row>
        <row r="3626">
          <cell r="B3626" t="str">
            <v>2523_A7028972</v>
          </cell>
          <cell r="L3626">
            <v>468640.44</v>
          </cell>
        </row>
        <row r="3627">
          <cell r="B3627" t="str">
            <v>2523_P10110648</v>
          </cell>
          <cell r="L3627">
            <v>-1180506.45</v>
          </cell>
        </row>
        <row r="3628">
          <cell r="B3628" t="str">
            <v>2523_P10110648</v>
          </cell>
          <cell r="L3628">
            <v>1210591.1299999999</v>
          </cell>
        </row>
        <row r="3629">
          <cell r="B3629" t="str">
            <v>2523_P10110648</v>
          </cell>
          <cell r="L3629">
            <v>656293.74</v>
          </cell>
        </row>
        <row r="3630">
          <cell r="B3630" t="str">
            <v>2523_P10110648</v>
          </cell>
          <cell r="L3630">
            <v>282100.15999999997</v>
          </cell>
        </row>
        <row r="3631">
          <cell r="B3631" t="str">
            <v>2523_P10110648</v>
          </cell>
          <cell r="L3631">
            <v>-71733.42</v>
          </cell>
        </row>
        <row r="3632">
          <cell r="B3632" t="str">
            <v>2523_P10110649</v>
          </cell>
          <cell r="L3632">
            <v>39255961.479999997</v>
          </cell>
        </row>
        <row r="3633">
          <cell r="B3633" t="str">
            <v>2523_P10110649</v>
          </cell>
          <cell r="L3633">
            <v>-1210591.1299999999</v>
          </cell>
        </row>
        <row r="3634">
          <cell r="B3634" t="str">
            <v>2523_P10110649</v>
          </cell>
          <cell r="L3634">
            <v>-28257347.07</v>
          </cell>
        </row>
        <row r="3635">
          <cell r="B3635" t="str">
            <v>2523_P10110649</v>
          </cell>
          <cell r="L3635">
            <v>-18118383.420000002</v>
          </cell>
        </row>
        <row r="3636">
          <cell r="B3636" t="str">
            <v>2523_P10110651</v>
          </cell>
          <cell r="L3636">
            <v>-10667877.460000001</v>
          </cell>
        </row>
        <row r="3637">
          <cell r="B3637" t="str">
            <v>2523_P10110651</v>
          </cell>
          <cell r="L3637">
            <v>-1536832.75</v>
          </cell>
        </row>
        <row r="3638">
          <cell r="B3638" t="str">
            <v>2523_P10110651</v>
          </cell>
          <cell r="L3638">
            <v>1935204.74</v>
          </cell>
        </row>
        <row r="3639">
          <cell r="B3639" t="str">
            <v>2523_P10110651</v>
          </cell>
          <cell r="L3639">
            <v>4052327.67</v>
          </cell>
        </row>
        <row r="3640">
          <cell r="B3640" t="str">
            <v>2523_P10110651</v>
          </cell>
          <cell r="L3640">
            <v>-355875.45</v>
          </cell>
        </row>
        <row r="3641">
          <cell r="B3641" t="str">
            <v>2523_P10110865</v>
          </cell>
          <cell r="L3641">
            <v>-27407577.57</v>
          </cell>
        </row>
        <row r="3642">
          <cell r="B3642" t="str">
            <v>2523_P10110865</v>
          </cell>
          <cell r="L3642">
            <v>41414245.799999997</v>
          </cell>
        </row>
        <row r="3643">
          <cell r="B3643" t="str">
            <v>2523_P40112300</v>
          </cell>
          <cell r="L3643">
            <v>-317696916</v>
          </cell>
        </row>
        <row r="3644">
          <cell r="B3644" t="str">
            <v>2523_P40112300</v>
          </cell>
          <cell r="L3644">
            <v>-8965743</v>
          </cell>
        </row>
        <row r="3645">
          <cell r="B3645" t="str">
            <v>2523_P40112305</v>
          </cell>
          <cell r="L3645">
            <v>-6573053.25</v>
          </cell>
        </row>
        <row r="3646">
          <cell r="B3646" t="str">
            <v>2523_P90112720</v>
          </cell>
          <cell r="L3646">
            <v>-12022885.27</v>
          </cell>
        </row>
        <row r="3647">
          <cell r="B3647" t="str">
            <v>2523_P90112720</v>
          </cell>
          <cell r="L3647">
            <v>22000624.93</v>
          </cell>
        </row>
        <row r="3648">
          <cell r="B3648" t="str">
            <v>2523_P40312730</v>
          </cell>
          <cell r="L3648">
            <v>-3532824.46</v>
          </cell>
        </row>
        <row r="3649">
          <cell r="B3649" t="str">
            <v>2523_P40312730</v>
          </cell>
          <cell r="L3649">
            <v>3532824.46</v>
          </cell>
        </row>
        <row r="3650">
          <cell r="B3650" t="str">
            <v>2523_P90112740</v>
          </cell>
          <cell r="L3650">
            <v>-45509070.009999998</v>
          </cell>
        </row>
        <row r="3651">
          <cell r="B3651" t="str">
            <v>2523_P90513220</v>
          </cell>
          <cell r="L3651">
            <v>-1180008.8700000001</v>
          </cell>
        </row>
        <row r="3652">
          <cell r="B3652" t="str">
            <v>2523_A7028010</v>
          </cell>
          <cell r="L3652">
            <v>-48178.879999999997</v>
          </cell>
        </row>
        <row r="3653">
          <cell r="B3653" t="str">
            <v>2523_A7028010</v>
          </cell>
          <cell r="L3653">
            <v>636.01</v>
          </cell>
        </row>
        <row r="3654">
          <cell r="B3654" t="str">
            <v>2523_A7028010</v>
          </cell>
          <cell r="L3654">
            <v>47542.87</v>
          </cell>
        </row>
        <row r="3655">
          <cell r="B3655" t="str">
            <v>2523_P50112200</v>
          </cell>
          <cell r="L3655">
            <v>-1610150017.6500001</v>
          </cell>
        </row>
        <row r="3656">
          <cell r="B3656" t="str">
            <v>2523_P50112200</v>
          </cell>
          <cell r="L3656">
            <v>1610150017.6500001</v>
          </cell>
        </row>
        <row r="3657">
          <cell r="B3657" t="str">
            <v>2523_P50112810</v>
          </cell>
          <cell r="L3657">
            <v>-1804947</v>
          </cell>
        </row>
        <row r="3658">
          <cell r="B3658" t="str">
            <v>2523_P50112810</v>
          </cell>
          <cell r="L3658">
            <v>1804947</v>
          </cell>
        </row>
        <row r="3659">
          <cell r="B3659" t="str">
            <v>2523_P50113040</v>
          </cell>
          <cell r="L3659">
            <v>68190168.819999993</v>
          </cell>
        </row>
        <row r="3660">
          <cell r="B3660" t="str">
            <v>2523_P50113040</v>
          </cell>
          <cell r="L3660">
            <v>-68190168.819999993</v>
          </cell>
        </row>
        <row r="3661">
          <cell r="B3661" t="str">
            <v>2523_P50113040</v>
          </cell>
          <cell r="L3661">
            <v>-68190168.819999993</v>
          </cell>
        </row>
        <row r="3662">
          <cell r="B3662" t="str">
            <v>2523_P50113040</v>
          </cell>
          <cell r="L3662">
            <v>68190168.819999993</v>
          </cell>
        </row>
        <row r="3663">
          <cell r="B3663" t="str">
            <v>2523_P50113045</v>
          </cell>
          <cell r="L3663">
            <v>15096388.359999999</v>
          </cell>
        </row>
        <row r="3664">
          <cell r="B3664" t="str">
            <v>2523_P50113045</v>
          </cell>
          <cell r="L3664">
            <v>-15096388.359999999</v>
          </cell>
        </row>
        <row r="3665">
          <cell r="B3665" t="str">
            <v>2523_P50113045</v>
          </cell>
          <cell r="L3665">
            <v>-15096388.359999999</v>
          </cell>
        </row>
        <row r="3666">
          <cell r="B3666" t="str">
            <v>2523_P50113045</v>
          </cell>
          <cell r="L3666">
            <v>15096388.359999999</v>
          </cell>
        </row>
        <row r="3667">
          <cell r="B3667" t="str">
            <v>2523_A6045665</v>
          </cell>
          <cell r="L3667">
            <v>-450000</v>
          </cell>
        </row>
        <row r="3668">
          <cell r="B3668" t="str">
            <v>2523_A6045666</v>
          </cell>
          <cell r="L3668">
            <v>141195156.06999999</v>
          </cell>
        </row>
        <row r="3669">
          <cell r="B3669" t="str">
            <v>2523_A6046380</v>
          </cell>
          <cell r="L3669">
            <v>2054723.3</v>
          </cell>
        </row>
        <row r="3670">
          <cell r="B3670" t="str">
            <v>2523_A6046467</v>
          </cell>
          <cell r="L3670">
            <v>145180026.94999999</v>
          </cell>
        </row>
        <row r="3671">
          <cell r="B3671" t="str">
            <v>2523_A6046467</v>
          </cell>
          <cell r="L3671">
            <v>-1533042.71</v>
          </cell>
        </row>
        <row r="3672">
          <cell r="B3672" t="str">
            <v>2523_A6046467</v>
          </cell>
          <cell r="L3672">
            <v>-143837823.93000001</v>
          </cell>
        </row>
        <row r="3673">
          <cell r="B3673" t="str">
            <v>2523_A7028010</v>
          </cell>
          <cell r="L3673">
            <v>-88071.46</v>
          </cell>
        </row>
        <row r="3674">
          <cell r="B3674" t="str">
            <v>2523_A7028010</v>
          </cell>
          <cell r="L3674">
            <v>88356.23</v>
          </cell>
        </row>
        <row r="3675">
          <cell r="B3675" t="str">
            <v>2523_A7028480</v>
          </cell>
          <cell r="L3675">
            <v>-140745156.06999999</v>
          </cell>
        </row>
        <row r="3676">
          <cell r="B3676" t="str">
            <v>2523_A7028969</v>
          </cell>
          <cell r="L3676">
            <v>150.08000000000001</v>
          </cell>
        </row>
        <row r="3677">
          <cell r="B3677" t="str">
            <v>2523_A7028972</v>
          </cell>
          <cell r="L3677">
            <v>-150.08000000000001</v>
          </cell>
        </row>
        <row r="3678">
          <cell r="B3678" t="str">
            <v>2523_P50112200</v>
          </cell>
          <cell r="L3678">
            <v>-194677757</v>
          </cell>
        </row>
        <row r="3679">
          <cell r="B3679" t="str">
            <v>2523_P50112200</v>
          </cell>
          <cell r="L3679">
            <v>194677757</v>
          </cell>
        </row>
        <row r="3680">
          <cell r="B3680" t="str">
            <v>2523_P90112720</v>
          </cell>
          <cell r="L3680">
            <v>-1807036.92</v>
          </cell>
        </row>
        <row r="3681">
          <cell r="B3681" t="str">
            <v>2523_P90112720</v>
          </cell>
          <cell r="L3681">
            <v>1994536.92</v>
          </cell>
        </row>
        <row r="3682">
          <cell r="B3682" t="str">
            <v>2523_P90112720</v>
          </cell>
          <cell r="L3682">
            <v>-187500</v>
          </cell>
        </row>
        <row r="3683">
          <cell r="B3683" t="str">
            <v>2523_P50113040</v>
          </cell>
          <cell r="L3683">
            <v>2226287.73</v>
          </cell>
        </row>
        <row r="3684">
          <cell r="B3684" t="str">
            <v>2523_P50113040</v>
          </cell>
          <cell r="L3684">
            <v>31089104.129999999</v>
          </cell>
        </row>
        <row r="3685">
          <cell r="B3685" t="str">
            <v>2523_P50113040</v>
          </cell>
          <cell r="L3685">
            <v>-31089104.129999999</v>
          </cell>
        </row>
        <row r="3686">
          <cell r="B3686" t="str">
            <v>2523_P50113040</v>
          </cell>
          <cell r="L3686">
            <v>-2226287.73</v>
          </cell>
        </row>
        <row r="3687">
          <cell r="B3687" t="str">
            <v>2523_P50113045</v>
          </cell>
          <cell r="L3687">
            <v>-1533042.71</v>
          </cell>
        </row>
        <row r="3688">
          <cell r="B3688" t="str">
            <v>2523_P50113045</v>
          </cell>
          <cell r="L3688">
            <v>1533042.71</v>
          </cell>
        </row>
        <row r="3689">
          <cell r="B3689" t="str">
            <v>2523_P50113045</v>
          </cell>
          <cell r="L3689">
            <v>1533042.71</v>
          </cell>
        </row>
        <row r="3690">
          <cell r="B3690" t="str">
            <v>2523_P50113045</v>
          </cell>
          <cell r="L3690">
            <v>-1533042.71</v>
          </cell>
        </row>
        <row r="3691">
          <cell r="B3691" t="str">
            <v>2523_P50113050</v>
          </cell>
          <cell r="L3691">
            <v>-3243862.06</v>
          </cell>
        </row>
        <row r="3692">
          <cell r="B3692" t="str">
            <v>2523_P50113050</v>
          </cell>
          <cell r="L3692">
            <v>3243862.06</v>
          </cell>
        </row>
        <row r="3693">
          <cell r="B3693" t="str">
            <v>2523_P50113090</v>
          </cell>
          <cell r="L3693">
            <v>-1151502.47</v>
          </cell>
        </row>
        <row r="3694">
          <cell r="B3694" t="str">
            <v>2523_P50113090</v>
          </cell>
          <cell r="L3694">
            <v>1151502.47</v>
          </cell>
        </row>
        <row r="3695">
          <cell r="B3695" t="str">
            <v>2523_P90513220</v>
          </cell>
          <cell r="L3695">
            <v>-1864318.38</v>
          </cell>
        </row>
        <row r="3696">
          <cell r="B3696" t="str">
            <v>2523_P90516315</v>
          </cell>
          <cell r="L3696">
            <v>150</v>
          </cell>
        </row>
        <row r="3697">
          <cell r="B3697" t="str">
            <v>2523_P10119990</v>
          </cell>
          <cell r="L3697">
            <v>19278087.890000001</v>
          </cell>
        </row>
        <row r="3698">
          <cell r="B3698" t="str">
            <v>2523_P10119990</v>
          </cell>
          <cell r="L3698">
            <v>-19278087.890000001</v>
          </cell>
        </row>
        <row r="3699">
          <cell r="B3699" t="str">
            <v>7398_A1012040</v>
          </cell>
          <cell r="L3699">
            <v>-33236109.059999999</v>
          </cell>
        </row>
        <row r="3700">
          <cell r="B3700" t="str">
            <v>7398_A1012040</v>
          </cell>
          <cell r="L3700">
            <v>309262645.06</v>
          </cell>
        </row>
        <row r="3701">
          <cell r="B3701" t="str">
            <v>7398_A1012040</v>
          </cell>
          <cell r="L3701">
            <v>87429355.349999994</v>
          </cell>
        </row>
        <row r="3702">
          <cell r="B3702" t="str">
            <v>7398_A1012040</v>
          </cell>
          <cell r="L3702">
            <v>12465324.619999999</v>
          </cell>
        </row>
        <row r="3703">
          <cell r="B3703" t="str">
            <v>7398_A1012040</v>
          </cell>
          <cell r="L3703">
            <v>23769.64</v>
          </cell>
        </row>
        <row r="3704">
          <cell r="B3704" t="str">
            <v>7398_A1012040</v>
          </cell>
          <cell r="L3704">
            <v>31643.17</v>
          </cell>
        </row>
        <row r="3705">
          <cell r="B3705" t="str">
            <v>7398_A1012041</v>
          </cell>
          <cell r="L3705">
            <v>-4106313.11</v>
          </cell>
        </row>
        <row r="3706">
          <cell r="B3706" t="str">
            <v>7398_A1012041</v>
          </cell>
          <cell r="L3706">
            <v>-7359903.2599999998</v>
          </cell>
        </row>
        <row r="3707">
          <cell r="B3707" t="str">
            <v>7398_A1012042</v>
          </cell>
          <cell r="L3707">
            <v>-7145000</v>
          </cell>
        </row>
        <row r="3708">
          <cell r="B3708" t="str">
            <v>7398_A1012042</v>
          </cell>
          <cell r="L3708">
            <v>-7328645.4299999997</v>
          </cell>
        </row>
        <row r="3709">
          <cell r="B3709" t="str">
            <v>7398_A1012055</v>
          </cell>
          <cell r="L3709">
            <v>-20008</v>
          </cell>
        </row>
        <row r="3710">
          <cell r="B3710" t="str">
            <v>7398_A1012055</v>
          </cell>
          <cell r="L3710">
            <v>20008</v>
          </cell>
        </row>
        <row r="3711">
          <cell r="B3711" t="str">
            <v>7398_A1012055</v>
          </cell>
          <cell r="L3711">
            <v>20008</v>
          </cell>
        </row>
        <row r="3712">
          <cell r="B3712" t="str">
            <v>7398_A1012055</v>
          </cell>
          <cell r="L3712">
            <v>1651291.87</v>
          </cell>
        </row>
        <row r="3713">
          <cell r="B3713" t="str">
            <v>7398_A1012055</v>
          </cell>
          <cell r="L3713">
            <v>-31643.17</v>
          </cell>
        </row>
        <row r="3714">
          <cell r="B3714" t="str">
            <v>7398_A6046010</v>
          </cell>
          <cell r="L3714">
            <v>1496577.21</v>
          </cell>
        </row>
        <row r="3715">
          <cell r="B3715" t="str">
            <v>7398_A8036180</v>
          </cell>
          <cell r="L3715">
            <v>-8872.44</v>
          </cell>
        </row>
        <row r="3716">
          <cell r="B3716" t="str">
            <v>7398_A6046290</v>
          </cell>
          <cell r="L3716">
            <v>994014.96</v>
          </cell>
        </row>
        <row r="3717">
          <cell r="B3717" t="str">
            <v>7398_A6046290</v>
          </cell>
          <cell r="L3717">
            <v>-29906.19</v>
          </cell>
        </row>
        <row r="3718">
          <cell r="B3718" t="str">
            <v>7398_A6046435</v>
          </cell>
          <cell r="L3718">
            <v>995166.45</v>
          </cell>
        </row>
        <row r="3719">
          <cell r="B3719" t="str">
            <v>7398_A6046490</v>
          </cell>
          <cell r="L3719">
            <v>-38366.5</v>
          </cell>
        </row>
        <row r="3720">
          <cell r="B3720" t="str">
            <v>7398_A6046490</v>
          </cell>
          <cell r="L3720">
            <v>38366.5</v>
          </cell>
        </row>
        <row r="3721">
          <cell r="B3721" t="str">
            <v>7398_A6046490</v>
          </cell>
          <cell r="L3721">
            <v>38366.5</v>
          </cell>
        </row>
        <row r="3722">
          <cell r="B3722" t="str">
            <v>7398_A6046490</v>
          </cell>
          <cell r="L3722">
            <v>-1110000</v>
          </cell>
        </row>
        <row r="3723">
          <cell r="B3723" t="str">
            <v>7398_A6046490</v>
          </cell>
          <cell r="L3723">
            <v>1829.62</v>
          </cell>
        </row>
        <row r="3724">
          <cell r="B3724" t="str">
            <v>7398_A6047260</v>
          </cell>
          <cell r="L3724">
            <v>309252210.06</v>
          </cell>
        </row>
        <row r="3725">
          <cell r="B3725" t="str">
            <v>7398_A6047260</v>
          </cell>
          <cell r="L3725">
            <v>-309252210.06</v>
          </cell>
        </row>
        <row r="3726">
          <cell r="B3726" t="str">
            <v>7398_A7028020</v>
          </cell>
          <cell r="L3726">
            <v>2692648.13</v>
          </cell>
        </row>
        <row r="3727">
          <cell r="B3727" t="str">
            <v>7398_A7028020</v>
          </cell>
          <cell r="L3727">
            <v>15018102.300000001</v>
          </cell>
        </row>
        <row r="3728">
          <cell r="B3728" t="str">
            <v>7398_A6049310</v>
          </cell>
          <cell r="L3728">
            <v>349184.36</v>
          </cell>
        </row>
        <row r="3729">
          <cell r="B3729" t="str">
            <v>7398_A6049310</v>
          </cell>
          <cell r="L3729">
            <v>-349184.36</v>
          </cell>
        </row>
        <row r="3730">
          <cell r="B3730" t="str">
            <v>7398_A6049310</v>
          </cell>
          <cell r="L3730">
            <v>200</v>
          </cell>
        </row>
        <row r="3731">
          <cell r="B3731" t="str">
            <v>7398_A6049310</v>
          </cell>
          <cell r="L3731">
            <v>-200</v>
          </cell>
        </row>
        <row r="3732">
          <cell r="B3732" t="str">
            <v>7398_A6049812</v>
          </cell>
          <cell r="L3732">
            <v>46353860.939999998</v>
          </cell>
        </row>
        <row r="3733">
          <cell r="B3733" t="str">
            <v>7398_A6049812</v>
          </cell>
          <cell r="L3733">
            <v>-46353860.939999998</v>
          </cell>
        </row>
        <row r="3734">
          <cell r="B3734" t="str">
            <v>7398_A6049812</v>
          </cell>
          <cell r="L3734">
            <v>-46367295.939999998</v>
          </cell>
        </row>
        <row r="3735">
          <cell r="B3735" t="str">
            <v>7398_A6049812</v>
          </cell>
          <cell r="L3735">
            <v>-86137375.209999993</v>
          </cell>
        </row>
        <row r="3736">
          <cell r="B3736" t="str">
            <v>7398_A6049812</v>
          </cell>
          <cell r="L3736">
            <v>44188457.840000004</v>
          </cell>
        </row>
        <row r="3737">
          <cell r="B3737" t="str">
            <v>7398_P10110010</v>
          </cell>
          <cell r="L3737">
            <v>100000</v>
          </cell>
        </row>
        <row r="3738">
          <cell r="B3738" t="str">
            <v>7398_P10110010</v>
          </cell>
          <cell r="L3738">
            <v>-50000</v>
          </cell>
        </row>
        <row r="3739">
          <cell r="B3739" t="str">
            <v>7398_P10110010</v>
          </cell>
          <cell r="L3739">
            <v>-50000</v>
          </cell>
        </row>
        <row r="3740">
          <cell r="B3740" t="str">
            <v>7398_P10110010</v>
          </cell>
          <cell r="L3740">
            <v>-100000</v>
          </cell>
        </row>
        <row r="3741">
          <cell r="B3741" t="str">
            <v>7398_P10110910</v>
          </cell>
          <cell r="L3741">
            <v>-4842780.24</v>
          </cell>
        </row>
        <row r="3742">
          <cell r="B3742" t="str">
            <v>7398_P10110910</v>
          </cell>
          <cell r="L3742">
            <v>4842780.24</v>
          </cell>
        </row>
        <row r="3743">
          <cell r="B3743" t="str">
            <v>7398_P90311310</v>
          </cell>
          <cell r="L3743">
            <v>-236674357</v>
          </cell>
        </row>
        <row r="3744">
          <cell r="B3744" t="str">
            <v>7398_P90311310</v>
          </cell>
          <cell r="L3744">
            <v>-39252179</v>
          </cell>
        </row>
        <row r="3745">
          <cell r="B3745" t="str">
            <v>7398_P100116010</v>
          </cell>
          <cell r="L3745">
            <v>-19817.53</v>
          </cell>
        </row>
        <row r="3746">
          <cell r="B3746" t="str">
            <v>7398_P90516140</v>
          </cell>
          <cell r="L3746">
            <v>-524508</v>
          </cell>
        </row>
        <row r="3747">
          <cell r="B3747" t="str">
            <v>7398_P90516140</v>
          </cell>
          <cell r="L3747">
            <v>-3011953</v>
          </cell>
        </row>
        <row r="3748">
          <cell r="B3748" t="str">
            <v>7398_P90516390</v>
          </cell>
          <cell r="L3748">
            <v>-2694229.49</v>
          </cell>
        </row>
        <row r="3749">
          <cell r="B3749" t="str">
            <v>7398_P90516750</v>
          </cell>
          <cell r="L3749">
            <v>-4856132.93</v>
          </cell>
        </row>
        <row r="3750">
          <cell r="B3750" t="str">
            <v>7398_P90516760</v>
          </cell>
          <cell r="L3750">
            <v>4545643.18</v>
          </cell>
        </row>
        <row r="3751">
          <cell r="B3751" t="str">
            <v>7398_P90516770</v>
          </cell>
          <cell r="L3751">
            <v>-1653.3</v>
          </cell>
        </row>
        <row r="3752">
          <cell r="B3752" t="str">
            <v>7398_P90516770</v>
          </cell>
          <cell r="L3752">
            <v>1653.3</v>
          </cell>
        </row>
        <row r="3753">
          <cell r="B3753" t="str">
            <v>7398_P90516790</v>
          </cell>
          <cell r="L3753">
            <v>945138.16</v>
          </cell>
        </row>
        <row r="3754">
          <cell r="B3754" t="str">
            <v>7398_P90516790</v>
          </cell>
          <cell r="L3754">
            <v>-945138.16</v>
          </cell>
        </row>
        <row r="3755">
          <cell r="B3755" t="str">
            <v>7398_P90516820</v>
          </cell>
          <cell r="L3755">
            <v>858.8</v>
          </cell>
        </row>
        <row r="3756">
          <cell r="B3756" t="str">
            <v>7398_P90516820</v>
          </cell>
          <cell r="L3756">
            <v>-858.8</v>
          </cell>
        </row>
        <row r="3757">
          <cell r="B3757" t="str">
            <v>7398_P90516880</v>
          </cell>
          <cell r="L3757">
            <v>-717451.24</v>
          </cell>
        </row>
        <row r="3758">
          <cell r="B3758" t="str">
            <v>7398_P90516880</v>
          </cell>
          <cell r="L3758">
            <v>717451.24</v>
          </cell>
        </row>
        <row r="3759">
          <cell r="B3759" t="str">
            <v>7398_P90517810</v>
          </cell>
          <cell r="L3759">
            <v>-64000</v>
          </cell>
        </row>
        <row r="3760">
          <cell r="B3760" t="str">
            <v>7398_P90519010</v>
          </cell>
          <cell r="L3760">
            <v>-513270.05</v>
          </cell>
        </row>
        <row r="3761">
          <cell r="B3761" t="str">
            <v>7398_P90519010</v>
          </cell>
          <cell r="L3761">
            <v>-398225.97</v>
          </cell>
        </row>
        <row r="3762">
          <cell r="B3762" t="str">
            <v>7398_P90519250</v>
          </cell>
          <cell r="L3762">
            <v>-5892604.9800000004</v>
          </cell>
        </row>
        <row r="3763">
          <cell r="B3763" t="str">
            <v>7398_P90519250</v>
          </cell>
          <cell r="L3763">
            <v>5892518.4699999997</v>
          </cell>
        </row>
        <row r="3764">
          <cell r="B3764" t="str">
            <v>7398_P90519251</v>
          </cell>
          <cell r="L3764">
            <v>190313</v>
          </cell>
        </row>
        <row r="3765">
          <cell r="B3765" t="str">
            <v>7398_P90519270</v>
          </cell>
          <cell r="L3765">
            <v>17841.87</v>
          </cell>
        </row>
        <row r="3766">
          <cell r="B3766" t="str">
            <v>7398_P90519270</v>
          </cell>
          <cell r="L3766">
            <v>89757.67</v>
          </cell>
        </row>
        <row r="3767">
          <cell r="B3767" t="str">
            <v>7398_P90519270</v>
          </cell>
          <cell r="L3767">
            <v>-107599.54</v>
          </cell>
        </row>
        <row r="3768">
          <cell r="B3768" t="str">
            <v>7398_P90519410</v>
          </cell>
          <cell r="L3768">
            <v>-17841.87</v>
          </cell>
        </row>
        <row r="3769">
          <cell r="B3769" t="str">
            <v>7398_P90519410</v>
          </cell>
          <cell r="L3769">
            <v>-57491.74</v>
          </cell>
        </row>
        <row r="3770">
          <cell r="B3770" t="str">
            <v>7398_P10119990</v>
          </cell>
          <cell r="L3770">
            <v>4842780</v>
          </cell>
        </row>
        <row r="3771">
          <cell r="B3771" t="str">
            <v>7398_P10119990</v>
          </cell>
          <cell r="L3771">
            <v>-4842780</v>
          </cell>
        </row>
        <row r="3772">
          <cell r="B3772" t="str">
            <v>2523_A3012549</v>
          </cell>
          <cell r="L3772">
            <v>3765.68</v>
          </cell>
        </row>
        <row r="3773">
          <cell r="B3773" t="str">
            <v>2523_A1062592</v>
          </cell>
          <cell r="L3773">
            <v>19968982.239999998</v>
          </cell>
        </row>
        <row r="3774">
          <cell r="B3774" t="str">
            <v>2523_A1062592</v>
          </cell>
          <cell r="L3774">
            <v>6775804.7000000002</v>
          </cell>
        </row>
        <row r="3775">
          <cell r="B3775" t="str">
            <v>2523_A1062592</v>
          </cell>
          <cell r="L3775">
            <v>-5243145.9800000004</v>
          </cell>
        </row>
        <row r="3776">
          <cell r="B3776" t="str">
            <v>2523_A1062592</v>
          </cell>
          <cell r="L3776">
            <v>824.23</v>
          </cell>
        </row>
        <row r="3777">
          <cell r="B3777" t="str">
            <v>2523_A1062592</v>
          </cell>
          <cell r="L3777">
            <v>-560000.39</v>
          </cell>
        </row>
        <row r="3778">
          <cell r="B3778" t="str">
            <v>2523_A1062593</v>
          </cell>
          <cell r="L3778">
            <v>-129433.09</v>
          </cell>
        </row>
        <row r="3779">
          <cell r="B3779" t="str">
            <v>2523_A1062593</v>
          </cell>
          <cell r="L3779">
            <v>2184994.89</v>
          </cell>
        </row>
        <row r="3780">
          <cell r="B3780" t="str">
            <v>2523_A1062593</v>
          </cell>
          <cell r="L3780">
            <v>-826647.74</v>
          </cell>
        </row>
        <row r="3781">
          <cell r="B3781" t="str">
            <v>2523_A1062593</v>
          </cell>
          <cell r="L3781">
            <v>-1922.43</v>
          </cell>
        </row>
        <row r="3782">
          <cell r="B3782" t="str">
            <v>2523_A1062593</v>
          </cell>
          <cell r="L3782">
            <v>718811.35</v>
          </cell>
        </row>
        <row r="3783">
          <cell r="B3783" t="str">
            <v>2523_A1062595</v>
          </cell>
          <cell r="L3783">
            <v>807693.6</v>
          </cell>
        </row>
        <row r="3784">
          <cell r="B3784" t="str">
            <v>2523_A1062596</v>
          </cell>
          <cell r="L3784">
            <v>159027.96</v>
          </cell>
        </row>
        <row r="3785">
          <cell r="B3785" t="str">
            <v>2523_A1062596</v>
          </cell>
          <cell r="L3785">
            <v>123758.06</v>
          </cell>
        </row>
        <row r="3786">
          <cell r="B3786" t="str">
            <v>2523_A6025240</v>
          </cell>
          <cell r="L3786">
            <v>-6552076.8700000001</v>
          </cell>
        </row>
        <row r="3787">
          <cell r="B3787" t="str">
            <v>2523_A6025290</v>
          </cell>
          <cell r="L3787">
            <v>6552076.8700000001</v>
          </cell>
        </row>
        <row r="3788">
          <cell r="B3788" t="str">
            <v>2523_A6015410</v>
          </cell>
          <cell r="L3788">
            <v>322169.40999999997</v>
          </cell>
        </row>
        <row r="3789">
          <cell r="B3789" t="str">
            <v>2523_A6015490</v>
          </cell>
          <cell r="L3789">
            <v>-322169.40999999997</v>
          </cell>
        </row>
        <row r="3790">
          <cell r="B3790" t="str">
            <v>2523_A6046360</v>
          </cell>
          <cell r="L3790">
            <v>198561.57</v>
          </cell>
        </row>
        <row r="3791">
          <cell r="B3791" t="str">
            <v>2523_A6046464</v>
          </cell>
          <cell r="L3791">
            <v>13021789.939999999</v>
          </cell>
        </row>
        <row r="3792">
          <cell r="B3792" t="str">
            <v>2523_A6046464</v>
          </cell>
          <cell r="L3792">
            <v>-13021789.939999999</v>
          </cell>
        </row>
        <row r="3793">
          <cell r="B3793" t="str">
            <v>2523_A6047111</v>
          </cell>
          <cell r="L3793">
            <v>-6361.01</v>
          </cell>
        </row>
        <row r="3794">
          <cell r="B3794" t="str">
            <v>2523_A6047129</v>
          </cell>
          <cell r="L3794">
            <v>13674.75</v>
          </cell>
        </row>
        <row r="3795">
          <cell r="B3795" t="str">
            <v>2523_A6047260</v>
          </cell>
          <cell r="L3795">
            <v>4562240.28</v>
          </cell>
        </row>
        <row r="3796">
          <cell r="B3796" t="str">
            <v>2523_A7028010</v>
          </cell>
          <cell r="L3796">
            <v>-209399.14</v>
          </cell>
        </row>
        <row r="3797">
          <cell r="B3797" t="str">
            <v>2523_A7028010</v>
          </cell>
          <cell r="L3797">
            <v>392018.25</v>
          </cell>
        </row>
        <row r="3798">
          <cell r="B3798" t="str">
            <v>2523_A7028480</v>
          </cell>
          <cell r="L3798">
            <v>9071096.3900000006</v>
          </cell>
        </row>
        <row r="3799">
          <cell r="B3799" t="str">
            <v>2523_A7028480</v>
          </cell>
          <cell r="L3799">
            <v>-9099137.9299999997</v>
          </cell>
        </row>
        <row r="3800">
          <cell r="B3800" t="str">
            <v>2523_A7028972</v>
          </cell>
          <cell r="L3800">
            <v>39268.400000000001</v>
          </cell>
        </row>
        <row r="3801">
          <cell r="B3801" t="str">
            <v>2523_P10110648</v>
          </cell>
          <cell r="L3801">
            <v>-12649.52</v>
          </cell>
        </row>
        <row r="3802">
          <cell r="B3802" t="str">
            <v>2523_P10110648</v>
          </cell>
          <cell r="L3802">
            <v>57186.28</v>
          </cell>
        </row>
        <row r="3803">
          <cell r="B3803" t="str">
            <v>2523_P10110648</v>
          </cell>
          <cell r="L3803">
            <v>1922.43</v>
          </cell>
        </row>
        <row r="3804">
          <cell r="B3804" t="str">
            <v>2523_P10110648</v>
          </cell>
          <cell r="L3804">
            <v>-473.29</v>
          </cell>
        </row>
        <row r="3805">
          <cell r="B3805" t="str">
            <v>2523_P10110649</v>
          </cell>
          <cell r="L3805">
            <v>-16945.349999999999</v>
          </cell>
        </row>
        <row r="3806">
          <cell r="B3806" t="str">
            <v>2523_P10110649</v>
          </cell>
          <cell r="L3806">
            <v>-2308752.9500000002</v>
          </cell>
        </row>
        <row r="3807">
          <cell r="B3807" t="str">
            <v>2523_P10110649</v>
          </cell>
          <cell r="L3807">
            <v>769461.46</v>
          </cell>
        </row>
        <row r="3808">
          <cell r="B3808" t="str">
            <v>2523_P10110649</v>
          </cell>
          <cell r="L3808">
            <v>-718338.06</v>
          </cell>
        </row>
        <row r="3809">
          <cell r="B3809" t="str">
            <v>2523_P10110865</v>
          </cell>
          <cell r="L3809">
            <v>29594.87</v>
          </cell>
        </row>
        <row r="3810">
          <cell r="B3810" t="str">
            <v>2523_P10110865</v>
          </cell>
          <cell r="L3810">
            <v>2198994.13</v>
          </cell>
        </row>
        <row r="3811">
          <cell r="B3811" t="str">
            <v>2523_P70111307</v>
          </cell>
          <cell r="L3811">
            <v>-154726.20000000001</v>
          </cell>
        </row>
        <row r="3812">
          <cell r="B3812" t="str">
            <v>2523_P40112300</v>
          </cell>
          <cell r="L3812">
            <v>-17352830</v>
          </cell>
        </row>
        <row r="3813">
          <cell r="B3813" t="str">
            <v>2523_P40112300</v>
          </cell>
          <cell r="L3813">
            <v>-1011386</v>
          </cell>
        </row>
        <row r="3814">
          <cell r="B3814" t="str">
            <v>2523_P90112720</v>
          </cell>
          <cell r="L3814">
            <v>1753852.92</v>
          </cell>
        </row>
        <row r="3815">
          <cell r="B3815" t="str">
            <v>2523_P90112720</v>
          </cell>
          <cell r="L3815">
            <v>-590000</v>
          </cell>
        </row>
        <row r="3816">
          <cell r="B3816" t="str">
            <v>2523_P40312730</v>
          </cell>
          <cell r="L3816">
            <v>-250534.29</v>
          </cell>
        </row>
        <row r="3817">
          <cell r="B3817" t="str">
            <v>2523_P40312730</v>
          </cell>
          <cell r="L3817">
            <v>250534.29</v>
          </cell>
        </row>
        <row r="3818">
          <cell r="B3818" t="str">
            <v>2523_P90112740</v>
          </cell>
          <cell r="L3818">
            <v>-4798994.13</v>
          </cell>
        </row>
        <row r="3819">
          <cell r="B3819" t="str">
            <v>2523_P90513220</v>
          </cell>
          <cell r="L3819">
            <v>-256912.51</v>
          </cell>
        </row>
        <row r="3820">
          <cell r="B3820" t="str">
            <v>2523_P90115710</v>
          </cell>
          <cell r="L3820">
            <v>-6552416.6500000004</v>
          </cell>
        </row>
        <row r="3821">
          <cell r="B3821" t="str">
            <v>2523_P90519320</v>
          </cell>
          <cell r="L3821">
            <v>6534.16</v>
          </cell>
        </row>
        <row r="3822">
          <cell r="B3822" t="str">
            <v>2523_P90519320</v>
          </cell>
          <cell r="L3822">
            <v>12403.77</v>
          </cell>
        </row>
        <row r="3823">
          <cell r="B3823" t="str">
            <v>2523_A6015490</v>
          </cell>
          <cell r="L3823">
            <v>-754327</v>
          </cell>
        </row>
        <row r="3824">
          <cell r="B3824" t="str">
            <v>2523_A6015490</v>
          </cell>
          <cell r="L3824">
            <v>754327</v>
          </cell>
        </row>
        <row r="3825">
          <cell r="B3825" t="str">
            <v>2523_A6045665</v>
          </cell>
          <cell r="L3825">
            <v>-250000</v>
          </cell>
        </row>
        <row r="3826">
          <cell r="B3826" t="str">
            <v>2523_A6045666</v>
          </cell>
          <cell r="L3826">
            <v>86195577.290000007</v>
          </cell>
        </row>
        <row r="3827">
          <cell r="B3827" t="str">
            <v>2523_A6046380</v>
          </cell>
          <cell r="L3827">
            <v>-7841296.1399999997</v>
          </cell>
        </row>
        <row r="3828">
          <cell r="B3828" t="str">
            <v>2523_A6046466</v>
          </cell>
          <cell r="L3828">
            <v>1000000</v>
          </cell>
        </row>
        <row r="3829">
          <cell r="B3829" t="str">
            <v>2523_A6046467</v>
          </cell>
          <cell r="L3829">
            <v>75702213.439999998</v>
          </cell>
        </row>
        <row r="3830">
          <cell r="B3830" t="str">
            <v>2523_A6046467</v>
          </cell>
          <cell r="L3830">
            <v>-75702213.439999998</v>
          </cell>
        </row>
        <row r="3831">
          <cell r="B3831" t="str">
            <v>2523_A6046469</v>
          </cell>
          <cell r="L3831">
            <v>-1000000</v>
          </cell>
        </row>
        <row r="3832">
          <cell r="B3832" t="str">
            <v>2523_A6047112</v>
          </cell>
          <cell r="L3832">
            <v>-22869</v>
          </cell>
        </row>
        <row r="3833">
          <cell r="B3833" t="str">
            <v>2523_A6047129</v>
          </cell>
          <cell r="L3833">
            <v>22869</v>
          </cell>
        </row>
        <row r="3834">
          <cell r="B3834" t="str">
            <v>2523_A7028010</v>
          </cell>
          <cell r="L3834">
            <v>-593597.24</v>
          </cell>
        </row>
        <row r="3835">
          <cell r="B3835" t="str">
            <v>2523_A7028010</v>
          </cell>
          <cell r="L3835">
            <v>720339.31</v>
          </cell>
        </row>
        <row r="3836">
          <cell r="B3836" t="str">
            <v>2523_A7028480</v>
          </cell>
          <cell r="L3836">
            <v>-85949286.609999999</v>
          </cell>
        </row>
        <row r="3837">
          <cell r="B3837" t="str">
            <v>2523_A7028969</v>
          </cell>
          <cell r="L3837">
            <v>-0.41</v>
          </cell>
        </row>
        <row r="3838">
          <cell r="B3838" t="str">
            <v>2523_A7028972</v>
          </cell>
          <cell r="L3838">
            <v>0.41</v>
          </cell>
        </row>
        <row r="3839">
          <cell r="B3839" t="str">
            <v>2523_P90111820</v>
          </cell>
          <cell r="L3839">
            <v>-0.23</v>
          </cell>
        </row>
        <row r="3840">
          <cell r="B3840" t="str">
            <v>2523_P90111820</v>
          </cell>
          <cell r="L3840">
            <v>0.23</v>
          </cell>
        </row>
        <row r="3841">
          <cell r="B3841" t="str">
            <v>2523_P50112200</v>
          </cell>
          <cell r="L3841">
            <v>-195927.58</v>
          </cell>
        </row>
        <row r="3842">
          <cell r="B3842" t="str">
            <v>2523_P50112200</v>
          </cell>
          <cell r="L3842">
            <v>195927.58</v>
          </cell>
        </row>
        <row r="3843">
          <cell r="B3843" t="str">
            <v>2523_P50113040</v>
          </cell>
          <cell r="L3843">
            <v>2778519.93</v>
          </cell>
        </row>
        <row r="3844">
          <cell r="B3844" t="str">
            <v>2523_P50113040</v>
          </cell>
          <cell r="L3844">
            <v>4911527.76</v>
          </cell>
        </row>
        <row r="3845">
          <cell r="B3845" t="str">
            <v>2523_P50113040</v>
          </cell>
          <cell r="L3845">
            <v>-4764288.37</v>
          </cell>
        </row>
        <row r="3846">
          <cell r="B3846" t="str">
            <v>2523_P50113040</v>
          </cell>
          <cell r="L3846">
            <v>-2925759.32</v>
          </cell>
        </row>
        <row r="3847">
          <cell r="B3847" t="str">
            <v>2523_P50113050</v>
          </cell>
          <cell r="L3847">
            <v>-2459310.86</v>
          </cell>
        </row>
        <row r="3848">
          <cell r="B3848" t="str">
            <v>2523_P50113050</v>
          </cell>
          <cell r="L3848">
            <v>581643.25</v>
          </cell>
        </row>
        <row r="3849">
          <cell r="B3849" t="str">
            <v>2523_P50113050</v>
          </cell>
          <cell r="L3849">
            <v>2215464.54</v>
          </cell>
        </row>
        <row r="3850">
          <cell r="B3850" t="str">
            <v>2523_P90513220</v>
          </cell>
          <cell r="L3850">
            <v>7380466.8700000001</v>
          </cell>
        </row>
        <row r="3851">
          <cell r="B3851" t="str">
            <v>2523_P90516315</v>
          </cell>
          <cell r="L3851">
            <v>-0.41</v>
          </cell>
        </row>
        <row r="3852">
          <cell r="B3852" t="str">
            <v>2523_P90519320</v>
          </cell>
          <cell r="L3852">
            <v>-787254.91</v>
          </cell>
        </row>
        <row r="3853">
          <cell r="B3853" t="str">
            <v>2523_P90519320</v>
          </cell>
          <cell r="L3853">
            <v>787254.91</v>
          </cell>
        </row>
        <row r="3854">
          <cell r="B3854" t="str">
            <v>2523_P10119990</v>
          </cell>
          <cell r="L3854">
            <v>6748939.5999999996</v>
          </cell>
        </row>
        <row r="3855">
          <cell r="B3855" t="str">
            <v>2523_P10119990</v>
          </cell>
          <cell r="L3855">
            <v>-6748939.5999999996</v>
          </cell>
        </row>
        <row r="3856">
          <cell r="B3856" t="str">
            <v>3801_A1012040</v>
          </cell>
          <cell r="L3856">
            <v>41646678.420000002</v>
          </cell>
        </row>
        <row r="3857">
          <cell r="B3857" t="str">
            <v>3801_A1012040</v>
          </cell>
          <cell r="L3857">
            <v>-18182.45</v>
          </cell>
        </row>
        <row r="3858">
          <cell r="B3858" t="str">
            <v>3801_A1012040</v>
          </cell>
          <cell r="L3858">
            <v>1945825.77</v>
          </cell>
        </row>
        <row r="3859">
          <cell r="B3859" t="str">
            <v>3801_A1012040</v>
          </cell>
          <cell r="L3859">
            <v>811608.37</v>
          </cell>
        </row>
        <row r="3860">
          <cell r="B3860" t="str">
            <v>3801_A1012040</v>
          </cell>
          <cell r="L3860">
            <v>7166181.75</v>
          </cell>
        </row>
        <row r="3861">
          <cell r="B3861" t="str">
            <v>3801_A1012041</v>
          </cell>
          <cell r="L3861">
            <v>-8708175.6799999997</v>
          </cell>
        </row>
        <row r="3862">
          <cell r="B3862" t="str">
            <v>3801_A1012041</v>
          </cell>
          <cell r="L3862">
            <v>-1464457.38</v>
          </cell>
        </row>
        <row r="3863">
          <cell r="B3863" t="str">
            <v>3801_A1012042</v>
          </cell>
          <cell r="L3863">
            <v>-2743804.73</v>
          </cell>
        </row>
        <row r="3864">
          <cell r="B3864" t="str">
            <v>3801_A1012055</v>
          </cell>
          <cell r="L3864">
            <v>5520681.1399999997</v>
          </cell>
        </row>
        <row r="3865">
          <cell r="B3865" t="str">
            <v>3801_A1012055</v>
          </cell>
          <cell r="L3865">
            <v>-5335.14</v>
          </cell>
        </row>
        <row r="3866">
          <cell r="B3866" t="str">
            <v>3801_A1012055</v>
          </cell>
          <cell r="L3866">
            <v>2414699.1800000002</v>
          </cell>
        </row>
        <row r="3867">
          <cell r="B3867" t="str">
            <v>3801_A1012055</v>
          </cell>
          <cell r="L3867">
            <v>-7166181.75</v>
          </cell>
        </row>
        <row r="3868">
          <cell r="B3868" t="str">
            <v>3801_A1012055</v>
          </cell>
          <cell r="L3868">
            <v>-577843.73</v>
          </cell>
        </row>
        <row r="3869">
          <cell r="B3869" t="str">
            <v>3801_A6046010</v>
          </cell>
          <cell r="L3869">
            <v>304088.75</v>
          </cell>
        </row>
        <row r="3870">
          <cell r="B3870" t="str">
            <v>3801_A6046290</v>
          </cell>
          <cell r="L3870">
            <v>9271.61</v>
          </cell>
        </row>
        <row r="3871">
          <cell r="B3871" t="str">
            <v>3801_A6046290</v>
          </cell>
          <cell r="L3871">
            <v>-9271.61</v>
          </cell>
        </row>
        <row r="3872">
          <cell r="B3872" t="str">
            <v>3801_A6046435</v>
          </cell>
          <cell r="L3872">
            <v>-115876.83</v>
          </cell>
        </row>
        <row r="3873">
          <cell r="B3873" t="str">
            <v>3801_A6046490</v>
          </cell>
          <cell r="L3873">
            <v>447.37</v>
          </cell>
        </row>
        <row r="3874">
          <cell r="B3874" t="str">
            <v>3801_A6046490</v>
          </cell>
          <cell r="L3874">
            <v>-285000</v>
          </cell>
        </row>
        <row r="3875">
          <cell r="B3875" t="str">
            <v>3801_A6046490</v>
          </cell>
          <cell r="L3875">
            <v>130018.75</v>
          </cell>
        </row>
        <row r="3876">
          <cell r="B3876" t="str">
            <v>3801_A6047260</v>
          </cell>
          <cell r="L3876">
            <v>603154.26</v>
          </cell>
        </row>
        <row r="3877">
          <cell r="B3877" t="str">
            <v>3801_A6047260</v>
          </cell>
          <cell r="L3877">
            <v>-322432.03999999998</v>
          </cell>
        </row>
        <row r="3878">
          <cell r="B3878" t="str">
            <v>3801_A7028020</v>
          </cell>
          <cell r="L3878">
            <v>369909.09</v>
          </cell>
        </row>
        <row r="3879">
          <cell r="B3879" t="str">
            <v>3801_A7028020</v>
          </cell>
          <cell r="L3879">
            <v>615167.78</v>
          </cell>
        </row>
        <row r="3880">
          <cell r="B3880" t="str">
            <v>3801_A6049810</v>
          </cell>
          <cell r="L3880">
            <v>-80790</v>
          </cell>
        </row>
        <row r="3881">
          <cell r="B3881" t="str">
            <v>3801_A6049810</v>
          </cell>
          <cell r="L3881">
            <v>-19921882.68</v>
          </cell>
        </row>
        <row r="3882">
          <cell r="B3882" t="str">
            <v>3801_A6049810</v>
          </cell>
          <cell r="L3882">
            <v>1593795.52</v>
          </cell>
        </row>
        <row r="3883">
          <cell r="B3883" t="str">
            <v>3801_A6049810</v>
          </cell>
          <cell r="L3883">
            <v>-1252976.58</v>
          </cell>
        </row>
        <row r="3884">
          <cell r="B3884" t="str">
            <v>3801_A6049812</v>
          </cell>
          <cell r="L3884">
            <v>-2200000</v>
          </cell>
        </row>
        <row r="3885">
          <cell r="B3885" t="str">
            <v>3801_A6049812</v>
          </cell>
          <cell r="L3885">
            <v>-1950000</v>
          </cell>
        </row>
        <row r="3886">
          <cell r="B3886" t="str">
            <v>3801_P10110010</v>
          </cell>
          <cell r="L3886">
            <v>340347</v>
          </cell>
        </row>
        <row r="3887">
          <cell r="B3887" t="str">
            <v>3801_P10110010</v>
          </cell>
          <cell r="L3887">
            <v>-340347</v>
          </cell>
        </row>
        <row r="3888">
          <cell r="B3888" t="str">
            <v>3801_P10110010</v>
          </cell>
          <cell r="L3888">
            <v>-340347</v>
          </cell>
        </row>
        <row r="3889">
          <cell r="B3889" t="str">
            <v>3801_P10110110</v>
          </cell>
          <cell r="L3889">
            <v>-270827</v>
          </cell>
        </row>
        <row r="3890">
          <cell r="B3890" t="str">
            <v>3801_P10110110</v>
          </cell>
          <cell r="L3890">
            <v>270827</v>
          </cell>
        </row>
        <row r="3891">
          <cell r="B3891" t="str">
            <v>3801_P10110110</v>
          </cell>
          <cell r="L3891">
            <v>270827</v>
          </cell>
        </row>
        <row r="3892">
          <cell r="B3892" t="str">
            <v>3801_P10110910</v>
          </cell>
          <cell r="L3892">
            <v>14493078.109999999</v>
          </cell>
        </row>
        <row r="3893">
          <cell r="B3893" t="str">
            <v>3801_P10110910</v>
          </cell>
          <cell r="L3893">
            <v>-14493078.109999999</v>
          </cell>
        </row>
        <row r="3894">
          <cell r="B3894" t="str">
            <v>3801_P10110910</v>
          </cell>
          <cell r="L3894">
            <v>-14345265.960000001</v>
          </cell>
        </row>
        <row r="3895">
          <cell r="B3895" t="str">
            <v>3801_P10110910</v>
          </cell>
          <cell r="L3895">
            <v>-147812.15</v>
          </cell>
        </row>
        <row r="3896">
          <cell r="B3896" t="str">
            <v>3801_P90311730</v>
          </cell>
          <cell r="L3896">
            <v>-835730.51</v>
          </cell>
        </row>
        <row r="3897">
          <cell r="B3897" t="str">
            <v>3801_P80215010</v>
          </cell>
          <cell r="L3897">
            <v>-282285</v>
          </cell>
        </row>
        <row r="3898">
          <cell r="B3898" t="str">
            <v>3801_P80215020</v>
          </cell>
          <cell r="L3898">
            <v>1170173</v>
          </cell>
        </row>
        <row r="3899">
          <cell r="B3899" t="str">
            <v>3801_P80215020</v>
          </cell>
          <cell r="L3899">
            <v>-3594245</v>
          </cell>
        </row>
        <row r="3900">
          <cell r="B3900" t="str">
            <v>3801_P100116010</v>
          </cell>
          <cell r="L3900">
            <v>-53681.21</v>
          </cell>
        </row>
        <row r="3901">
          <cell r="B3901" t="str">
            <v>3801_P90516140</v>
          </cell>
          <cell r="L3901">
            <v>-2046.19</v>
          </cell>
        </row>
        <row r="3902">
          <cell r="B3902" t="str">
            <v>3801_P90516390</v>
          </cell>
          <cell r="L3902">
            <v>-84632.67</v>
          </cell>
        </row>
        <row r="3903">
          <cell r="B3903" t="str">
            <v>3801_P90516610</v>
          </cell>
          <cell r="L3903">
            <v>-152.47999999999999</v>
          </cell>
        </row>
        <row r="3904">
          <cell r="B3904" t="str">
            <v>3801_P90516710</v>
          </cell>
          <cell r="L3904">
            <v>-437487</v>
          </cell>
        </row>
        <row r="3905">
          <cell r="B3905" t="str">
            <v>3801_P90516710</v>
          </cell>
          <cell r="L3905">
            <v>702729</v>
          </cell>
        </row>
        <row r="3906">
          <cell r="B3906" t="str">
            <v>3801_P90516750</v>
          </cell>
          <cell r="L3906">
            <v>7314.18</v>
          </cell>
        </row>
        <row r="3907">
          <cell r="B3907" t="str">
            <v>3801_P90516760</v>
          </cell>
          <cell r="L3907">
            <v>-220742</v>
          </cell>
        </row>
        <row r="3908">
          <cell r="B3908" t="str">
            <v>3801_P90516760</v>
          </cell>
          <cell r="L3908">
            <v>-72035.69</v>
          </cell>
        </row>
        <row r="3909">
          <cell r="B3909" t="str">
            <v>3801_P90516770</v>
          </cell>
          <cell r="L3909">
            <v>-974982.49</v>
          </cell>
        </row>
        <row r="3910">
          <cell r="B3910" t="str">
            <v>3801_P90516770</v>
          </cell>
          <cell r="L3910">
            <v>974982.49</v>
          </cell>
        </row>
        <row r="3911">
          <cell r="B3911" t="str">
            <v>3801_P90516790</v>
          </cell>
          <cell r="L3911">
            <v>217240.56</v>
          </cell>
        </row>
        <row r="3912">
          <cell r="B3912" t="str">
            <v>3801_P90516790</v>
          </cell>
          <cell r="L3912">
            <v>-218899.02</v>
          </cell>
        </row>
        <row r="3913">
          <cell r="B3913" t="str">
            <v>3801_P90516790</v>
          </cell>
          <cell r="L3913">
            <v>1658.46</v>
          </cell>
        </row>
        <row r="3914">
          <cell r="B3914" t="str">
            <v>3801_P90516820</v>
          </cell>
          <cell r="L3914">
            <v>142.5</v>
          </cell>
        </row>
        <row r="3915">
          <cell r="B3915" t="str">
            <v>3801_P90516820</v>
          </cell>
          <cell r="L3915">
            <v>-142.5</v>
          </cell>
        </row>
        <row r="3916">
          <cell r="B3916" t="str">
            <v>3801_P90516830</v>
          </cell>
          <cell r="L3916">
            <v>513</v>
          </cell>
        </row>
        <row r="3917">
          <cell r="B3917" t="str">
            <v>3801_P90516830</v>
          </cell>
          <cell r="L3917">
            <v>-513</v>
          </cell>
        </row>
        <row r="3918">
          <cell r="B3918" t="str">
            <v>3801_P90516880</v>
          </cell>
          <cell r="L3918">
            <v>-316912.24</v>
          </cell>
        </row>
        <row r="3919">
          <cell r="B3919" t="str">
            <v>3801_P90516880</v>
          </cell>
          <cell r="L3919">
            <v>316912.24</v>
          </cell>
        </row>
        <row r="3920">
          <cell r="B3920" t="str">
            <v>3801_P90517810</v>
          </cell>
          <cell r="L3920">
            <v>-3089.61</v>
          </cell>
        </row>
        <row r="3921">
          <cell r="B3921" t="str">
            <v>3801_P90519010</v>
          </cell>
          <cell r="L3921">
            <v>-136540.53</v>
          </cell>
        </row>
        <row r="3922">
          <cell r="B3922" t="str">
            <v>3801_P90519010</v>
          </cell>
          <cell r="L3922">
            <v>409083.34</v>
          </cell>
        </row>
        <row r="3923">
          <cell r="B3923" t="str">
            <v>3801_P90519010</v>
          </cell>
          <cell r="L3923">
            <v>-67896.38</v>
          </cell>
        </row>
        <row r="3924">
          <cell r="B3924" t="str">
            <v>3801_P90519010</v>
          </cell>
          <cell r="L3924">
            <v>-54751.67</v>
          </cell>
        </row>
        <row r="3925">
          <cell r="B3925" t="str">
            <v>3801_P90519251</v>
          </cell>
          <cell r="L3925">
            <v>-245871.73</v>
          </cell>
        </row>
        <row r="3926">
          <cell r="B3926" t="str">
            <v>3801_P90519251</v>
          </cell>
          <cell r="L3926">
            <v>270032.78999999998</v>
          </cell>
        </row>
        <row r="3927">
          <cell r="B3927" t="str">
            <v>3801_P90519251</v>
          </cell>
          <cell r="L3927">
            <v>-19374.080000000002</v>
          </cell>
        </row>
        <row r="3928">
          <cell r="B3928" t="str">
            <v>3801_P90519410</v>
          </cell>
          <cell r="L3928">
            <v>-15873.89</v>
          </cell>
        </row>
        <row r="3929">
          <cell r="B3929" t="str">
            <v>3801_P10119990</v>
          </cell>
          <cell r="L3929">
            <v>-44215.86</v>
          </cell>
        </row>
        <row r="3930">
          <cell r="B3930" t="str">
            <v>3801_P10119990</v>
          </cell>
          <cell r="L3930">
            <v>1820384.28</v>
          </cell>
        </row>
        <row r="3931">
          <cell r="B3931" t="str">
            <v>3801_P10119990</v>
          </cell>
          <cell r="L3931">
            <v>-103596.29</v>
          </cell>
        </row>
        <row r="3932">
          <cell r="B3932" t="str">
            <v>3801_P10119990</v>
          </cell>
          <cell r="L3932">
            <v>147812.15</v>
          </cell>
        </row>
        <row r="3933">
          <cell r="B3933" t="str">
            <v>2523_A2012351</v>
          </cell>
          <cell r="L3933">
            <v>-7892.39</v>
          </cell>
        </row>
        <row r="3934">
          <cell r="B3934" t="str">
            <v>2523_A2012570</v>
          </cell>
          <cell r="L3934">
            <v>0.01</v>
          </cell>
        </row>
        <row r="3935">
          <cell r="B3935" t="str">
            <v>2523_A2012570</v>
          </cell>
          <cell r="L3935">
            <v>306523503.60000002</v>
          </cell>
        </row>
        <row r="3936">
          <cell r="B3936" t="str">
            <v>2523_A2012753</v>
          </cell>
          <cell r="L3936">
            <v>-0.05</v>
          </cell>
        </row>
        <row r="3937">
          <cell r="B3937" t="str">
            <v>2523_A2012753</v>
          </cell>
          <cell r="L3937">
            <v>87711530.430000007</v>
          </cell>
        </row>
        <row r="3938">
          <cell r="B3938" t="str">
            <v>2523_A6025240</v>
          </cell>
          <cell r="L3938">
            <v>-26551749.989999998</v>
          </cell>
        </row>
        <row r="3939">
          <cell r="B3939" t="str">
            <v>2523_A6025290</v>
          </cell>
          <cell r="L3939">
            <v>26551749.989999998</v>
          </cell>
        </row>
        <row r="3940">
          <cell r="B3940" t="str">
            <v>2523_A6015410</v>
          </cell>
          <cell r="L3940">
            <v>28038733.460000001</v>
          </cell>
        </row>
        <row r="3941">
          <cell r="B3941" t="str">
            <v>2523_A6015490</v>
          </cell>
          <cell r="L3941">
            <v>-28038733.460000001</v>
          </cell>
        </row>
        <row r="3942">
          <cell r="B3942" t="str">
            <v>2523_A6045666</v>
          </cell>
          <cell r="L3942">
            <v>-311665346.33999997</v>
          </cell>
        </row>
        <row r="3943">
          <cell r="B3943" t="str">
            <v>2523_A8016182</v>
          </cell>
          <cell r="L3943">
            <v>1610877.77</v>
          </cell>
        </row>
        <row r="3944">
          <cell r="B3944" t="str">
            <v>2523_A6046380</v>
          </cell>
          <cell r="L3944">
            <v>-738585.1</v>
          </cell>
        </row>
        <row r="3945">
          <cell r="B3945" t="str">
            <v>2523_A6046380</v>
          </cell>
          <cell r="L3945">
            <v>-267605.93</v>
          </cell>
        </row>
        <row r="3946">
          <cell r="B3946" t="str">
            <v>2523_A6046467</v>
          </cell>
          <cell r="L3946">
            <v>84331089.730000004</v>
          </cell>
        </row>
        <row r="3947">
          <cell r="B3947" t="str">
            <v>2523_A6046467</v>
          </cell>
          <cell r="L3947">
            <v>-963170.86</v>
          </cell>
        </row>
        <row r="3948">
          <cell r="B3948" t="str">
            <v>2523_A6046467</v>
          </cell>
          <cell r="L3948">
            <v>-83367918.870000005</v>
          </cell>
        </row>
        <row r="3949">
          <cell r="B3949" t="str">
            <v>2523_A6047112</v>
          </cell>
          <cell r="L3949">
            <v>-3251.66</v>
          </cell>
        </row>
        <row r="3950">
          <cell r="B3950" t="str">
            <v>2523_A6047120</v>
          </cell>
          <cell r="L3950">
            <v>62303.44</v>
          </cell>
        </row>
        <row r="3951">
          <cell r="B3951" t="str">
            <v>2523_A6047128</v>
          </cell>
          <cell r="L3951">
            <v>67586.710000000006</v>
          </cell>
        </row>
        <row r="3952">
          <cell r="B3952" t="str">
            <v>2523_A6047128</v>
          </cell>
          <cell r="L3952">
            <v>-62833.83</v>
          </cell>
        </row>
        <row r="3953">
          <cell r="B3953" t="str">
            <v>2523_A6047129</v>
          </cell>
          <cell r="L3953">
            <v>-8192.59</v>
          </cell>
        </row>
        <row r="3954">
          <cell r="B3954" t="str">
            <v>2523_A6047129</v>
          </cell>
          <cell r="L3954">
            <v>8192.59</v>
          </cell>
        </row>
        <row r="3955">
          <cell r="B3955" t="str">
            <v>2523_A7028010</v>
          </cell>
          <cell r="L3955">
            <v>1395895.5</v>
          </cell>
        </row>
        <row r="3956">
          <cell r="B3956" t="str">
            <v>2523_A7028010</v>
          </cell>
          <cell r="L3956">
            <v>-1502093.72</v>
          </cell>
        </row>
        <row r="3957">
          <cell r="B3957" t="str">
            <v>2523_A7028020</v>
          </cell>
          <cell r="L3957">
            <v>178528.67</v>
          </cell>
        </row>
        <row r="3958">
          <cell r="B3958" t="str">
            <v>2523_A7028480</v>
          </cell>
          <cell r="L3958">
            <v>315977910.10000002</v>
          </cell>
        </row>
        <row r="3959">
          <cell r="B3959" t="str">
            <v>2523_A7028969</v>
          </cell>
          <cell r="L3959">
            <v>431.87</v>
          </cell>
        </row>
        <row r="3960">
          <cell r="B3960" t="str">
            <v>2523_A7028969</v>
          </cell>
          <cell r="L3960">
            <v>-830714.76</v>
          </cell>
        </row>
        <row r="3961">
          <cell r="B3961" t="str">
            <v>2523_A7028969</v>
          </cell>
          <cell r="L3961">
            <v>684869.31</v>
          </cell>
        </row>
        <row r="3962">
          <cell r="B3962" t="str">
            <v>2523_A7028969</v>
          </cell>
          <cell r="L3962">
            <v>154064.04999999999</v>
          </cell>
        </row>
        <row r="3963">
          <cell r="B3963" t="str">
            <v>2523_A7028969</v>
          </cell>
          <cell r="L3963">
            <v>23023.47</v>
          </cell>
        </row>
        <row r="3964">
          <cell r="B3964" t="str">
            <v>2523_A7028972</v>
          </cell>
          <cell r="L3964">
            <v>-0.01</v>
          </cell>
        </row>
        <row r="3965">
          <cell r="B3965" t="str">
            <v>2523_A7028972</v>
          </cell>
          <cell r="L3965">
            <v>-2.25</v>
          </cell>
        </row>
        <row r="3966">
          <cell r="B3966" t="str">
            <v>2523_P90111820</v>
          </cell>
          <cell r="L3966">
            <v>-1029859.65</v>
          </cell>
        </row>
        <row r="3967">
          <cell r="B3967" t="str">
            <v>2523_P50112200</v>
          </cell>
          <cell r="L3967">
            <v>-376354714</v>
          </cell>
        </row>
        <row r="3968">
          <cell r="B3968" t="str">
            <v>2523_P50112200</v>
          </cell>
          <cell r="L3968">
            <v>-44314374</v>
          </cell>
        </row>
        <row r="3969">
          <cell r="B3969" t="str">
            <v>2523_P90112720</v>
          </cell>
          <cell r="L3969">
            <v>123582416.77</v>
          </cell>
        </row>
        <row r="3970">
          <cell r="B3970" t="str">
            <v>2523_P90112720</v>
          </cell>
          <cell r="L3970">
            <v>-1919433.68</v>
          </cell>
        </row>
        <row r="3971">
          <cell r="B3971" t="str">
            <v>2523_P50113030</v>
          </cell>
          <cell r="L3971">
            <v>14832.99</v>
          </cell>
        </row>
        <row r="3972">
          <cell r="B3972" t="str">
            <v>2523_P50113030</v>
          </cell>
          <cell r="L3972">
            <v>-14832.99</v>
          </cell>
        </row>
        <row r="3973">
          <cell r="B3973" t="str">
            <v>2523_P50113040</v>
          </cell>
          <cell r="L3973">
            <v>-2830858.65</v>
          </cell>
        </row>
        <row r="3974">
          <cell r="B3974" t="str">
            <v>2523_P50113040</v>
          </cell>
          <cell r="L3974">
            <v>2830858.65</v>
          </cell>
        </row>
        <row r="3975">
          <cell r="B3975" t="str">
            <v>2523_P50113040</v>
          </cell>
          <cell r="L3975">
            <v>105384892.84</v>
          </cell>
        </row>
        <row r="3976">
          <cell r="B3976" t="str">
            <v>2523_P50113040</v>
          </cell>
          <cell r="L3976">
            <v>-177117333.94</v>
          </cell>
        </row>
        <row r="3977">
          <cell r="B3977" t="str">
            <v>2523_P50113040</v>
          </cell>
          <cell r="L3977">
            <v>2830858.65</v>
          </cell>
        </row>
        <row r="3978">
          <cell r="B3978" t="str">
            <v>2523_P50113040</v>
          </cell>
          <cell r="L3978">
            <v>-2830858.65</v>
          </cell>
        </row>
        <row r="3979">
          <cell r="B3979" t="str">
            <v>2523_P50113045</v>
          </cell>
          <cell r="L3979">
            <v>1867687.79</v>
          </cell>
        </row>
        <row r="3980">
          <cell r="B3980" t="str">
            <v>2523_P50113045</v>
          </cell>
          <cell r="L3980">
            <v>-1867687.79</v>
          </cell>
        </row>
        <row r="3981">
          <cell r="B3981" t="str">
            <v>2523_P50113045</v>
          </cell>
          <cell r="L3981">
            <v>-1867687.79</v>
          </cell>
        </row>
        <row r="3982">
          <cell r="B3982" t="str">
            <v>2523_P50113045</v>
          </cell>
          <cell r="L3982">
            <v>1867687.79</v>
          </cell>
        </row>
        <row r="3983">
          <cell r="B3983" t="str">
            <v>2523_P50113050</v>
          </cell>
          <cell r="L3983">
            <v>-2896149.93</v>
          </cell>
        </row>
        <row r="3984">
          <cell r="B3984" t="str">
            <v>2523_P50113050</v>
          </cell>
          <cell r="L3984">
            <v>2808690.73</v>
          </cell>
        </row>
        <row r="3985">
          <cell r="B3985" t="str">
            <v>2523_P50113060</v>
          </cell>
          <cell r="L3985">
            <v>-109720.45</v>
          </cell>
        </row>
        <row r="3986">
          <cell r="B3986" t="str">
            <v>2523_P50113060</v>
          </cell>
          <cell r="L3986">
            <v>109720.45</v>
          </cell>
        </row>
        <row r="3987">
          <cell r="B3987" t="str">
            <v>2523_P50113090</v>
          </cell>
          <cell r="L3987">
            <v>109720.46</v>
          </cell>
        </row>
        <row r="3988">
          <cell r="B3988" t="str">
            <v>2523_P50113090</v>
          </cell>
          <cell r="L3988">
            <v>-109720.45</v>
          </cell>
        </row>
        <row r="3989">
          <cell r="B3989" t="str">
            <v>2523_P90513220</v>
          </cell>
          <cell r="L3989">
            <v>-1937209.38</v>
          </cell>
        </row>
        <row r="3990">
          <cell r="B3990" t="str">
            <v>2523_P90115710</v>
          </cell>
          <cell r="L3990">
            <v>-25519126.91</v>
          </cell>
        </row>
        <row r="3991">
          <cell r="B3991" t="str">
            <v>2523_P90516315</v>
          </cell>
          <cell r="L3991">
            <v>2.25</v>
          </cell>
        </row>
        <row r="3992">
          <cell r="B3992" t="str">
            <v>2523_P90517740</v>
          </cell>
          <cell r="L3992">
            <v>323412</v>
          </cell>
        </row>
        <row r="3993">
          <cell r="B3993" t="str">
            <v>2523_P90517740</v>
          </cell>
          <cell r="L3993">
            <v>-323412</v>
          </cell>
        </row>
        <row r="3994">
          <cell r="B3994" t="str">
            <v>2523_P90519270</v>
          </cell>
          <cell r="L3994">
            <v>1700000</v>
          </cell>
        </row>
        <row r="3995">
          <cell r="B3995" t="str">
            <v>2523_P90519280</v>
          </cell>
          <cell r="L3995">
            <v>-1700000</v>
          </cell>
        </row>
        <row r="3996">
          <cell r="B3996" t="str">
            <v>2523_P10119990</v>
          </cell>
          <cell r="L3996">
            <v>14566881.93</v>
          </cell>
        </row>
        <row r="3997">
          <cell r="B3997" t="str">
            <v>2523_P10119990</v>
          </cell>
          <cell r="L3997">
            <v>-14566881.93</v>
          </cell>
        </row>
        <row r="3998">
          <cell r="B3998" t="str">
            <v>2523_A2012570</v>
          </cell>
          <cell r="L3998">
            <v>733429987.37</v>
          </cell>
        </row>
        <row r="3999">
          <cell r="B3999" t="str">
            <v>2523_A1062589</v>
          </cell>
          <cell r="L3999">
            <v>7630955.6699999999</v>
          </cell>
        </row>
        <row r="4000">
          <cell r="B4000" t="str">
            <v>2523_A1062589</v>
          </cell>
          <cell r="L4000">
            <v>-7913003.8300000001</v>
          </cell>
        </row>
        <row r="4001">
          <cell r="B4001" t="str">
            <v>2523_A1062589</v>
          </cell>
          <cell r="L4001">
            <v>272839.13</v>
          </cell>
        </row>
        <row r="4002">
          <cell r="B4002" t="str">
            <v>2523_A1062589</v>
          </cell>
          <cell r="L4002">
            <v>9209.0300000000007</v>
          </cell>
        </row>
        <row r="4003">
          <cell r="B4003" t="str">
            <v>2523_A1062590</v>
          </cell>
          <cell r="L4003">
            <v>-511642.84</v>
          </cell>
        </row>
        <row r="4004">
          <cell r="B4004" t="str">
            <v>2523_A1062590</v>
          </cell>
          <cell r="L4004">
            <v>511642.84</v>
          </cell>
        </row>
        <row r="4005">
          <cell r="B4005" t="str">
            <v>2523_A6025240</v>
          </cell>
          <cell r="L4005">
            <v>699675.95</v>
          </cell>
        </row>
        <row r="4006">
          <cell r="B4006" t="str">
            <v>2523_A6025290</v>
          </cell>
          <cell r="L4006">
            <v>-699675.95</v>
          </cell>
        </row>
        <row r="4007">
          <cell r="B4007" t="str">
            <v>2523_A6015410</v>
          </cell>
          <cell r="L4007">
            <v>18066926.219999999</v>
          </cell>
        </row>
        <row r="4008">
          <cell r="B4008" t="str">
            <v>2523_A6015420</v>
          </cell>
          <cell r="L4008">
            <v>-84426.94</v>
          </cell>
        </row>
        <row r="4009">
          <cell r="B4009" t="str">
            <v>2523_A6015420</v>
          </cell>
          <cell r="L4009">
            <v>10088.35</v>
          </cell>
        </row>
        <row r="4010">
          <cell r="B4010" t="str">
            <v>2523_A6015420</v>
          </cell>
          <cell r="L4010">
            <v>74338.59</v>
          </cell>
        </row>
        <row r="4011">
          <cell r="B4011" t="str">
            <v>2523_A6015490</v>
          </cell>
          <cell r="L4011">
            <v>-45516.29</v>
          </cell>
        </row>
        <row r="4012">
          <cell r="B4012" t="str">
            <v>2523_A6015490</v>
          </cell>
          <cell r="L4012">
            <v>57748.24</v>
          </cell>
        </row>
        <row r="4013">
          <cell r="B4013" t="str">
            <v>2523_A6015490</v>
          </cell>
          <cell r="L4013">
            <v>-57748.24</v>
          </cell>
        </row>
        <row r="4014">
          <cell r="B4014" t="str">
            <v>2523_A6045666</v>
          </cell>
          <cell r="L4014">
            <v>623802033.26999998</v>
          </cell>
        </row>
        <row r="4015">
          <cell r="B4015" t="str">
            <v>2523_A6045666</v>
          </cell>
          <cell r="L4015">
            <v>-623802033.26999998</v>
          </cell>
        </row>
        <row r="4016">
          <cell r="B4016" t="str">
            <v>2523_A8016110</v>
          </cell>
          <cell r="L4016">
            <v>-3814956.1</v>
          </cell>
        </row>
        <row r="4017">
          <cell r="B4017" t="str">
            <v>2523_A8016110</v>
          </cell>
          <cell r="L4017">
            <v>3826226.67</v>
          </cell>
        </row>
        <row r="4018">
          <cell r="B4018" t="str">
            <v>2523_A1116270</v>
          </cell>
          <cell r="L4018">
            <v>391020.18</v>
          </cell>
        </row>
        <row r="4019">
          <cell r="B4019" t="str">
            <v>2523_A6046360</v>
          </cell>
          <cell r="L4019">
            <v>-286063.28999999998</v>
          </cell>
        </row>
        <row r="4020">
          <cell r="B4020" t="str">
            <v>2523_A6046360</v>
          </cell>
          <cell r="L4020">
            <v>286063.28999999998</v>
          </cell>
        </row>
        <row r="4021">
          <cell r="B4021" t="str">
            <v>2523_A6046360</v>
          </cell>
          <cell r="L4021">
            <v>417.15</v>
          </cell>
        </row>
        <row r="4022">
          <cell r="B4022" t="str">
            <v>2523_A6046360</v>
          </cell>
          <cell r="L4022">
            <v>-417.15</v>
          </cell>
        </row>
        <row r="4023">
          <cell r="B4023" t="str">
            <v>2523_A6046360</v>
          </cell>
          <cell r="L4023">
            <v>-1427193.73</v>
          </cell>
        </row>
        <row r="4024">
          <cell r="B4024" t="str">
            <v>2523_A6046360</v>
          </cell>
          <cell r="L4024">
            <v>1427193.73</v>
          </cell>
        </row>
        <row r="4025">
          <cell r="B4025" t="str">
            <v>2523_A6046360</v>
          </cell>
          <cell r="L4025">
            <v>371647.51</v>
          </cell>
        </row>
        <row r="4026">
          <cell r="B4026" t="str">
            <v>2523_A6046360</v>
          </cell>
          <cell r="L4026">
            <v>-371647.51</v>
          </cell>
        </row>
        <row r="4027">
          <cell r="B4027" t="str">
            <v>2523_A6047128</v>
          </cell>
          <cell r="L4027">
            <v>54468.959999999999</v>
          </cell>
        </row>
        <row r="4028">
          <cell r="B4028" t="str">
            <v>2523_A7028020</v>
          </cell>
          <cell r="L4028">
            <v>6624.4</v>
          </cell>
        </row>
        <row r="4029">
          <cell r="B4029" t="str">
            <v>2523_A7028480</v>
          </cell>
          <cell r="L4029">
            <v>-1067883.69</v>
          </cell>
        </row>
        <row r="4030">
          <cell r="B4030" t="str">
            <v>2523_A7028969</v>
          </cell>
          <cell r="L4030">
            <v>-6306974.4800000004</v>
          </cell>
        </row>
        <row r="4031">
          <cell r="B4031" t="str">
            <v>2523_A7028969</v>
          </cell>
          <cell r="L4031">
            <v>6460710.2000000002</v>
          </cell>
        </row>
        <row r="4032">
          <cell r="B4032" t="str">
            <v>2523_A6049810</v>
          </cell>
          <cell r="L4032">
            <v>43242792.119999997</v>
          </cell>
        </row>
        <row r="4033">
          <cell r="B4033" t="str">
            <v>2523_A6049810</v>
          </cell>
          <cell r="L4033">
            <v>-16.86</v>
          </cell>
        </row>
        <row r="4034">
          <cell r="B4034" t="str">
            <v>2523_A6049810</v>
          </cell>
          <cell r="L4034">
            <v>-1312357</v>
          </cell>
        </row>
        <row r="4035">
          <cell r="B4035" t="str">
            <v>2523_A6049810</v>
          </cell>
          <cell r="L4035">
            <v>-25496.85</v>
          </cell>
        </row>
        <row r="4036">
          <cell r="B4036" t="str">
            <v>2523_A6049810</v>
          </cell>
          <cell r="L4036">
            <v>49566973.549999997</v>
          </cell>
        </row>
        <row r="4037">
          <cell r="B4037" t="str">
            <v>2523_A6049810</v>
          </cell>
          <cell r="L4037">
            <v>-3703073.89</v>
          </cell>
        </row>
        <row r="4038">
          <cell r="B4038" t="str">
            <v>2523_P10110649</v>
          </cell>
          <cell r="L4038">
            <v>511642.84</v>
          </cell>
        </row>
        <row r="4039">
          <cell r="B4039" t="str">
            <v>2523_P10110649</v>
          </cell>
          <cell r="L4039">
            <v>-511642.84</v>
          </cell>
        </row>
        <row r="4040">
          <cell r="B4040" t="str">
            <v>2523_P50112810</v>
          </cell>
          <cell r="L4040">
            <v>81980714</v>
          </cell>
        </row>
        <row r="4041">
          <cell r="B4041" t="str">
            <v>2523_P50112810</v>
          </cell>
          <cell r="L4041">
            <v>-3000000</v>
          </cell>
        </row>
        <row r="4042">
          <cell r="B4042" t="str">
            <v>2523_P50112810</v>
          </cell>
          <cell r="L4042">
            <v>-690205015</v>
          </cell>
        </row>
        <row r="4043">
          <cell r="B4043" t="str">
            <v>2523_P50112810</v>
          </cell>
          <cell r="L4043">
            <v>-212597902.38999999</v>
          </cell>
        </row>
        <row r="4044">
          <cell r="B4044" t="str">
            <v>2523_P90513220</v>
          </cell>
          <cell r="L4044">
            <v>-919527.27</v>
          </cell>
        </row>
        <row r="4045">
          <cell r="B4045" t="str">
            <v>2523_P90115710</v>
          </cell>
          <cell r="L4045">
            <v>-17367250.27</v>
          </cell>
        </row>
        <row r="4046">
          <cell r="B4046" t="str">
            <v>2523_P100116010</v>
          </cell>
          <cell r="L4046">
            <v>1020693.12</v>
          </cell>
        </row>
        <row r="4047">
          <cell r="B4047" t="str">
            <v>2523_P100116010</v>
          </cell>
          <cell r="L4047">
            <v>-1020457.88</v>
          </cell>
        </row>
        <row r="4048">
          <cell r="B4048" t="str">
            <v>2523_P100116010</v>
          </cell>
          <cell r="L4048">
            <v>563.33000000000004</v>
          </cell>
        </row>
        <row r="4049">
          <cell r="B4049" t="str">
            <v>2523_P90516316</v>
          </cell>
          <cell r="L4049">
            <v>1427.78</v>
          </cell>
        </row>
        <row r="4050">
          <cell r="B4050" t="str">
            <v>2523_P90518030</v>
          </cell>
          <cell r="L4050">
            <v>-30191.79</v>
          </cell>
        </row>
        <row r="4051">
          <cell r="B4051" t="str">
            <v>2523_P90519210</v>
          </cell>
          <cell r="L4051">
            <v>148298.41</v>
          </cell>
        </row>
        <row r="4052">
          <cell r="B4052" t="str">
            <v>2523_P90519210</v>
          </cell>
          <cell r="L4052">
            <v>-26432.27</v>
          </cell>
        </row>
        <row r="4053">
          <cell r="B4053" t="str">
            <v>2523_P90519210</v>
          </cell>
          <cell r="L4053">
            <v>921120.1</v>
          </cell>
        </row>
        <row r="4054">
          <cell r="B4054" t="str">
            <v>2523_P90519210</v>
          </cell>
          <cell r="L4054">
            <v>-2035.98</v>
          </cell>
        </row>
        <row r="4055">
          <cell r="B4055" t="str">
            <v>2523_P90519210</v>
          </cell>
          <cell r="L4055">
            <v>-84741.15</v>
          </cell>
        </row>
        <row r="4056">
          <cell r="B4056" t="str">
            <v>2523_P90519220</v>
          </cell>
          <cell r="L4056">
            <v>-7289715.0499999998</v>
          </cell>
        </row>
        <row r="4057">
          <cell r="B4057" t="str">
            <v>2523_P90519220</v>
          </cell>
          <cell r="L4057">
            <v>634877.31000000006</v>
          </cell>
        </row>
        <row r="4058">
          <cell r="B4058" t="str">
            <v>2523_P90519220</v>
          </cell>
          <cell r="L4058">
            <v>6366540.4000000004</v>
          </cell>
        </row>
        <row r="4059">
          <cell r="B4059" t="str">
            <v>2523_P90519220</v>
          </cell>
          <cell r="L4059">
            <v>-8358.2900000000009</v>
          </cell>
        </row>
        <row r="4060">
          <cell r="B4060" t="str">
            <v>2523_P90519220</v>
          </cell>
          <cell r="L4060">
            <v>-5677785.9400000004</v>
          </cell>
        </row>
        <row r="4061">
          <cell r="B4061" t="str">
            <v>2523_P90519220</v>
          </cell>
          <cell r="L4061">
            <v>3703073.89</v>
          </cell>
        </row>
        <row r="4062">
          <cell r="B4062" t="str">
            <v>2523_P90519220</v>
          </cell>
          <cell r="L4062">
            <v>4691445.09</v>
          </cell>
        </row>
        <row r="4063">
          <cell r="B4063" t="str">
            <v>2523_P90519220</v>
          </cell>
          <cell r="L4063">
            <v>-59736.73</v>
          </cell>
        </row>
        <row r="4064">
          <cell r="B4064" t="str">
            <v>2523_P90519290</v>
          </cell>
          <cell r="L4064">
            <v>5255.77</v>
          </cell>
        </row>
        <row r="4065">
          <cell r="B4065" t="str">
            <v>2523_P90519370</v>
          </cell>
          <cell r="L4065">
            <v>45686.3</v>
          </cell>
        </row>
        <row r="4066">
          <cell r="B4066" t="str">
            <v>2523_A1072700</v>
          </cell>
          <cell r="L4066">
            <v>-3573440</v>
          </cell>
        </row>
        <row r="4067">
          <cell r="B4067" t="str">
            <v>2523_A1072700</v>
          </cell>
          <cell r="L4067">
            <v>-4208.3599999999997</v>
          </cell>
        </row>
        <row r="4068">
          <cell r="B4068" t="str">
            <v>2523_A1072700</v>
          </cell>
          <cell r="L4068">
            <v>6012960.6699999999</v>
          </cell>
        </row>
        <row r="4069">
          <cell r="B4069" t="str">
            <v>2523_A1072700</v>
          </cell>
          <cell r="L4069">
            <v>99198.66</v>
          </cell>
        </row>
        <row r="4070">
          <cell r="B4070" t="str">
            <v>2523_A1072719</v>
          </cell>
          <cell r="L4070">
            <v>-490082.89</v>
          </cell>
        </row>
        <row r="4071">
          <cell r="B4071" t="str">
            <v>2523_A1072719</v>
          </cell>
          <cell r="L4071">
            <v>279226.73</v>
          </cell>
        </row>
        <row r="4072">
          <cell r="B4072" t="str">
            <v>2523_A1072719</v>
          </cell>
          <cell r="L4072">
            <v>-37865.629999999997</v>
          </cell>
        </row>
        <row r="4073">
          <cell r="B4073" t="str">
            <v>2523_A1072719</v>
          </cell>
          <cell r="L4073">
            <v>221320.81</v>
          </cell>
        </row>
        <row r="4074">
          <cell r="B4074" t="str">
            <v>2523_A1072749</v>
          </cell>
          <cell r="L4074">
            <v>1525000</v>
          </cell>
        </row>
        <row r="4075">
          <cell r="B4075" t="str">
            <v>2523_A1072749</v>
          </cell>
          <cell r="L4075">
            <v>-20243400</v>
          </cell>
        </row>
        <row r="4076">
          <cell r="B4076" t="str">
            <v>2523_A1072749</v>
          </cell>
          <cell r="L4076">
            <v>19691.3</v>
          </cell>
        </row>
        <row r="4077">
          <cell r="B4077" t="str">
            <v>2523_A1072749</v>
          </cell>
          <cell r="L4077">
            <v>37002996.049999997</v>
          </cell>
        </row>
        <row r="4078">
          <cell r="B4078" t="str">
            <v>2523_A1072749</v>
          </cell>
          <cell r="L4078">
            <v>955955.66</v>
          </cell>
        </row>
        <row r="4079">
          <cell r="B4079" t="str">
            <v>2523_A1072751</v>
          </cell>
          <cell r="L4079">
            <v>-10157028.73</v>
          </cell>
        </row>
        <row r="4080">
          <cell r="B4080" t="str">
            <v>2523_A1072751</v>
          </cell>
          <cell r="L4080">
            <v>3774070</v>
          </cell>
        </row>
        <row r="4081">
          <cell r="B4081" t="str">
            <v>2523_A1072751</v>
          </cell>
          <cell r="L4081">
            <v>-307287.5</v>
          </cell>
        </row>
        <row r="4082">
          <cell r="B4082" t="str">
            <v>2523_A1072751</v>
          </cell>
          <cell r="L4082">
            <v>-111515.51</v>
          </cell>
        </row>
        <row r="4083">
          <cell r="B4083" t="str">
            <v>2523_A1072751</v>
          </cell>
          <cell r="L4083">
            <v>1713242.81</v>
          </cell>
        </row>
        <row r="4084">
          <cell r="B4084" t="str">
            <v>2523_A1072781</v>
          </cell>
          <cell r="L4084">
            <v>-680000</v>
          </cell>
        </row>
        <row r="4085">
          <cell r="B4085" t="str">
            <v>2523_A1072781</v>
          </cell>
          <cell r="L4085">
            <v>28018856.66</v>
          </cell>
        </row>
        <row r="4086">
          <cell r="B4086" t="str">
            <v>2523_A1072781</v>
          </cell>
          <cell r="L4086">
            <v>-1789.78</v>
          </cell>
        </row>
        <row r="4087">
          <cell r="B4087" t="str">
            <v>2523_A1072781</v>
          </cell>
          <cell r="L4087">
            <v>12748604.93</v>
          </cell>
        </row>
        <row r="4088">
          <cell r="B4088" t="str">
            <v>2523_A1072782</v>
          </cell>
          <cell r="L4088">
            <v>828093.12</v>
          </cell>
        </row>
        <row r="4089">
          <cell r="B4089" t="str">
            <v>2523_A1072782</v>
          </cell>
          <cell r="L4089">
            <v>138046.82</v>
          </cell>
        </row>
        <row r="4090">
          <cell r="B4090" t="str">
            <v>2523_A1072782</v>
          </cell>
          <cell r="L4090">
            <v>-693976.34</v>
          </cell>
        </row>
        <row r="4091">
          <cell r="B4091" t="str">
            <v>2523_A1072782</v>
          </cell>
          <cell r="L4091">
            <v>-4811.49</v>
          </cell>
        </row>
        <row r="4092">
          <cell r="B4092" t="str">
            <v>2523_A6025240</v>
          </cell>
          <cell r="L4092">
            <v>-4099061.39</v>
          </cell>
        </row>
        <row r="4093">
          <cell r="B4093" t="str">
            <v>2523_A6025290</v>
          </cell>
          <cell r="L4093">
            <v>4099061.39</v>
          </cell>
        </row>
        <row r="4094">
          <cell r="B4094" t="str">
            <v>2523_A8016112</v>
          </cell>
          <cell r="L4094">
            <v>1478535.36</v>
          </cell>
        </row>
        <row r="4095">
          <cell r="B4095" t="str">
            <v>2523_A6046360</v>
          </cell>
          <cell r="L4095">
            <v>2957897.22</v>
          </cell>
        </row>
        <row r="4096">
          <cell r="B4096" t="str">
            <v>2523_A6046468</v>
          </cell>
          <cell r="L4096">
            <v>60614879.57</v>
          </cell>
        </row>
        <row r="4097">
          <cell r="B4097" t="str">
            <v>2523_A6046468</v>
          </cell>
          <cell r="L4097">
            <v>-60614879.57</v>
          </cell>
        </row>
        <row r="4098">
          <cell r="B4098" t="str">
            <v>2523_A6047111</v>
          </cell>
          <cell r="L4098">
            <v>-6068.67</v>
          </cell>
        </row>
        <row r="4099">
          <cell r="B4099" t="str">
            <v>2523_A6047129</v>
          </cell>
          <cell r="L4099">
            <v>17312.5</v>
          </cell>
        </row>
        <row r="4100">
          <cell r="B4100" t="str">
            <v>2523_A7028480</v>
          </cell>
          <cell r="L4100">
            <v>65.34</v>
          </cell>
        </row>
        <row r="4101">
          <cell r="B4101" t="str">
            <v>2523_A7028972</v>
          </cell>
          <cell r="L4101">
            <v>79162.42</v>
          </cell>
        </row>
        <row r="4102">
          <cell r="B4102" t="str">
            <v>2523_P10110651</v>
          </cell>
          <cell r="L4102">
            <v>9819018.5</v>
          </cell>
        </row>
        <row r="4103">
          <cell r="B4103" t="str">
            <v>2523_P10110651</v>
          </cell>
          <cell r="L4103">
            <v>-4191343.55</v>
          </cell>
        </row>
        <row r="4104">
          <cell r="B4104" t="str">
            <v>2523_P10110651</v>
          </cell>
          <cell r="L4104">
            <v>1001263.84</v>
          </cell>
        </row>
        <row r="4105">
          <cell r="B4105" t="str">
            <v>2523_P10110651</v>
          </cell>
          <cell r="L4105">
            <v>154192.63</v>
          </cell>
        </row>
        <row r="4106">
          <cell r="B4106" t="str">
            <v>2523_P10110651</v>
          </cell>
          <cell r="L4106">
            <v>-1934563.62</v>
          </cell>
        </row>
        <row r="4107">
          <cell r="B4107" t="str">
            <v>2523_P10110865</v>
          </cell>
          <cell r="L4107">
            <v>-4848567.8</v>
          </cell>
        </row>
        <row r="4108">
          <cell r="B4108" t="str">
            <v>2523_P40112300</v>
          </cell>
          <cell r="L4108">
            <v>-3953540</v>
          </cell>
        </row>
        <row r="4109">
          <cell r="B4109" t="str">
            <v>2523_P40112300</v>
          </cell>
          <cell r="L4109">
            <v>-60409754</v>
          </cell>
        </row>
        <row r="4110">
          <cell r="B4110" t="str">
            <v>2523_P40112305</v>
          </cell>
          <cell r="L4110">
            <v>4848567.8</v>
          </cell>
        </row>
        <row r="4111">
          <cell r="B4111" t="str">
            <v>2523_P90112720</v>
          </cell>
          <cell r="L4111">
            <v>95485.43</v>
          </cell>
        </row>
        <row r="4112">
          <cell r="B4112" t="str">
            <v>2523_P90513220</v>
          </cell>
          <cell r="L4112">
            <v>1959540</v>
          </cell>
        </row>
        <row r="4113">
          <cell r="B4113" t="str">
            <v>2523_P90115710</v>
          </cell>
          <cell r="L4113">
            <v>-4099061.39</v>
          </cell>
        </row>
        <row r="4114">
          <cell r="B4114" t="str">
            <v>2523_A1072330</v>
          </cell>
          <cell r="L4114">
            <v>1677401.24</v>
          </cell>
        </row>
        <row r="4115">
          <cell r="B4115" t="str">
            <v>2523_A1062592</v>
          </cell>
          <cell r="L4115">
            <v>3743761.08</v>
          </cell>
        </row>
        <row r="4116">
          <cell r="B4116" t="str">
            <v>2523_A1062592</v>
          </cell>
          <cell r="L4116">
            <v>-238367.38</v>
          </cell>
        </row>
        <row r="4117">
          <cell r="B4117" t="str">
            <v>2523_A1062592</v>
          </cell>
          <cell r="L4117">
            <v>4925.92</v>
          </cell>
        </row>
        <row r="4118">
          <cell r="B4118" t="str">
            <v>2523_A1062592</v>
          </cell>
          <cell r="L4118">
            <v>-272.97000000000003</v>
          </cell>
        </row>
        <row r="4119">
          <cell r="B4119" t="str">
            <v>2523_A1062593</v>
          </cell>
          <cell r="L4119">
            <v>200247.71</v>
          </cell>
        </row>
        <row r="4120">
          <cell r="B4120" t="str">
            <v>2523_A1072781</v>
          </cell>
          <cell r="L4120">
            <v>5741037.7000000002</v>
          </cell>
        </row>
        <row r="4121">
          <cell r="B4121" t="str">
            <v>2523_A1072781</v>
          </cell>
          <cell r="L4121">
            <v>12594574.82</v>
          </cell>
        </row>
        <row r="4122">
          <cell r="B4122" t="str">
            <v>2523_A1072781</v>
          </cell>
          <cell r="L4122">
            <v>-13746689.9</v>
          </cell>
        </row>
        <row r="4123">
          <cell r="B4123" t="str">
            <v>2523_A1072781</v>
          </cell>
          <cell r="L4123">
            <v>-2772.21</v>
          </cell>
        </row>
        <row r="4124">
          <cell r="B4124" t="str">
            <v>2523_A1072781</v>
          </cell>
          <cell r="L4124">
            <v>268940.76</v>
          </cell>
        </row>
        <row r="4125">
          <cell r="B4125" t="str">
            <v>2523_A1072781</v>
          </cell>
          <cell r="L4125">
            <v>-32192.15</v>
          </cell>
        </row>
        <row r="4126">
          <cell r="B4126" t="str">
            <v>2523_A1072782</v>
          </cell>
          <cell r="L4126">
            <v>304983.92</v>
          </cell>
        </row>
        <row r="4127">
          <cell r="B4127" t="str">
            <v>2523_A1072782</v>
          </cell>
          <cell r="L4127">
            <v>22267.74</v>
          </cell>
        </row>
        <row r="4128">
          <cell r="B4128" t="str">
            <v>2523_A1072782</v>
          </cell>
          <cell r="L4128">
            <v>-59503.41</v>
          </cell>
        </row>
        <row r="4129">
          <cell r="B4129" t="str">
            <v>2523_A1072782</v>
          </cell>
          <cell r="L4129">
            <v>-236661.39</v>
          </cell>
        </row>
        <row r="4130">
          <cell r="B4130" t="str">
            <v>2523_A1072782</v>
          </cell>
          <cell r="L4130">
            <v>4137.51</v>
          </cell>
        </row>
        <row r="4131">
          <cell r="B4131" t="str">
            <v>2523_A1072790</v>
          </cell>
          <cell r="L4131">
            <v>1227178.76</v>
          </cell>
        </row>
        <row r="4132">
          <cell r="B4132" t="str">
            <v>2523_A1072790</v>
          </cell>
          <cell r="L4132">
            <v>-909358.07</v>
          </cell>
        </row>
        <row r="4133">
          <cell r="B4133" t="str">
            <v>2523_A1072790</v>
          </cell>
          <cell r="L4133">
            <v>1786.66</v>
          </cell>
        </row>
        <row r="4134">
          <cell r="B4134" t="str">
            <v>2523_A1072790</v>
          </cell>
          <cell r="L4134">
            <v>191.84</v>
          </cell>
        </row>
        <row r="4135">
          <cell r="B4135" t="str">
            <v>2523_A1072790</v>
          </cell>
          <cell r="L4135">
            <v>-27.39</v>
          </cell>
        </row>
        <row r="4136">
          <cell r="B4136" t="str">
            <v>2523_A1072791</v>
          </cell>
          <cell r="L4136">
            <v>13.8</v>
          </cell>
        </row>
        <row r="4137">
          <cell r="B4137" t="str">
            <v>2523_A6025240</v>
          </cell>
          <cell r="L4137">
            <v>189468.01</v>
          </cell>
        </row>
        <row r="4138">
          <cell r="B4138" t="str">
            <v>2523_A6025290</v>
          </cell>
          <cell r="L4138">
            <v>-189468.01</v>
          </cell>
        </row>
        <row r="4139">
          <cell r="B4139" t="str">
            <v>2523_A6015410</v>
          </cell>
          <cell r="L4139">
            <v>189468.01</v>
          </cell>
        </row>
        <row r="4140">
          <cell r="B4140" t="str">
            <v>2523_A8016112</v>
          </cell>
          <cell r="L4140">
            <v>97189.3</v>
          </cell>
        </row>
        <row r="4141">
          <cell r="B4141" t="str">
            <v>2523_A8016120</v>
          </cell>
          <cell r="L4141">
            <v>73861.210000000006</v>
          </cell>
        </row>
        <row r="4142">
          <cell r="B4142" t="str">
            <v>2523_A6046360</v>
          </cell>
          <cell r="L4142">
            <v>476968.58</v>
          </cell>
        </row>
        <row r="4143">
          <cell r="B4143" t="str">
            <v>2523_A6046360</v>
          </cell>
          <cell r="L4143">
            <v>-344767.34</v>
          </cell>
        </row>
        <row r="4144">
          <cell r="B4144" t="str">
            <v>2523_A6046464</v>
          </cell>
          <cell r="L4144">
            <v>7947214.1600000001</v>
          </cell>
        </row>
        <row r="4145">
          <cell r="B4145" t="str">
            <v>2523_A6046464</v>
          </cell>
          <cell r="L4145">
            <v>-7947214.1600000001</v>
          </cell>
        </row>
        <row r="4146">
          <cell r="B4146" t="str">
            <v>2523_A6047111</v>
          </cell>
          <cell r="L4146">
            <v>-514.86</v>
          </cell>
        </row>
        <row r="4147">
          <cell r="B4147" t="str">
            <v>2523_A6047260</v>
          </cell>
          <cell r="L4147">
            <v>429709.14</v>
          </cell>
        </row>
        <row r="4148">
          <cell r="B4148" t="str">
            <v>2523_A6047260</v>
          </cell>
          <cell r="L4148">
            <v>95255.9</v>
          </cell>
        </row>
        <row r="4149">
          <cell r="B4149" t="str">
            <v>2523_A7028010</v>
          </cell>
          <cell r="L4149">
            <v>547.17999999999995</v>
          </cell>
        </row>
        <row r="4150">
          <cell r="B4150" t="str">
            <v>2523_A7028010</v>
          </cell>
          <cell r="L4150">
            <v>2.0099999999999998</v>
          </cell>
        </row>
        <row r="4151">
          <cell r="B4151" t="str">
            <v>2523_A7028480</v>
          </cell>
          <cell r="L4151">
            <v>672000</v>
          </cell>
        </row>
        <row r="4152">
          <cell r="B4152" t="str">
            <v>2523_A7028480</v>
          </cell>
          <cell r="L4152">
            <v>-672000</v>
          </cell>
        </row>
        <row r="4153">
          <cell r="B4153" t="str">
            <v>2523_A7028972</v>
          </cell>
          <cell r="L4153">
            <v>21290.27</v>
          </cell>
        </row>
        <row r="4154">
          <cell r="B4154" t="str">
            <v>2523_P10110648</v>
          </cell>
          <cell r="L4154">
            <v>-7773.98</v>
          </cell>
        </row>
        <row r="4155">
          <cell r="B4155" t="str">
            <v>2523_P10110649</v>
          </cell>
          <cell r="L4155">
            <v>-192473.73</v>
          </cell>
        </row>
        <row r="4156">
          <cell r="B4156" t="str">
            <v>2523_P10110651</v>
          </cell>
          <cell r="L4156">
            <v>-304983.92</v>
          </cell>
        </row>
        <row r="4157">
          <cell r="B4157" t="str">
            <v>2523_P10110651</v>
          </cell>
          <cell r="L4157">
            <v>-22281.54</v>
          </cell>
        </row>
        <row r="4158">
          <cell r="B4158" t="str">
            <v>2523_P10110651</v>
          </cell>
          <cell r="L4158">
            <v>59503.41</v>
          </cell>
        </row>
        <row r="4159">
          <cell r="B4159" t="str">
            <v>2523_P10110651</v>
          </cell>
          <cell r="L4159">
            <v>236661.39</v>
          </cell>
        </row>
        <row r="4160">
          <cell r="B4160" t="str">
            <v>2523_P10110651</v>
          </cell>
          <cell r="L4160">
            <v>-4137.51</v>
          </cell>
        </row>
        <row r="4161">
          <cell r="B4161" t="str">
            <v>2523_P10110865</v>
          </cell>
          <cell r="L4161">
            <v>304983.92</v>
          </cell>
        </row>
        <row r="4162">
          <cell r="B4162" t="str">
            <v>2523_P10110865</v>
          </cell>
          <cell r="L4162">
            <v>-69498.039999999994</v>
          </cell>
        </row>
        <row r="4163">
          <cell r="B4163" t="str">
            <v>2523_P40112300</v>
          </cell>
          <cell r="L4163">
            <v>-10518712</v>
          </cell>
        </row>
        <row r="4164">
          <cell r="B4164" t="str">
            <v>2523_P40112300</v>
          </cell>
          <cell r="L4164">
            <v>-368963</v>
          </cell>
        </row>
        <row r="4165">
          <cell r="B4165" t="str">
            <v>2523_P40112305</v>
          </cell>
          <cell r="L4165">
            <v>-35238.17</v>
          </cell>
        </row>
        <row r="4166">
          <cell r="B4166" t="str">
            <v>2523_P90112720</v>
          </cell>
          <cell r="L4166">
            <v>196164.06</v>
          </cell>
        </row>
        <row r="4167">
          <cell r="B4167" t="str">
            <v>2523_P90112720</v>
          </cell>
          <cell r="L4167">
            <v>50928.55</v>
          </cell>
        </row>
        <row r="4168">
          <cell r="B4168" t="str">
            <v>2523_P90112720</v>
          </cell>
          <cell r="L4168">
            <v>-202161.46</v>
          </cell>
        </row>
        <row r="4169">
          <cell r="B4169" t="str">
            <v>2523_P90112740</v>
          </cell>
          <cell r="L4169">
            <v>-200247.71</v>
          </cell>
        </row>
        <row r="4170">
          <cell r="B4170" t="str">
            <v>2523_P90112745</v>
          </cell>
          <cell r="L4170">
            <v>-443092.58</v>
          </cell>
        </row>
        <row r="4171">
          <cell r="B4171" t="str">
            <v>2523_P90513220</v>
          </cell>
          <cell r="L4171">
            <v>-83291.679999999993</v>
          </cell>
        </row>
        <row r="4172">
          <cell r="B4172" t="str">
            <v>2523_P10119990</v>
          </cell>
          <cell r="L4172">
            <v>436782</v>
          </cell>
        </row>
        <row r="4173">
          <cell r="B4173" t="str">
            <v>2523_P10119990</v>
          </cell>
          <cell r="L4173">
            <v>-436782</v>
          </cell>
        </row>
        <row r="4174">
          <cell r="B4174" t="str">
            <v>2523_A1062589</v>
          </cell>
          <cell r="L4174">
            <v>14003528.199999999</v>
          </cell>
        </row>
        <row r="4175">
          <cell r="B4175" t="str">
            <v>2523_A1062589</v>
          </cell>
          <cell r="L4175">
            <v>-629575.07999999996</v>
          </cell>
        </row>
        <row r="4176">
          <cell r="B4176" t="str">
            <v>2523_A1062589</v>
          </cell>
          <cell r="L4176">
            <v>21716.720000000001</v>
          </cell>
        </row>
        <row r="4177">
          <cell r="B4177" t="str">
            <v>2523_A1062590</v>
          </cell>
          <cell r="L4177">
            <v>-1246853.22</v>
          </cell>
        </row>
        <row r="4178">
          <cell r="B4178" t="str">
            <v>2523_A1062590</v>
          </cell>
          <cell r="L4178">
            <v>1666468.93</v>
          </cell>
        </row>
        <row r="4179">
          <cell r="B4179" t="str">
            <v>2523_A1062590</v>
          </cell>
          <cell r="L4179">
            <v>54122.8</v>
          </cell>
        </row>
        <row r="4180">
          <cell r="B4180" t="str">
            <v>2523_A1072700</v>
          </cell>
          <cell r="L4180">
            <v>18211.84</v>
          </cell>
        </row>
        <row r="4181">
          <cell r="B4181" t="str">
            <v>2523_A1072700</v>
          </cell>
          <cell r="L4181">
            <v>-6694.15</v>
          </cell>
        </row>
        <row r="4182">
          <cell r="B4182" t="str">
            <v>2523_A1072719</v>
          </cell>
          <cell r="L4182">
            <v>-51.58</v>
          </cell>
        </row>
        <row r="4183">
          <cell r="B4183" t="str">
            <v>2523_A1072719</v>
          </cell>
          <cell r="L4183">
            <v>-35.450000000000003</v>
          </cell>
        </row>
        <row r="4184">
          <cell r="B4184" t="str">
            <v>2523_A1072719</v>
          </cell>
          <cell r="L4184">
            <v>18.95</v>
          </cell>
        </row>
        <row r="4185">
          <cell r="B4185" t="str">
            <v>2523_A1072749</v>
          </cell>
          <cell r="L4185">
            <v>9642510.2599999998</v>
          </cell>
        </row>
        <row r="4186">
          <cell r="B4186" t="str">
            <v>2523_A1072749</v>
          </cell>
          <cell r="L4186">
            <v>-883543.65</v>
          </cell>
        </row>
        <row r="4187">
          <cell r="B4187" t="str">
            <v>2523_A1072749</v>
          </cell>
          <cell r="L4187">
            <v>6152706.3399999999</v>
          </cell>
        </row>
        <row r="4188">
          <cell r="B4188" t="str">
            <v>2523_A1072749</v>
          </cell>
          <cell r="L4188">
            <v>-3748842.89</v>
          </cell>
        </row>
        <row r="4189">
          <cell r="B4189" t="str">
            <v>2523_A1072749</v>
          </cell>
          <cell r="L4189">
            <v>9068.5400000000009</v>
          </cell>
        </row>
        <row r="4190">
          <cell r="B4190" t="str">
            <v>2523_A1072749</v>
          </cell>
          <cell r="L4190">
            <v>-1711641.75</v>
          </cell>
        </row>
        <row r="4191">
          <cell r="B4191" t="str">
            <v>2523_A1072749</v>
          </cell>
          <cell r="L4191">
            <v>19992.400000000001</v>
          </cell>
        </row>
        <row r="4192">
          <cell r="B4192" t="str">
            <v>2523_A1072749</v>
          </cell>
          <cell r="L4192">
            <v>-916509.32</v>
          </cell>
        </row>
        <row r="4193">
          <cell r="B4193" t="str">
            <v>2523_A1072751</v>
          </cell>
          <cell r="L4193">
            <v>-645641.81000000006</v>
          </cell>
        </row>
        <row r="4194">
          <cell r="B4194" t="str">
            <v>2523_A1072751</v>
          </cell>
          <cell r="L4194">
            <v>76796.179999999993</v>
          </cell>
        </row>
        <row r="4195">
          <cell r="B4195" t="str">
            <v>2523_A1072751</v>
          </cell>
          <cell r="L4195">
            <v>169048.68</v>
          </cell>
        </row>
        <row r="4196">
          <cell r="B4196" t="str">
            <v>2523_A1072751</v>
          </cell>
          <cell r="L4196">
            <v>-15525.19</v>
          </cell>
        </row>
        <row r="4197">
          <cell r="B4197" t="str">
            <v>2523_A1072751</v>
          </cell>
          <cell r="L4197">
            <v>-4153.0200000000004</v>
          </cell>
        </row>
        <row r="4198">
          <cell r="B4198" t="str">
            <v>2523_A1072751</v>
          </cell>
          <cell r="L4198">
            <v>403251.54</v>
          </cell>
        </row>
        <row r="4199">
          <cell r="B4199" t="str">
            <v>2523_A1072776</v>
          </cell>
          <cell r="L4199">
            <v>1607955.5</v>
          </cell>
        </row>
        <row r="4200">
          <cell r="B4200" t="str">
            <v>2523_A1072776</v>
          </cell>
          <cell r="L4200">
            <v>-89842.59</v>
          </cell>
        </row>
        <row r="4201">
          <cell r="B4201" t="str">
            <v>2523_A1072776</v>
          </cell>
          <cell r="L4201">
            <v>-1850170.09</v>
          </cell>
        </row>
        <row r="4202">
          <cell r="B4202" t="str">
            <v>2523_A1072776</v>
          </cell>
          <cell r="L4202">
            <v>-33618.92</v>
          </cell>
        </row>
        <row r="4203">
          <cell r="B4203" t="str">
            <v>2523_A1072776</v>
          </cell>
          <cell r="L4203">
            <v>1711641.75</v>
          </cell>
        </row>
        <row r="4204">
          <cell r="B4204" t="str">
            <v>2523_A1072776</v>
          </cell>
          <cell r="L4204">
            <v>1284.47</v>
          </cell>
        </row>
        <row r="4205">
          <cell r="B4205" t="str">
            <v>2523_A1072776</v>
          </cell>
          <cell r="L4205">
            <v>-526249.87</v>
          </cell>
        </row>
        <row r="4206">
          <cell r="B4206" t="str">
            <v>2523_A1072777</v>
          </cell>
          <cell r="L4206">
            <v>-201817.29</v>
          </cell>
        </row>
        <row r="4207">
          <cell r="B4207" t="str">
            <v>2523_A1072777</v>
          </cell>
          <cell r="L4207">
            <v>-76796.179999999993</v>
          </cell>
        </row>
        <row r="4208">
          <cell r="B4208" t="str">
            <v>2523_A1072777</v>
          </cell>
          <cell r="L4208">
            <v>11742.81</v>
          </cell>
        </row>
        <row r="4209">
          <cell r="B4209" t="str">
            <v>2523_A1072777</v>
          </cell>
          <cell r="L4209">
            <v>-4981.5600000000004</v>
          </cell>
        </row>
        <row r="4210">
          <cell r="B4210" t="str">
            <v>2523_A1072777</v>
          </cell>
          <cell r="L4210">
            <v>-24715.11</v>
          </cell>
        </row>
        <row r="4211">
          <cell r="B4211" t="str">
            <v>2523_A1072777</v>
          </cell>
          <cell r="L4211">
            <v>214816.03</v>
          </cell>
        </row>
        <row r="4212">
          <cell r="B4212" t="str">
            <v>2523_A1072781</v>
          </cell>
          <cell r="L4212">
            <v>41204094.170000002</v>
          </cell>
        </row>
        <row r="4213">
          <cell r="B4213" t="str">
            <v>2523_A1072781</v>
          </cell>
          <cell r="L4213">
            <v>93615882.590000004</v>
          </cell>
        </row>
        <row r="4214">
          <cell r="B4214" t="str">
            <v>2523_A1072781</v>
          </cell>
          <cell r="L4214">
            <v>-100968992.83</v>
          </cell>
        </row>
        <row r="4215">
          <cell r="B4215" t="str">
            <v>2523_A1072781</v>
          </cell>
          <cell r="L4215">
            <v>-157180.01999999999</v>
          </cell>
        </row>
        <row r="4216">
          <cell r="B4216" t="str">
            <v>2523_A1072781</v>
          </cell>
          <cell r="L4216">
            <v>1831115.56</v>
          </cell>
        </row>
        <row r="4217">
          <cell r="B4217" t="str">
            <v>2523_A1072781</v>
          </cell>
          <cell r="L4217">
            <v>-413848.17</v>
          </cell>
        </row>
        <row r="4218">
          <cell r="B4218" t="str">
            <v>2523_A1072782</v>
          </cell>
          <cell r="L4218">
            <v>1236104.19</v>
          </cell>
        </row>
        <row r="4219">
          <cell r="B4219" t="str">
            <v>2523_A1072782</v>
          </cell>
          <cell r="L4219">
            <v>421880.36</v>
          </cell>
        </row>
        <row r="4220">
          <cell r="B4220" t="str">
            <v>2523_A1072782</v>
          </cell>
          <cell r="L4220">
            <v>-105489.42</v>
          </cell>
        </row>
        <row r="4221">
          <cell r="B4221" t="str">
            <v>2523_A1072782</v>
          </cell>
          <cell r="L4221">
            <v>-1616764.12</v>
          </cell>
        </row>
        <row r="4222">
          <cell r="B4222" t="str">
            <v>2523_A1072782</v>
          </cell>
          <cell r="L4222">
            <v>640660.05000000005</v>
          </cell>
        </row>
        <row r="4223">
          <cell r="B4223" t="str">
            <v>2523_A1072790</v>
          </cell>
          <cell r="L4223">
            <v>3995683.94</v>
          </cell>
        </row>
        <row r="4224">
          <cell r="B4224" t="str">
            <v>2523_A1072790</v>
          </cell>
          <cell r="L4224">
            <v>-998565.2</v>
          </cell>
        </row>
        <row r="4225">
          <cell r="B4225" t="str">
            <v>2523_A1072790</v>
          </cell>
          <cell r="L4225">
            <v>780.97</v>
          </cell>
        </row>
        <row r="4226">
          <cell r="B4226" t="str">
            <v>2523_A1072790</v>
          </cell>
          <cell r="L4226">
            <v>-128.53</v>
          </cell>
        </row>
        <row r="4227">
          <cell r="B4227" t="str">
            <v>2523_A1072791</v>
          </cell>
          <cell r="L4227">
            <v>218.82</v>
          </cell>
        </row>
        <row r="4228">
          <cell r="B4228" t="str">
            <v>2523_A2012965</v>
          </cell>
          <cell r="L4228">
            <v>23402067.5</v>
          </cell>
        </row>
        <row r="4229">
          <cell r="B4229" t="str">
            <v>2523_A6025210</v>
          </cell>
          <cell r="L4229">
            <v>10248521.789999999</v>
          </cell>
        </row>
        <row r="4230">
          <cell r="B4230" t="str">
            <v>2523_A6025290</v>
          </cell>
          <cell r="L4230">
            <v>-10248521.789999999</v>
          </cell>
        </row>
        <row r="4231">
          <cell r="B4231" t="str">
            <v>2523_A6035310</v>
          </cell>
          <cell r="L4231">
            <v>10248521.789999999</v>
          </cell>
        </row>
        <row r="4232">
          <cell r="B4232" t="str">
            <v>2523_A6015490</v>
          </cell>
          <cell r="L4232">
            <v>-136427.54999999999</v>
          </cell>
        </row>
        <row r="4233">
          <cell r="B4233" t="str">
            <v>2523_A6045665</v>
          </cell>
          <cell r="L4233">
            <v>-7699895.1399999997</v>
          </cell>
        </row>
        <row r="4234">
          <cell r="B4234" t="str">
            <v>2523_A6045665</v>
          </cell>
          <cell r="L4234">
            <v>6823037.1399999997</v>
          </cell>
        </row>
        <row r="4235">
          <cell r="B4235" t="str">
            <v>2523_A8016112</v>
          </cell>
          <cell r="L4235">
            <v>799689.12</v>
          </cell>
        </row>
        <row r="4236">
          <cell r="B4236" t="str">
            <v>2523_A6046360</v>
          </cell>
          <cell r="L4236">
            <v>-2754410.62</v>
          </cell>
        </row>
        <row r="4237">
          <cell r="B4237" t="str">
            <v>2523_A6046463</v>
          </cell>
          <cell r="L4237">
            <v>79730562.200000003</v>
          </cell>
        </row>
        <row r="4238">
          <cell r="B4238" t="str">
            <v>2523_A6046463</v>
          </cell>
          <cell r="L4238">
            <v>-79730562.200000003</v>
          </cell>
        </row>
        <row r="4239">
          <cell r="B4239" t="str">
            <v>2523_A6046710</v>
          </cell>
          <cell r="L4239">
            <v>1905.91</v>
          </cell>
        </row>
        <row r="4240">
          <cell r="B4240" t="str">
            <v>2523_A6047111</v>
          </cell>
          <cell r="L4240">
            <v>29951.45</v>
          </cell>
        </row>
        <row r="4241">
          <cell r="B4241" t="str">
            <v>2523_A6047129</v>
          </cell>
          <cell r="L4241">
            <v>-26901.02</v>
          </cell>
        </row>
        <row r="4242">
          <cell r="B4242" t="str">
            <v>2523_A6047129</v>
          </cell>
          <cell r="L4242">
            <v>-2457.0500000000002</v>
          </cell>
        </row>
        <row r="4243">
          <cell r="B4243" t="str">
            <v>2523_A6047260</v>
          </cell>
          <cell r="L4243">
            <v>13795948.880000001</v>
          </cell>
        </row>
        <row r="4244">
          <cell r="B4244" t="str">
            <v>2523_A7028480</v>
          </cell>
          <cell r="L4244">
            <v>3342351.82</v>
          </cell>
        </row>
        <row r="4245">
          <cell r="B4245" t="str">
            <v>2523_A7028480</v>
          </cell>
          <cell r="L4245">
            <v>-2953553.18</v>
          </cell>
        </row>
        <row r="4246">
          <cell r="B4246" t="str">
            <v>2523_A7028972</v>
          </cell>
          <cell r="L4246">
            <v>187964.67</v>
          </cell>
        </row>
        <row r="4247">
          <cell r="B4247" t="str">
            <v>2523_A6049810</v>
          </cell>
          <cell r="L4247">
            <v>-8705802.1400000006</v>
          </cell>
        </row>
        <row r="4248">
          <cell r="B4248" t="str">
            <v>2523_A6049810</v>
          </cell>
          <cell r="L4248">
            <v>19009697.129999999</v>
          </cell>
        </row>
        <row r="4249">
          <cell r="B4249" t="str">
            <v>2523_P10110645</v>
          </cell>
          <cell r="L4249">
            <v>-317948</v>
          </cell>
        </row>
        <row r="4250">
          <cell r="B4250" t="str">
            <v>2523_P10110645</v>
          </cell>
          <cell r="L4250">
            <v>438751</v>
          </cell>
        </row>
        <row r="4251">
          <cell r="B4251" t="str">
            <v>2523_P10110649</v>
          </cell>
          <cell r="L4251">
            <v>1246853.22</v>
          </cell>
        </row>
        <row r="4252">
          <cell r="B4252" t="str">
            <v>2523_P10110649</v>
          </cell>
          <cell r="L4252">
            <v>-1666468.93</v>
          </cell>
        </row>
        <row r="4253">
          <cell r="B4253" t="str">
            <v>2523_P10110649</v>
          </cell>
          <cell r="L4253">
            <v>-54122.8</v>
          </cell>
        </row>
        <row r="4254">
          <cell r="B4254" t="str">
            <v>2523_P10110651</v>
          </cell>
          <cell r="L4254">
            <v>-388593.51</v>
          </cell>
        </row>
        <row r="4255">
          <cell r="B4255" t="str">
            <v>2523_P10110651</v>
          </cell>
          <cell r="L4255">
            <v>-602890.67000000004</v>
          </cell>
        </row>
        <row r="4256">
          <cell r="B4256" t="str">
            <v>2523_P10110651</v>
          </cell>
          <cell r="L4256">
            <v>126031.62</v>
          </cell>
        </row>
        <row r="4257">
          <cell r="B4257" t="str">
            <v>2523_P10110651</v>
          </cell>
          <cell r="L4257">
            <v>1645632.25</v>
          </cell>
        </row>
        <row r="4258">
          <cell r="B4258" t="str">
            <v>2523_P10110651</v>
          </cell>
          <cell r="L4258">
            <v>-1258746.57</v>
          </cell>
        </row>
        <row r="4259">
          <cell r="B4259" t="str">
            <v>2523_P10110750</v>
          </cell>
          <cell r="L4259">
            <v>99091</v>
          </cell>
        </row>
        <row r="4260">
          <cell r="B4260" t="str">
            <v>2523_P10110750</v>
          </cell>
          <cell r="L4260">
            <v>22944</v>
          </cell>
        </row>
        <row r="4261">
          <cell r="B4261" t="str">
            <v>2523_P10110865</v>
          </cell>
          <cell r="L4261">
            <v>-858259.71</v>
          </cell>
        </row>
        <row r="4262">
          <cell r="B4262" t="str">
            <v>2523_P10110865</v>
          </cell>
          <cell r="L4262">
            <v>1810565.1</v>
          </cell>
        </row>
        <row r="4263">
          <cell r="B4263" t="str">
            <v>2523_P10110866</v>
          </cell>
          <cell r="L4263">
            <v>218856</v>
          </cell>
        </row>
        <row r="4264">
          <cell r="B4264" t="str">
            <v>2523_P10110866</v>
          </cell>
          <cell r="L4264">
            <v>-461694</v>
          </cell>
        </row>
        <row r="4265">
          <cell r="B4265" t="str">
            <v>2523_P40112305</v>
          </cell>
          <cell r="L4265">
            <v>-478566.88</v>
          </cell>
        </row>
        <row r="4266">
          <cell r="B4266" t="str">
            <v>2523_P40112310</v>
          </cell>
          <cell r="L4266">
            <v>-122853369</v>
          </cell>
        </row>
        <row r="4267">
          <cell r="B4267" t="str">
            <v>2523_P40112310</v>
          </cell>
          <cell r="L4267">
            <v>1971067</v>
          </cell>
        </row>
        <row r="4268">
          <cell r="B4268" t="str">
            <v>2523_P90112720</v>
          </cell>
          <cell r="L4268">
            <v>310000</v>
          </cell>
        </row>
        <row r="4269">
          <cell r="B4269" t="str">
            <v>2523_P90112740</v>
          </cell>
          <cell r="L4269">
            <v>-473738.51</v>
          </cell>
        </row>
        <row r="4270">
          <cell r="B4270" t="str">
            <v>2523_P90112745</v>
          </cell>
          <cell r="L4270">
            <v>136427.54999999999</v>
          </cell>
        </row>
        <row r="4271">
          <cell r="B4271" t="str">
            <v>2523_P90112745</v>
          </cell>
          <cell r="L4271">
            <v>-332135.02</v>
          </cell>
        </row>
        <row r="4272">
          <cell r="B4272" t="str">
            <v>2523_P90513220</v>
          </cell>
          <cell r="L4272">
            <v>4676501.75</v>
          </cell>
        </row>
        <row r="4273">
          <cell r="B4273" t="str">
            <v>2523_P80215010</v>
          </cell>
          <cell r="L4273">
            <v>242838</v>
          </cell>
        </row>
        <row r="4274">
          <cell r="B4274" t="str">
            <v>2523_P80215020</v>
          </cell>
          <cell r="L4274">
            <v>-122035</v>
          </cell>
        </row>
        <row r="4275">
          <cell r="B4275" t="str">
            <v>2523_P80215021</v>
          </cell>
          <cell r="L4275">
            <v>-120803</v>
          </cell>
        </row>
        <row r="4276">
          <cell r="B4276" t="str">
            <v>2523_P90517210</v>
          </cell>
          <cell r="L4276">
            <v>-170951.18</v>
          </cell>
        </row>
        <row r="4277">
          <cell r="B4277" t="str">
            <v>2523_P10119990</v>
          </cell>
          <cell r="L4277">
            <v>2919194</v>
          </cell>
        </row>
        <row r="4278">
          <cell r="B4278" t="str">
            <v>2523_P10119990</v>
          </cell>
          <cell r="L4278">
            <v>-2919194</v>
          </cell>
        </row>
        <row r="4279">
          <cell r="B4279" t="str">
            <v>2523_A1062592</v>
          </cell>
          <cell r="L4279">
            <v>940988.55</v>
          </cell>
        </row>
        <row r="4280">
          <cell r="B4280" t="str">
            <v>2523_A1062592</v>
          </cell>
          <cell r="L4280">
            <v>765145.99</v>
          </cell>
        </row>
        <row r="4281">
          <cell r="B4281" t="str">
            <v>2523_A1062592</v>
          </cell>
          <cell r="L4281">
            <v>-386780.76</v>
          </cell>
        </row>
        <row r="4282">
          <cell r="B4282" t="str">
            <v>2523_A1062592</v>
          </cell>
          <cell r="L4282">
            <v>12782.45</v>
          </cell>
        </row>
        <row r="4283">
          <cell r="B4283" t="str">
            <v>2523_A1062592</v>
          </cell>
          <cell r="L4283">
            <v>-38158.67</v>
          </cell>
        </row>
        <row r="4284">
          <cell r="B4284" t="str">
            <v>2523_A1062593</v>
          </cell>
          <cell r="L4284">
            <v>-303680.01</v>
          </cell>
        </row>
        <row r="4285">
          <cell r="B4285" t="str">
            <v>2523_A1062593</v>
          </cell>
          <cell r="L4285">
            <v>357084.3</v>
          </cell>
        </row>
        <row r="4286">
          <cell r="B4286" t="str">
            <v>2523_A1062593</v>
          </cell>
          <cell r="L4286">
            <v>-18818.939999999999</v>
          </cell>
        </row>
        <row r="4287">
          <cell r="B4287" t="str">
            <v>2523_A1062593</v>
          </cell>
          <cell r="L4287">
            <v>-565.09</v>
          </cell>
        </row>
        <row r="4288">
          <cell r="B4288" t="str">
            <v>2523_A1062593</v>
          </cell>
          <cell r="L4288">
            <v>102329.66</v>
          </cell>
        </row>
        <row r="4289">
          <cell r="B4289" t="str">
            <v>2523_A1072781</v>
          </cell>
          <cell r="L4289">
            <v>1500295.21</v>
          </cell>
        </row>
        <row r="4290">
          <cell r="B4290" t="str">
            <v>2523_A1072781</v>
          </cell>
          <cell r="L4290">
            <v>4244417.01</v>
          </cell>
        </row>
        <row r="4291">
          <cell r="B4291" t="str">
            <v>2523_A1072781</v>
          </cell>
          <cell r="L4291">
            <v>-3422324.15</v>
          </cell>
        </row>
        <row r="4292">
          <cell r="B4292" t="str">
            <v>2523_A1072781</v>
          </cell>
          <cell r="L4292">
            <v>-9634.48</v>
          </cell>
        </row>
        <row r="4293">
          <cell r="B4293" t="str">
            <v>2523_A1072781</v>
          </cell>
          <cell r="L4293">
            <v>53019.98</v>
          </cell>
        </row>
        <row r="4294">
          <cell r="B4294" t="str">
            <v>2523_A1072781</v>
          </cell>
          <cell r="L4294">
            <v>-4819.6099999999997</v>
          </cell>
        </row>
        <row r="4295">
          <cell r="B4295" t="str">
            <v>2523_A1072782</v>
          </cell>
          <cell r="L4295">
            <v>94959.96</v>
          </cell>
        </row>
        <row r="4296">
          <cell r="B4296" t="str">
            <v>2523_A1072782</v>
          </cell>
          <cell r="L4296">
            <v>26708.639999999999</v>
          </cell>
        </row>
        <row r="4297">
          <cell r="B4297" t="str">
            <v>2523_A1072782</v>
          </cell>
          <cell r="L4297">
            <v>-19513.189999999999</v>
          </cell>
        </row>
        <row r="4298">
          <cell r="B4298" t="str">
            <v>2523_A1072782</v>
          </cell>
          <cell r="L4298">
            <v>-43955.73</v>
          </cell>
        </row>
        <row r="4299">
          <cell r="B4299" t="str">
            <v>2523_A1072782</v>
          </cell>
          <cell r="L4299">
            <v>77.25</v>
          </cell>
        </row>
        <row r="4300">
          <cell r="B4300" t="str">
            <v>2523_A1072790</v>
          </cell>
          <cell r="L4300">
            <v>299724.87</v>
          </cell>
        </row>
        <row r="4301">
          <cell r="B4301" t="str">
            <v>2523_A1072790</v>
          </cell>
          <cell r="L4301">
            <v>-69937.06</v>
          </cell>
        </row>
        <row r="4302">
          <cell r="B4302" t="str">
            <v>2523_A1072790</v>
          </cell>
          <cell r="L4302">
            <v>68.61</v>
          </cell>
        </row>
        <row r="4303">
          <cell r="B4303" t="str">
            <v>2523_A1072790</v>
          </cell>
          <cell r="L4303">
            <v>-13.76</v>
          </cell>
        </row>
        <row r="4304">
          <cell r="B4304" t="str">
            <v>2523_A1072791</v>
          </cell>
          <cell r="L4304">
            <v>3.24</v>
          </cell>
        </row>
        <row r="4305">
          <cell r="B4305" t="str">
            <v>2523_A6025240</v>
          </cell>
          <cell r="L4305">
            <v>-181037.53</v>
          </cell>
        </row>
        <row r="4306">
          <cell r="B4306" t="str">
            <v>2523_A6025290</v>
          </cell>
          <cell r="L4306">
            <v>181037.53</v>
          </cell>
        </row>
        <row r="4307">
          <cell r="B4307" t="str">
            <v>2523_A6015410</v>
          </cell>
          <cell r="L4307">
            <v>72300.19</v>
          </cell>
        </row>
        <row r="4308">
          <cell r="B4308" t="str">
            <v>2523_A6015490</v>
          </cell>
          <cell r="L4308">
            <v>-72300.19</v>
          </cell>
        </row>
        <row r="4309">
          <cell r="B4309" t="str">
            <v>2523_A8016112</v>
          </cell>
          <cell r="L4309">
            <v>58508.36</v>
          </cell>
        </row>
        <row r="4310">
          <cell r="B4310" t="str">
            <v>2523_A6046360</v>
          </cell>
          <cell r="L4310">
            <v>76828.36</v>
          </cell>
        </row>
        <row r="4311">
          <cell r="B4311" t="str">
            <v>2523_A6047110</v>
          </cell>
          <cell r="L4311">
            <v>247.28</v>
          </cell>
        </row>
        <row r="4312">
          <cell r="B4312" t="str">
            <v>2523_A6047111</v>
          </cell>
          <cell r="L4312">
            <v>-555</v>
          </cell>
        </row>
        <row r="4313">
          <cell r="B4313" t="str">
            <v>2523_A6047129</v>
          </cell>
          <cell r="L4313">
            <v>2834.55</v>
          </cell>
        </row>
        <row r="4314">
          <cell r="B4314" t="str">
            <v>2523_A6047129</v>
          </cell>
          <cell r="L4314">
            <v>-143.85</v>
          </cell>
        </row>
        <row r="4315">
          <cell r="B4315" t="str">
            <v>2523_A6047260</v>
          </cell>
          <cell r="L4315">
            <v>307607.25</v>
          </cell>
        </row>
        <row r="4316">
          <cell r="B4316" t="str">
            <v>2523_A7028010</v>
          </cell>
          <cell r="L4316">
            <v>40356.400000000001</v>
          </cell>
        </row>
        <row r="4317">
          <cell r="B4317" t="str">
            <v>2523_A7028480</v>
          </cell>
          <cell r="L4317">
            <v>3754000</v>
          </cell>
        </row>
        <row r="4318">
          <cell r="B4318" t="str">
            <v>2523_A7028480</v>
          </cell>
          <cell r="L4318">
            <v>-3754000</v>
          </cell>
        </row>
        <row r="4319">
          <cell r="B4319" t="str">
            <v>2523_A7028972</v>
          </cell>
          <cell r="L4319">
            <v>4968.87</v>
          </cell>
        </row>
        <row r="4320">
          <cell r="B4320" t="str">
            <v>2523_P10110648</v>
          </cell>
          <cell r="L4320">
            <v>-2777.76</v>
          </cell>
        </row>
        <row r="4321">
          <cell r="B4321" t="str">
            <v>2523_P10110648</v>
          </cell>
          <cell r="L4321">
            <v>18818.939999999999</v>
          </cell>
        </row>
        <row r="4322">
          <cell r="B4322" t="str">
            <v>2523_P10110648</v>
          </cell>
          <cell r="L4322">
            <v>565.09</v>
          </cell>
        </row>
        <row r="4323">
          <cell r="B4323" t="str">
            <v>2523_P10110649</v>
          </cell>
          <cell r="L4323">
            <v>306457.77</v>
          </cell>
        </row>
        <row r="4324">
          <cell r="B4324" t="str">
            <v>2523_P10110649</v>
          </cell>
          <cell r="L4324">
            <v>-357084.3</v>
          </cell>
        </row>
        <row r="4325">
          <cell r="B4325" t="str">
            <v>2523_P10110649</v>
          </cell>
          <cell r="L4325">
            <v>-102329.66</v>
          </cell>
        </row>
        <row r="4326">
          <cell r="B4326" t="str">
            <v>2523_P10110651</v>
          </cell>
          <cell r="L4326">
            <v>-94959.96</v>
          </cell>
        </row>
        <row r="4327">
          <cell r="B4327" t="str">
            <v>2523_P10110651</v>
          </cell>
          <cell r="L4327">
            <v>-26711.88</v>
          </cell>
        </row>
        <row r="4328">
          <cell r="B4328" t="str">
            <v>2523_P10110651</v>
          </cell>
          <cell r="L4328">
            <v>19513.189999999999</v>
          </cell>
        </row>
        <row r="4329">
          <cell r="B4329" t="str">
            <v>2523_P10110651</v>
          </cell>
          <cell r="L4329">
            <v>43955.73</v>
          </cell>
        </row>
        <row r="4330">
          <cell r="B4330" t="str">
            <v>2523_P10110651</v>
          </cell>
          <cell r="L4330">
            <v>-77.25</v>
          </cell>
        </row>
        <row r="4331">
          <cell r="B4331" t="str">
            <v>2523_P10110865</v>
          </cell>
          <cell r="L4331">
            <v>-208720.05</v>
          </cell>
        </row>
        <row r="4332">
          <cell r="B4332" t="str">
            <v>2523_P10110865</v>
          </cell>
          <cell r="L4332">
            <v>403350.14</v>
          </cell>
        </row>
        <row r="4333">
          <cell r="B4333" t="str">
            <v>2523_P40112300</v>
          </cell>
          <cell r="L4333">
            <v>-2130884</v>
          </cell>
        </row>
        <row r="4334">
          <cell r="B4334" t="str">
            <v>2523_P40112300</v>
          </cell>
          <cell r="L4334">
            <v>-1328386</v>
          </cell>
        </row>
        <row r="4335">
          <cell r="B4335" t="str">
            <v>2523_P40112305</v>
          </cell>
          <cell r="L4335">
            <v>-58280.17</v>
          </cell>
        </row>
        <row r="4336">
          <cell r="B4336" t="str">
            <v>2523_P90112720</v>
          </cell>
          <cell r="L4336">
            <v>-170958.4</v>
          </cell>
        </row>
        <row r="4337">
          <cell r="B4337" t="str">
            <v>2523_P90112720</v>
          </cell>
          <cell r="L4337">
            <v>-116100.73</v>
          </cell>
        </row>
        <row r="4338">
          <cell r="B4338" t="str">
            <v>2523_P40312730</v>
          </cell>
          <cell r="L4338">
            <v>60213.83</v>
          </cell>
        </row>
        <row r="4339">
          <cell r="B4339" t="str">
            <v>2523_P40312730</v>
          </cell>
          <cell r="L4339">
            <v>-60213.83</v>
          </cell>
        </row>
        <row r="4340">
          <cell r="B4340" t="str">
            <v>2523_P40312730</v>
          </cell>
          <cell r="L4340">
            <v>-60213.83</v>
          </cell>
        </row>
        <row r="4341">
          <cell r="B4341" t="str">
            <v>2523_P40312730</v>
          </cell>
          <cell r="L4341">
            <v>-70358.06</v>
          </cell>
        </row>
        <row r="4342">
          <cell r="B4342" t="str">
            <v>2523_P90112740</v>
          </cell>
          <cell r="L4342">
            <v>-440029.93</v>
          </cell>
        </row>
        <row r="4343">
          <cell r="B4343" t="str">
            <v>2523_P90513220</v>
          </cell>
          <cell r="L4343">
            <v>-13807.84</v>
          </cell>
        </row>
        <row r="4344">
          <cell r="B4344" t="str">
            <v>2523_P90115710</v>
          </cell>
          <cell r="L4344">
            <v>-181037.53</v>
          </cell>
        </row>
        <row r="4345">
          <cell r="B4345" t="str">
            <v>2523_A6025240</v>
          </cell>
          <cell r="L4345">
            <v>-3666130.68</v>
          </cell>
        </row>
        <row r="4346">
          <cell r="B4346" t="str">
            <v>2523_A6025240</v>
          </cell>
          <cell r="L4346">
            <v>-85909.86</v>
          </cell>
        </row>
        <row r="4347">
          <cell r="B4347" t="str">
            <v>2523_A6025290</v>
          </cell>
          <cell r="L4347">
            <v>3752040.54</v>
          </cell>
        </row>
        <row r="4348">
          <cell r="B4348" t="str">
            <v>2523_A6015410</v>
          </cell>
          <cell r="L4348">
            <v>803239.32</v>
          </cell>
        </row>
        <row r="4349">
          <cell r="B4349" t="str">
            <v>2523_A6046380</v>
          </cell>
          <cell r="L4349">
            <v>3700645.86</v>
          </cell>
        </row>
        <row r="4350">
          <cell r="B4350" t="str">
            <v>2523_A6046380</v>
          </cell>
          <cell r="L4350">
            <v>-3700645.86</v>
          </cell>
        </row>
        <row r="4351">
          <cell r="B4351" t="str">
            <v>2523_A7028010</v>
          </cell>
          <cell r="L4351">
            <v>-1016094.04</v>
          </cell>
        </row>
        <row r="4352">
          <cell r="B4352" t="str">
            <v>2523_A7028010</v>
          </cell>
          <cell r="L4352">
            <v>1015460.1</v>
          </cell>
        </row>
        <row r="4353">
          <cell r="B4353" t="str">
            <v>2523_A6049810</v>
          </cell>
          <cell r="L4353">
            <v>120124714.79000001</v>
          </cell>
        </row>
        <row r="4354">
          <cell r="B4354" t="str">
            <v>2523_P40112300</v>
          </cell>
          <cell r="L4354">
            <v>-120000901</v>
          </cell>
        </row>
        <row r="4355">
          <cell r="B4355" t="str">
            <v>2523_P40112300</v>
          </cell>
          <cell r="L4355">
            <v>-180523</v>
          </cell>
        </row>
        <row r="4356">
          <cell r="B4356" t="str">
            <v>2523_P90513220</v>
          </cell>
          <cell r="L4356">
            <v>3805288.15</v>
          </cell>
        </row>
        <row r="4357">
          <cell r="B4357" t="str">
            <v>2523_P90115710</v>
          </cell>
          <cell r="L4357">
            <v>-4555279.8600000003</v>
          </cell>
        </row>
        <row r="4358">
          <cell r="B4358" t="str">
            <v>2523_P90519320</v>
          </cell>
          <cell r="L4358">
            <v>1456</v>
          </cell>
        </row>
        <row r="4359">
          <cell r="B4359" t="str">
            <v>2523_P90519370</v>
          </cell>
          <cell r="L4359">
            <v>2639.54</v>
          </cell>
        </row>
        <row r="4360">
          <cell r="B4360" t="str">
            <v>2523_A6049810</v>
          </cell>
          <cell r="L4360">
            <v>217133873.46000001</v>
          </cell>
        </row>
        <row r="4361">
          <cell r="B4361" t="str">
            <v>2523_P10110645</v>
          </cell>
          <cell r="L4361">
            <v>-50686698</v>
          </cell>
        </row>
        <row r="4362">
          <cell r="B4362" t="str">
            <v>2523_P10110645</v>
          </cell>
          <cell r="L4362">
            <v>60694007</v>
          </cell>
        </row>
        <row r="4363">
          <cell r="B4363" t="str">
            <v>2523_P10110750</v>
          </cell>
          <cell r="L4363">
            <v>11084965</v>
          </cell>
        </row>
        <row r="4364">
          <cell r="B4364" t="str">
            <v>2523_P10110750</v>
          </cell>
          <cell r="L4364">
            <v>-7415456</v>
          </cell>
        </row>
        <row r="4365">
          <cell r="B4365" t="str">
            <v>2523_P10110866</v>
          </cell>
          <cell r="L4365">
            <v>39601733</v>
          </cell>
        </row>
        <row r="4366">
          <cell r="B4366" t="str">
            <v>2523_P10110866</v>
          </cell>
          <cell r="L4366">
            <v>-53278550</v>
          </cell>
        </row>
        <row r="4367">
          <cell r="B4367" t="str">
            <v>2523_P40112300</v>
          </cell>
          <cell r="L4367">
            <v>-221979262.12</v>
          </cell>
        </row>
        <row r="4368">
          <cell r="B4368" t="str">
            <v>2523_P40112300</v>
          </cell>
          <cell r="L4368">
            <v>53505590</v>
          </cell>
        </row>
        <row r="4369">
          <cell r="B4369" t="str">
            <v>2523_P40112300</v>
          </cell>
          <cell r="L4369">
            <v>-6500000</v>
          </cell>
        </row>
        <row r="4370">
          <cell r="B4370" t="str">
            <v>2523_P90513220</v>
          </cell>
          <cell r="L4370">
            <v>-42160201.340000004</v>
          </cell>
        </row>
        <row r="4371">
          <cell r="B4371" t="str">
            <v>2523_P80215010</v>
          </cell>
          <cell r="L4371">
            <v>14201059</v>
          </cell>
        </row>
        <row r="4372">
          <cell r="B4372" t="str">
            <v>2523_P80215020</v>
          </cell>
          <cell r="L4372">
            <v>-4193751</v>
          </cell>
        </row>
        <row r="4373">
          <cell r="B4373" t="str">
            <v>2523_P80215021</v>
          </cell>
          <cell r="L4373">
            <v>-10007309</v>
          </cell>
        </row>
        <row r="4374">
          <cell r="B4374" t="str">
            <v>2523_A3012549</v>
          </cell>
          <cell r="L4374">
            <v>101013.69</v>
          </cell>
        </row>
        <row r="4375">
          <cell r="B4375" t="str">
            <v>2523_A3012556</v>
          </cell>
          <cell r="L4375">
            <v>-826752.52</v>
          </cell>
        </row>
        <row r="4376">
          <cell r="B4376" t="str">
            <v>2523_A3012556</v>
          </cell>
          <cell r="L4376">
            <v>7247749.9800000004</v>
          </cell>
        </row>
        <row r="4377">
          <cell r="B4377" t="str">
            <v>2523_A3012556</v>
          </cell>
          <cell r="L4377">
            <v>17230954.440000001</v>
          </cell>
        </row>
        <row r="4378">
          <cell r="B4378" t="str">
            <v>2523_A3012559</v>
          </cell>
          <cell r="L4378">
            <v>489297.02</v>
          </cell>
        </row>
        <row r="4379">
          <cell r="B4379" t="str">
            <v>2523_A3012666</v>
          </cell>
          <cell r="L4379">
            <v>242367.56</v>
          </cell>
        </row>
        <row r="4380">
          <cell r="B4380" t="str">
            <v>2523_A1072700</v>
          </cell>
          <cell r="L4380">
            <v>107319585.06999999</v>
          </cell>
        </row>
        <row r="4381">
          <cell r="B4381" t="str">
            <v>2523_A1072700</v>
          </cell>
          <cell r="L4381">
            <v>-2500000</v>
          </cell>
        </row>
        <row r="4382">
          <cell r="B4382" t="str">
            <v>2523_A1072700</v>
          </cell>
          <cell r="L4382">
            <v>-13889850</v>
          </cell>
        </row>
        <row r="4383">
          <cell r="B4383" t="str">
            <v>2523_A1072700</v>
          </cell>
          <cell r="L4383">
            <v>-3639.32</v>
          </cell>
        </row>
        <row r="4384">
          <cell r="B4384" t="str">
            <v>2523_A1072700</v>
          </cell>
          <cell r="L4384">
            <v>-66.16</v>
          </cell>
        </row>
        <row r="4385">
          <cell r="B4385" t="str">
            <v>2523_A1072700</v>
          </cell>
          <cell r="L4385">
            <v>1035515.76</v>
          </cell>
        </row>
        <row r="4386">
          <cell r="B4386" t="str">
            <v>2523_A1072719</v>
          </cell>
          <cell r="L4386">
            <v>-9132734.5600000005</v>
          </cell>
        </row>
        <row r="4387">
          <cell r="B4387" t="str">
            <v>2523_A1072719</v>
          </cell>
          <cell r="L4387">
            <v>11036001.77</v>
          </cell>
        </row>
        <row r="4388">
          <cell r="B4388" t="str">
            <v>2523_A1072719</v>
          </cell>
          <cell r="L4388">
            <v>-38131.019999999997</v>
          </cell>
        </row>
        <row r="4389">
          <cell r="B4389" t="str">
            <v>2523_A1072719</v>
          </cell>
          <cell r="L4389">
            <v>-571146.12</v>
          </cell>
        </row>
        <row r="4390">
          <cell r="B4390" t="str">
            <v>2523_A1072742</v>
          </cell>
          <cell r="L4390">
            <v>7734476.8700000001</v>
          </cell>
        </row>
        <row r="4391">
          <cell r="B4391" t="str">
            <v>2523_A1072742</v>
          </cell>
          <cell r="L4391">
            <v>-5022935.07</v>
          </cell>
        </row>
        <row r="4392">
          <cell r="B4392" t="str">
            <v>2523_A1072742</v>
          </cell>
          <cell r="L4392">
            <v>-112065.22</v>
          </cell>
        </row>
        <row r="4393">
          <cell r="B4393" t="str">
            <v>2523_A1072742</v>
          </cell>
          <cell r="L4393">
            <v>2880000</v>
          </cell>
        </row>
        <row r="4394">
          <cell r="B4394" t="str">
            <v>2523_A1072742</v>
          </cell>
          <cell r="L4394">
            <v>-2880000</v>
          </cell>
        </row>
        <row r="4395">
          <cell r="B4395" t="str">
            <v>2523_A1072742</v>
          </cell>
          <cell r="L4395">
            <v>688.05</v>
          </cell>
        </row>
        <row r="4396">
          <cell r="B4396" t="str">
            <v>2523_A1072742</v>
          </cell>
          <cell r="L4396">
            <v>-905137.43</v>
          </cell>
        </row>
        <row r="4397">
          <cell r="B4397" t="str">
            <v>2523_A1072742</v>
          </cell>
          <cell r="L4397">
            <v>294633.76</v>
          </cell>
        </row>
        <row r="4398">
          <cell r="B4398" t="str">
            <v>2523_A1072742</v>
          </cell>
          <cell r="L4398">
            <v>1404292.61</v>
          </cell>
        </row>
        <row r="4399">
          <cell r="B4399" t="str">
            <v>2523_A1072749</v>
          </cell>
          <cell r="L4399">
            <v>321318263.37</v>
          </cell>
        </row>
        <row r="4400">
          <cell r="B4400" t="str">
            <v>2523_A1072749</v>
          </cell>
          <cell r="L4400">
            <v>-1533875.64</v>
          </cell>
        </row>
        <row r="4401">
          <cell r="B4401" t="str">
            <v>2523_A1072749</v>
          </cell>
          <cell r="L4401">
            <v>-61313.33</v>
          </cell>
        </row>
        <row r="4402">
          <cell r="B4402" t="str">
            <v>2523_A1072749</v>
          </cell>
          <cell r="L4402">
            <v>130574725.81999999</v>
          </cell>
        </row>
        <row r="4403">
          <cell r="B4403" t="str">
            <v>2523_A1072749</v>
          </cell>
          <cell r="L4403">
            <v>-67842768.599999994</v>
          </cell>
        </row>
        <row r="4404">
          <cell r="B4404" t="str">
            <v>2523_A1072749</v>
          </cell>
          <cell r="L4404">
            <v>721456.31</v>
          </cell>
        </row>
        <row r="4405">
          <cell r="B4405" t="str">
            <v>2523_A1072749</v>
          </cell>
          <cell r="L4405">
            <v>2650785.71</v>
          </cell>
        </row>
        <row r="4406">
          <cell r="B4406" t="str">
            <v>2523_A1072749</v>
          </cell>
          <cell r="L4406">
            <v>-9088017.3300000001</v>
          </cell>
        </row>
        <row r="4407">
          <cell r="B4407" t="str">
            <v>2523_A1072751</v>
          </cell>
          <cell r="L4407">
            <v>15161652.42</v>
          </cell>
        </row>
        <row r="4408">
          <cell r="B4408" t="str">
            <v>2523_A1072751</v>
          </cell>
          <cell r="L4408">
            <v>-15161652.42</v>
          </cell>
        </row>
        <row r="4409">
          <cell r="B4409" t="str">
            <v>2523_A1072751</v>
          </cell>
          <cell r="L4409">
            <v>-84622654.189999998</v>
          </cell>
        </row>
        <row r="4410">
          <cell r="B4410" t="str">
            <v>2523_A1072751</v>
          </cell>
          <cell r="L4410">
            <v>44007246.090000004</v>
          </cell>
        </row>
        <row r="4411">
          <cell r="B4411" t="str">
            <v>2523_A1072751</v>
          </cell>
          <cell r="L4411">
            <v>-1824806.32</v>
          </cell>
        </row>
        <row r="4412">
          <cell r="B4412" t="str">
            <v>2523_A1072751</v>
          </cell>
          <cell r="L4412">
            <v>-525044.46</v>
          </cell>
        </row>
        <row r="4413">
          <cell r="B4413" t="str">
            <v>2523_A1072751</v>
          </cell>
          <cell r="L4413">
            <v>8029671.8200000003</v>
          </cell>
        </row>
        <row r="4414">
          <cell r="B4414" t="str">
            <v>2523_A1072751</v>
          </cell>
          <cell r="L4414">
            <v>17496292.27</v>
          </cell>
        </row>
        <row r="4415">
          <cell r="B4415" t="str">
            <v>2523_A1072752</v>
          </cell>
          <cell r="L4415">
            <v>15161652.42</v>
          </cell>
        </row>
        <row r="4416">
          <cell r="B4416" t="str">
            <v>2523_A1072752</v>
          </cell>
          <cell r="L4416">
            <v>-15161652.42</v>
          </cell>
        </row>
        <row r="4417">
          <cell r="B4417" t="str">
            <v>2523_A1072752</v>
          </cell>
          <cell r="L4417">
            <v>-15530768.6</v>
          </cell>
        </row>
        <row r="4418">
          <cell r="B4418" t="str">
            <v>2523_A1072752</v>
          </cell>
          <cell r="L4418">
            <v>-18732263.030000001</v>
          </cell>
        </row>
        <row r="4419">
          <cell r="B4419" t="str">
            <v>2523_A1072752</v>
          </cell>
          <cell r="L4419">
            <v>8976266.1400000006</v>
          </cell>
        </row>
        <row r="4420">
          <cell r="B4420" t="str">
            <v>2523_A1072776</v>
          </cell>
          <cell r="L4420">
            <v>12643681.75</v>
          </cell>
        </row>
        <row r="4421">
          <cell r="B4421" t="str">
            <v>2523_A1072776</v>
          </cell>
          <cell r="L4421">
            <v>-534450.42000000004</v>
          </cell>
        </row>
        <row r="4422">
          <cell r="B4422" t="str">
            <v>2523_A1072776</v>
          </cell>
          <cell r="L4422">
            <v>-0.28000000000000003</v>
          </cell>
        </row>
        <row r="4423">
          <cell r="B4423" t="str">
            <v>2523_A1072777</v>
          </cell>
          <cell r="L4423">
            <v>-490070.66</v>
          </cell>
        </row>
        <row r="4424">
          <cell r="B4424" t="str">
            <v>2523_A1072777</v>
          </cell>
          <cell r="L4424">
            <v>87026.86</v>
          </cell>
        </row>
        <row r="4425">
          <cell r="B4425" t="str">
            <v>2523_A1072777</v>
          </cell>
          <cell r="L4425">
            <v>-241558.2</v>
          </cell>
        </row>
        <row r="4426">
          <cell r="B4426" t="str">
            <v>2523_A1072777</v>
          </cell>
          <cell r="L4426">
            <v>34338.959999999999</v>
          </cell>
        </row>
        <row r="4427">
          <cell r="B4427" t="str">
            <v>2523_A1072781</v>
          </cell>
          <cell r="L4427">
            <v>394637400.52999997</v>
          </cell>
        </row>
        <row r="4428">
          <cell r="B4428" t="str">
            <v>2523_A1072781</v>
          </cell>
          <cell r="L4428">
            <v>453724.48</v>
          </cell>
        </row>
        <row r="4429">
          <cell r="B4429" t="str">
            <v>2523_A1072781</v>
          </cell>
          <cell r="L4429">
            <v>400021440</v>
          </cell>
        </row>
        <row r="4430">
          <cell r="B4430" t="str">
            <v>2523_A1072781</v>
          </cell>
          <cell r="L4430">
            <v>-407250510</v>
          </cell>
        </row>
        <row r="4431">
          <cell r="B4431" t="str">
            <v>2523_A1072781</v>
          </cell>
          <cell r="L4431">
            <v>-484762.62</v>
          </cell>
        </row>
        <row r="4432">
          <cell r="B4432" t="str">
            <v>2523_A1072781</v>
          </cell>
          <cell r="L4432">
            <v>16595375.76</v>
          </cell>
        </row>
        <row r="4433">
          <cell r="B4433" t="str">
            <v>2523_A1072781</v>
          </cell>
          <cell r="L4433">
            <v>-815875.48</v>
          </cell>
        </row>
        <row r="4434">
          <cell r="B4434" t="str">
            <v>2523_A1072782</v>
          </cell>
          <cell r="L4434">
            <v>17308971.440000001</v>
          </cell>
        </row>
        <row r="4435">
          <cell r="B4435" t="str">
            <v>2523_A1072782</v>
          </cell>
          <cell r="L4435">
            <v>4229689.3</v>
          </cell>
        </row>
        <row r="4436">
          <cell r="B4436" t="str">
            <v>2523_A1072782</v>
          </cell>
          <cell r="L4436">
            <v>-2191861.62</v>
          </cell>
        </row>
        <row r="4437">
          <cell r="B4437" t="str">
            <v>2523_A1072782</v>
          </cell>
          <cell r="L4437">
            <v>-17078156.170000002</v>
          </cell>
        </row>
        <row r="4438">
          <cell r="B4438" t="str">
            <v>2523_A1072782</v>
          </cell>
          <cell r="L4438">
            <v>6383.65</v>
          </cell>
        </row>
        <row r="4439">
          <cell r="B4439" t="str">
            <v>2523_A1072793</v>
          </cell>
          <cell r="L4439">
            <v>29495421.920000002</v>
          </cell>
        </row>
        <row r="4440">
          <cell r="B4440" t="str">
            <v>2523_A1072793</v>
          </cell>
          <cell r="L4440">
            <v>-295454.13</v>
          </cell>
        </row>
        <row r="4441">
          <cell r="B4441" t="str">
            <v>2523_A1072793</v>
          </cell>
          <cell r="L4441">
            <v>-470673.95</v>
          </cell>
        </row>
        <row r="4442">
          <cell r="B4442" t="str">
            <v>2523_A1072793</v>
          </cell>
          <cell r="L4442">
            <v>0.35</v>
          </cell>
        </row>
        <row r="4443">
          <cell r="B4443" t="str">
            <v>2523_A1072794</v>
          </cell>
          <cell r="L4443">
            <v>-2086850.04</v>
          </cell>
        </row>
        <row r="4444">
          <cell r="B4444" t="str">
            <v>2523_A1072794</v>
          </cell>
          <cell r="L4444">
            <v>-318202.39</v>
          </cell>
        </row>
        <row r="4445">
          <cell r="B4445" t="str">
            <v>2523_A1072794</v>
          </cell>
          <cell r="L4445">
            <v>-6367506.4199999999</v>
          </cell>
        </row>
        <row r="4446">
          <cell r="B4446" t="str">
            <v>2523_A1072794</v>
          </cell>
          <cell r="L4446">
            <v>9012509.6400000006</v>
          </cell>
        </row>
        <row r="4447">
          <cell r="B4447" t="str">
            <v>2523_A1072796</v>
          </cell>
          <cell r="L4447">
            <v>-19027915.800000001</v>
          </cell>
        </row>
        <row r="4448">
          <cell r="B4448" t="str">
            <v>2523_A1072796</v>
          </cell>
          <cell r="L4448">
            <v>452680.66</v>
          </cell>
        </row>
        <row r="4449">
          <cell r="B4449" t="str">
            <v>2523_A1072796</v>
          </cell>
          <cell r="L4449">
            <v>-9012509.6400000006</v>
          </cell>
        </row>
        <row r="4450">
          <cell r="B4450" t="str">
            <v>2523_A1072796</v>
          </cell>
          <cell r="L4450">
            <v>241245.33</v>
          </cell>
        </row>
        <row r="4451">
          <cell r="B4451" t="str">
            <v>2523_A1072830</v>
          </cell>
          <cell r="L4451">
            <v>153775042.28</v>
          </cell>
        </row>
        <row r="4452">
          <cell r="B4452" t="str">
            <v>2523_A1072830</v>
          </cell>
          <cell r="L4452">
            <v>15443.83</v>
          </cell>
        </row>
        <row r="4453">
          <cell r="B4453" t="str">
            <v>2523_A1072830</v>
          </cell>
          <cell r="L4453">
            <v>668113.41</v>
          </cell>
        </row>
        <row r="4454">
          <cell r="B4454" t="str">
            <v>2523_A1072830</v>
          </cell>
          <cell r="L4454">
            <v>24621656.859999999</v>
          </cell>
        </row>
        <row r="4455">
          <cell r="B4455" t="str">
            <v>2523_A2012960</v>
          </cell>
          <cell r="L4455">
            <v>-986824020.03999996</v>
          </cell>
        </row>
        <row r="4456">
          <cell r="B4456" t="str">
            <v>2523_A2012960</v>
          </cell>
          <cell r="L4456">
            <v>-2523042.21</v>
          </cell>
        </row>
        <row r="4457">
          <cell r="B4457" t="str">
            <v>2523_A2012960</v>
          </cell>
          <cell r="L4457">
            <v>939639627.09000003</v>
          </cell>
        </row>
        <row r="4458">
          <cell r="B4458" t="str">
            <v>2523_A2012960</v>
          </cell>
          <cell r="L4458">
            <v>49603190.100000001</v>
          </cell>
        </row>
        <row r="4459">
          <cell r="B4459" t="str">
            <v>2523_A2012960</v>
          </cell>
          <cell r="L4459">
            <v>-48.17</v>
          </cell>
        </row>
        <row r="4460">
          <cell r="B4460" t="str">
            <v>2523_A2012960</v>
          </cell>
          <cell r="L4460">
            <v>-30.09</v>
          </cell>
        </row>
        <row r="4461">
          <cell r="B4461" t="str">
            <v>2523_A2012960</v>
          </cell>
          <cell r="L4461">
            <v>-1456.95</v>
          </cell>
        </row>
        <row r="4462">
          <cell r="B4462" t="str">
            <v>2523_A2012960</v>
          </cell>
          <cell r="L4462">
            <v>994.97</v>
          </cell>
        </row>
        <row r="4463">
          <cell r="B4463" t="str">
            <v>2523_A2012960</v>
          </cell>
          <cell r="L4463">
            <v>-63.32</v>
          </cell>
        </row>
        <row r="4464">
          <cell r="B4464" t="str">
            <v>2523_A2012960</v>
          </cell>
          <cell r="L4464">
            <v>8917.01</v>
          </cell>
        </row>
        <row r="4465">
          <cell r="B4465" t="str">
            <v>2523_A2012960</v>
          </cell>
          <cell r="L4465">
            <v>8717.7900000000009</v>
          </cell>
        </row>
        <row r="4466">
          <cell r="B4466" t="str">
            <v>2523_A2012960</v>
          </cell>
          <cell r="L4466">
            <v>-0.45</v>
          </cell>
        </row>
        <row r="4467">
          <cell r="B4467" t="str">
            <v>2523_A2012960</v>
          </cell>
          <cell r="L4467">
            <v>4931.87</v>
          </cell>
        </row>
        <row r="4468">
          <cell r="B4468" t="str">
            <v>2523_A2012960</v>
          </cell>
          <cell r="L4468">
            <v>4609.5200000000004</v>
          </cell>
        </row>
        <row r="4469">
          <cell r="B4469" t="str">
            <v>2523_A2012960</v>
          </cell>
          <cell r="L4469">
            <v>-263.11</v>
          </cell>
        </row>
        <row r="4470">
          <cell r="B4470" t="str">
            <v>2523_A2012960</v>
          </cell>
          <cell r="L4470">
            <v>-1.3</v>
          </cell>
        </row>
        <row r="4471">
          <cell r="B4471" t="str">
            <v>2523_A2012960</v>
          </cell>
          <cell r="L4471">
            <v>-148.29</v>
          </cell>
        </row>
        <row r="4472">
          <cell r="B4472" t="str">
            <v>2523_A2012960</v>
          </cell>
          <cell r="L4472">
            <v>101.67</v>
          </cell>
        </row>
        <row r="4473">
          <cell r="B4473" t="str">
            <v>2523_A2012960</v>
          </cell>
          <cell r="L4473">
            <v>421.85</v>
          </cell>
        </row>
        <row r="4474">
          <cell r="B4474" t="str">
            <v>2523_A2012960</v>
          </cell>
          <cell r="L4474">
            <v>-510.11</v>
          </cell>
        </row>
        <row r="4475">
          <cell r="B4475" t="str">
            <v>2523_A2012960</v>
          </cell>
          <cell r="L4475">
            <v>22994.560000000001</v>
          </cell>
        </row>
        <row r="4476">
          <cell r="B4476" t="str">
            <v>2523_A2012960</v>
          </cell>
          <cell r="L4476">
            <v>33334.61</v>
          </cell>
        </row>
        <row r="4477">
          <cell r="B4477" t="str">
            <v>2523_A2012960</v>
          </cell>
          <cell r="L4477">
            <v>-450.41</v>
          </cell>
        </row>
        <row r="4478">
          <cell r="B4478" t="str">
            <v>2523_A2012960</v>
          </cell>
          <cell r="L4478">
            <v>-1822.9</v>
          </cell>
        </row>
        <row r="4479">
          <cell r="B4479" t="str">
            <v>2523_A2012960</v>
          </cell>
          <cell r="L4479">
            <v>8483.81</v>
          </cell>
        </row>
        <row r="4480">
          <cell r="B4480" t="str">
            <v>2523_A2012960</v>
          </cell>
          <cell r="L4480">
            <v>-71522.06</v>
          </cell>
        </row>
        <row r="4481">
          <cell r="B4481" t="str">
            <v>2523_A2012960</v>
          </cell>
          <cell r="L4481">
            <v>423878.36</v>
          </cell>
        </row>
        <row r="4482">
          <cell r="B4482" t="str">
            <v>2523_A2012960</v>
          </cell>
          <cell r="L4482">
            <v>-6.06</v>
          </cell>
        </row>
        <row r="4483">
          <cell r="B4483" t="str">
            <v>2523_A2012960</v>
          </cell>
          <cell r="L4483">
            <v>237.47</v>
          </cell>
        </row>
        <row r="4484">
          <cell r="B4484" t="str">
            <v>2523_A2012960</v>
          </cell>
          <cell r="L4484">
            <v>24.9</v>
          </cell>
        </row>
        <row r="4485">
          <cell r="B4485" t="str">
            <v>2523_A2012960</v>
          </cell>
          <cell r="L4485">
            <v>-69.569999999999993</v>
          </cell>
        </row>
        <row r="4486">
          <cell r="B4486" t="str">
            <v>2523_A2012960</v>
          </cell>
          <cell r="L4486">
            <v>-8811.68</v>
          </cell>
        </row>
        <row r="4487">
          <cell r="B4487" t="str">
            <v>2523_A2012960</v>
          </cell>
          <cell r="L4487">
            <v>-10224.959999999999</v>
          </cell>
        </row>
        <row r="4488">
          <cell r="B4488" t="str">
            <v>2523_A2012960</v>
          </cell>
          <cell r="L4488">
            <v>-26901.18</v>
          </cell>
        </row>
        <row r="4489">
          <cell r="B4489" t="str">
            <v>2523_A2012960</v>
          </cell>
          <cell r="L4489">
            <v>-33646.44</v>
          </cell>
        </row>
        <row r="4490">
          <cell r="B4490" t="str">
            <v>2523_A2012960</v>
          </cell>
          <cell r="L4490">
            <v>-23684.26</v>
          </cell>
        </row>
        <row r="4491">
          <cell r="B4491" t="str">
            <v>2523_A2012960</v>
          </cell>
          <cell r="L4491">
            <v>-45741.68</v>
          </cell>
        </row>
        <row r="4492">
          <cell r="B4492" t="str">
            <v>2523_A2012960</v>
          </cell>
          <cell r="L4492">
            <v>-129579.43</v>
          </cell>
        </row>
        <row r="4493">
          <cell r="B4493" t="str">
            <v>2523_A2012960</v>
          </cell>
          <cell r="L4493">
            <v>-34501.65</v>
          </cell>
        </row>
        <row r="4494">
          <cell r="B4494" t="str">
            <v>2523_A2012960</v>
          </cell>
          <cell r="L4494">
            <v>-23919.26</v>
          </cell>
        </row>
        <row r="4495">
          <cell r="B4495" t="str">
            <v>2523_A6015420</v>
          </cell>
          <cell r="L4495">
            <v>431.6</v>
          </cell>
        </row>
        <row r="4496">
          <cell r="B4496" t="str">
            <v>2523_A6045665</v>
          </cell>
          <cell r="L4496">
            <v>593112524.30999994</v>
          </cell>
        </row>
        <row r="4497">
          <cell r="B4497" t="str">
            <v>2523_A6045665</v>
          </cell>
          <cell r="L4497">
            <v>-593112524.30999994</v>
          </cell>
        </row>
        <row r="4498">
          <cell r="B4498" t="str">
            <v>2523_A8016112</v>
          </cell>
          <cell r="L4498">
            <v>21324355.41</v>
          </cell>
        </row>
        <row r="4499">
          <cell r="B4499" t="str">
            <v>2523_A8016126</v>
          </cell>
          <cell r="L4499">
            <v>83113.33</v>
          </cell>
        </row>
        <row r="4500">
          <cell r="B4500" t="str">
            <v>2523_A8016127</v>
          </cell>
          <cell r="L4500">
            <v>38481.24</v>
          </cell>
        </row>
        <row r="4501">
          <cell r="B4501" t="str">
            <v>2523_A8026130</v>
          </cell>
          <cell r="L4501">
            <v>-87247.06</v>
          </cell>
        </row>
        <row r="4502">
          <cell r="B4502" t="str">
            <v>2523_A8026130</v>
          </cell>
          <cell r="L4502">
            <v>3070025.12</v>
          </cell>
        </row>
        <row r="4503">
          <cell r="B4503" t="str">
            <v>2523_A8026130</v>
          </cell>
          <cell r="L4503">
            <v>-4349712.59</v>
          </cell>
        </row>
        <row r="4504">
          <cell r="B4504" t="str">
            <v>2523_A8026130</v>
          </cell>
          <cell r="L4504">
            <v>75376951.060000002</v>
          </cell>
        </row>
        <row r="4505">
          <cell r="B4505" t="str">
            <v>2523_A8026130</v>
          </cell>
          <cell r="L4505">
            <v>11362342.880000001</v>
          </cell>
        </row>
        <row r="4506">
          <cell r="B4506" t="str">
            <v>2523_A8026130</v>
          </cell>
          <cell r="L4506">
            <v>-12010337.41</v>
          </cell>
        </row>
        <row r="4507">
          <cell r="B4507" t="str">
            <v>2523_A8026175</v>
          </cell>
          <cell r="L4507">
            <v>-16360050</v>
          </cell>
        </row>
        <row r="4508">
          <cell r="B4508" t="str">
            <v>2523_A8026175</v>
          </cell>
          <cell r="L4508">
            <v>16360050</v>
          </cell>
        </row>
        <row r="4509">
          <cell r="B4509" t="str">
            <v>2523_A6046463</v>
          </cell>
          <cell r="L4509">
            <v>225037657.61000001</v>
          </cell>
        </row>
        <row r="4510">
          <cell r="B4510" t="str">
            <v>2523_A6046463</v>
          </cell>
          <cell r="L4510">
            <v>-225037657.61000001</v>
          </cell>
        </row>
        <row r="4511">
          <cell r="B4511" t="str">
            <v>2523_A6046740</v>
          </cell>
          <cell r="L4511">
            <v>27905651.82</v>
          </cell>
        </row>
        <row r="4512">
          <cell r="B4512" t="str">
            <v>2523_A6046740</v>
          </cell>
          <cell r="L4512">
            <v>-46619988.859999999</v>
          </cell>
        </row>
        <row r="4513">
          <cell r="B4513" t="str">
            <v>2523_A6046740</v>
          </cell>
          <cell r="L4513">
            <v>792108</v>
          </cell>
        </row>
        <row r="4514">
          <cell r="B4514" t="str">
            <v>2523_A6046740</v>
          </cell>
          <cell r="L4514">
            <v>19022515.760000002</v>
          </cell>
        </row>
        <row r="4515">
          <cell r="B4515" t="str">
            <v>2523_A6046740</v>
          </cell>
          <cell r="L4515">
            <v>3925390.37</v>
          </cell>
        </row>
        <row r="4516">
          <cell r="B4516" t="str">
            <v>2523_A6046750</v>
          </cell>
          <cell r="L4516">
            <v>-24518338.27</v>
          </cell>
        </row>
        <row r="4517">
          <cell r="B4517" t="str">
            <v>2523_A6046750</v>
          </cell>
          <cell r="L4517">
            <v>13908.42</v>
          </cell>
        </row>
        <row r="4518">
          <cell r="B4518" t="str">
            <v>2523_A6046750</v>
          </cell>
          <cell r="L4518">
            <v>32027492.989999998</v>
          </cell>
        </row>
        <row r="4519">
          <cell r="B4519" t="str">
            <v>2523_A6046750</v>
          </cell>
          <cell r="L4519">
            <v>-6800998.9400000004</v>
          </cell>
        </row>
        <row r="4520">
          <cell r="B4520" t="str">
            <v>2523_A6046750</v>
          </cell>
          <cell r="L4520">
            <v>-386374.62</v>
          </cell>
        </row>
        <row r="4521">
          <cell r="B4521" t="str">
            <v>2523_A6046770</v>
          </cell>
          <cell r="L4521">
            <v>57.44</v>
          </cell>
        </row>
        <row r="4522">
          <cell r="B4522" t="str">
            <v>2523_A7028972</v>
          </cell>
          <cell r="L4522">
            <v>1820120.17</v>
          </cell>
        </row>
        <row r="4523">
          <cell r="B4523" t="str">
            <v>2523_A6049810</v>
          </cell>
          <cell r="L4523">
            <v>-47508050.5</v>
          </cell>
        </row>
        <row r="4524">
          <cell r="B4524" t="str">
            <v>2523_A6049810</v>
          </cell>
          <cell r="L4524">
            <v>-8134.09</v>
          </cell>
        </row>
        <row r="4525">
          <cell r="B4525" t="str">
            <v>2523_A6049810</v>
          </cell>
          <cell r="L4525">
            <v>-6701626.2000000002</v>
          </cell>
        </row>
        <row r="4526">
          <cell r="B4526" t="str">
            <v>2523_A6049810</v>
          </cell>
          <cell r="L4526">
            <v>79218.8</v>
          </cell>
        </row>
        <row r="4527">
          <cell r="B4527" t="str">
            <v>2523_A6049810</v>
          </cell>
          <cell r="L4527">
            <v>727.64</v>
          </cell>
        </row>
        <row r="4528">
          <cell r="B4528" t="str">
            <v>2523_A6049810</v>
          </cell>
          <cell r="L4528">
            <v>3412197.82</v>
          </cell>
        </row>
        <row r="4529">
          <cell r="B4529" t="str">
            <v>2523_A6049810</v>
          </cell>
          <cell r="L4529">
            <v>-995872.08</v>
          </cell>
        </row>
        <row r="4530">
          <cell r="B4530" t="str">
            <v>2523_A6049810</v>
          </cell>
          <cell r="L4530">
            <v>96090376.75</v>
          </cell>
        </row>
        <row r="4531">
          <cell r="B4531" t="str">
            <v>2523_A6049810</v>
          </cell>
          <cell r="L4531">
            <v>-175</v>
          </cell>
        </row>
        <row r="4532">
          <cell r="B4532" t="str">
            <v>2523_A6049810</v>
          </cell>
          <cell r="L4532">
            <v>-13994.51</v>
          </cell>
        </row>
        <row r="4533">
          <cell r="B4533" t="str">
            <v>2523_A6049810</v>
          </cell>
          <cell r="L4533">
            <v>12352205.300000001</v>
          </cell>
        </row>
        <row r="4534">
          <cell r="B4534" t="str">
            <v>2523_A6049810</v>
          </cell>
          <cell r="L4534">
            <v>551.86</v>
          </cell>
        </row>
        <row r="4535">
          <cell r="B4535" t="str">
            <v>2523_P10110651</v>
          </cell>
          <cell r="L4535">
            <v>-15161652.42</v>
          </cell>
        </row>
        <row r="4536">
          <cell r="B4536" t="str">
            <v>2523_P10110651</v>
          </cell>
          <cell r="L4536">
            <v>15161652.42</v>
          </cell>
        </row>
        <row r="4537">
          <cell r="B4537" t="str">
            <v>2523_P10110651</v>
          </cell>
          <cell r="L4537">
            <v>79023338.010000005</v>
          </cell>
        </row>
        <row r="4538">
          <cell r="B4538" t="str">
            <v>2523_P10110651</v>
          </cell>
          <cell r="L4538">
            <v>-59041761.630000003</v>
          </cell>
        </row>
        <row r="4539">
          <cell r="B4539" t="str">
            <v>2523_P10110651</v>
          </cell>
          <cell r="L4539">
            <v>10663863.58</v>
          </cell>
        </row>
        <row r="4540">
          <cell r="B4540" t="str">
            <v>2523_P10110651</v>
          </cell>
          <cell r="L4540">
            <v>18174346.75</v>
          </cell>
        </row>
        <row r="4541">
          <cell r="B4541" t="str">
            <v>2523_P10110651</v>
          </cell>
          <cell r="L4541">
            <v>-8070394.4299999997</v>
          </cell>
        </row>
        <row r="4542">
          <cell r="B4542" t="str">
            <v>2523_P10110651</v>
          </cell>
          <cell r="L4542">
            <v>-26508801.91</v>
          </cell>
        </row>
        <row r="4543">
          <cell r="B4543" t="str">
            <v>2523_P10110750</v>
          </cell>
          <cell r="L4543">
            <v>-20150954</v>
          </cell>
        </row>
        <row r="4544">
          <cell r="B4544" t="str">
            <v>2523_P10110750</v>
          </cell>
          <cell r="L4544">
            <v>16519601</v>
          </cell>
        </row>
        <row r="4545">
          <cell r="B4545" t="str">
            <v>2523_P10110865</v>
          </cell>
          <cell r="L4545">
            <v>-79023338.010000005</v>
          </cell>
        </row>
        <row r="4546">
          <cell r="B4546" t="str">
            <v>2523_P10110865</v>
          </cell>
          <cell r="L4546">
            <v>61881058.640000001</v>
          </cell>
        </row>
        <row r="4547">
          <cell r="B4547" t="str">
            <v>2523_P10110866</v>
          </cell>
          <cell r="L4547">
            <v>20150953</v>
          </cell>
        </row>
        <row r="4548">
          <cell r="B4548" t="str">
            <v>2523_P10110866</v>
          </cell>
          <cell r="L4548">
            <v>-15779669</v>
          </cell>
        </row>
        <row r="4549">
          <cell r="B4549" t="str">
            <v>2523_P10110870</v>
          </cell>
          <cell r="L4549">
            <v>268449.18</v>
          </cell>
        </row>
        <row r="4550">
          <cell r="B4550" t="str">
            <v>2523_P10110870</v>
          </cell>
          <cell r="L4550">
            <v>-268449.18</v>
          </cell>
        </row>
        <row r="4551">
          <cell r="B4551" t="str">
            <v>2523_P10110870</v>
          </cell>
          <cell r="L4551">
            <v>-242367.56</v>
          </cell>
        </row>
        <row r="4552">
          <cell r="B4552" t="str">
            <v>2523_P10110871</v>
          </cell>
          <cell r="L4552">
            <v>-68455</v>
          </cell>
        </row>
        <row r="4553">
          <cell r="B4553" t="str">
            <v>2523_P10110871</v>
          </cell>
          <cell r="L4553">
            <v>130259</v>
          </cell>
        </row>
        <row r="4554">
          <cell r="B4554" t="str">
            <v>2523_P50111140</v>
          </cell>
          <cell r="L4554">
            <v>908567413.29999995</v>
          </cell>
        </row>
        <row r="4555">
          <cell r="B4555" t="str">
            <v>2523_P50111140</v>
          </cell>
          <cell r="L4555">
            <v>78239758.650000006</v>
          </cell>
        </row>
        <row r="4556">
          <cell r="B4556" t="str">
            <v>2523_P50111140</v>
          </cell>
          <cell r="L4556">
            <v>2114295.37</v>
          </cell>
        </row>
        <row r="4557">
          <cell r="B4557" t="str">
            <v>2523_P50111140</v>
          </cell>
          <cell r="L4557">
            <v>-2680592.2400000002</v>
          </cell>
        </row>
        <row r="4558">
          <cell r="B4558" t="str">
            <v>2523_P50111140</v>
          </cell>
          <cell r="L4558">
            <v>-536134343.68000001</v>
          </cell>
        </row>
        <row r="4559">
          <cell r="B4559" t="str">
            <v>2523_P50111140</v>
          </cell>
          <cell r="L4559">
            <v>-78831842.390000001</v>
          </cell>
        </row>
        <row r="4560">
          <cell r="B4560" t="str">
            <v>2523_P50111140</v>
          </cell>
          <cell r="L4560">
            <v>-1824218.82</v>
          </cell>
        </row>
        <row r="4561">
          <cell r="B4561" t="str">
            <v>2523_P50111140</v>
          </cell>
          <cell r="L4561">
            <v>2416.67</v>
          </cell>
        </row>
        <row r="4562">
          <cell r="B4562" t="str">
            <v>2523_P50111140</v>
          </cell>
          <cell r="L4562">
            <v>-8.81</v>
          </cell>
        </row>
        <row r="4563">
          <cell r="B4563" t="str">
            <v>2523_P50111140</v>
          </cell>
          <cell r="L4563">
            <v>-30533.24</v>
          </cell>
        </row>
        <row r="4564">
          <cell r="B4564" t="str">
            <v>2523_P50111140</v>
          </cell>
          <cell r="L4564">
            <v>-60617.68</v>
          </cell>
        </row>
        <row r="4565">
          <cell r="B4565" t="str">
            <v>2523_P50111140</v>
          </cell>
          <cell r="L4565">
            <v>-211488.45</v>
          </cell>
        </row>
        <row r="4566">
          <cell r="B4566" t="str">
            <v>2523_P50111140</v>
          </cell>
          <cell r="L4566">
            <v>-25558.83</v>
          </cell>
        </row>
        <row r="4567">
          <cell r="B4567" t="str">
            <v>2523_P50111140</v>
          </cell>
          <cell r="L4567">
            <v>-267.20999999999998</v>
          </cell>
        </row>
        <row r="4568">
          <cell r="B4568" t="str">
            <v>2523_P50111140</v>
          </cell>
          <cell r="L4568">
            <v>-49680.81</v>
          </cell>
        </row>
        <row r="4569">
          <cell r="B4569" t="str">
            <v>2523_P50111140</v>
          </cell>
          <cell r="L4569">
            <v>40784.32</v>
          </cell>
        </row>
        <row r="4570">
          <cell r="B4570" t="str">
            <v>2523_P50111140</v>
          </cell>
          <cell r="L4570">
            <v>-871487.14</v>
          </cell>
        </row>
        <row r="4571">
          <cell r="B4571" t="str">
            <v>2523_P50111140</v>
          </cell>
          <cell r="L4571">
            <v>-39530.43</v>
          </cell>
        </row>
        <row r="4572">
          <cell r="B4572" t="str">
            <v>2523_P50111140</v>
          </cell>
          <cell r="L4572">
            <v>-206.49</v>
          </cell>
        </row>
        <row r="4573">
          <cell r="B4573" t="str">
            <v>2523_P50111140</v>
          </cell>
          <cell r="L4573">
            <v>-28.4</v>
          </cell>
        </row>
        <row r="4574">
          <cell r="B4574" t="str">
            <v>2523_P50111140</v>
          </cell>
          <cell r="L4574">
            <v>-13251.31</v>
          </cell>
        </row>
        <row r="4575">
          <cell r="B4575" t="str">
            <v>2523_P50111140</v>
          </cell>
          <cell r="L4575">
            <v>24460.04</v>
          </cell>
        </row>
        <row r="4576">
          <cell r="B4576" t="str">
            <v>2523_P50111140</v>
          </cell>
          <cell r="L4576">
            <v>-326372.12</v>
          </cell>
        </row>
        <row r="4577">
          <cell r="B4577" t="str">
            <v>2523_P50111140</v>
          </cell>
          <cell r="L4577">
            <v>-23495.39</v>
          </cell>
        </row>
        <row r="4578">
          <cell r="B4578" t="str">
            <v>2523_P50111140</v>
          </cell>
          <cell r="L4578">
            <v>-136.94</v>
          </cell>
        </row>
        <row r="4579">
          <cell r="B4579" t="str">
            <v>2523_P50111140</v>
          </cell>
          <cell r="L4579">
            <v>-908.05</v>
          </cell>
        </row>
        <row r="4580">
          <cell r="B4580" t="str">
            <v>2523_P50111140</v>
          </cell>
          <cell r="L4580">
            <v>-1728.48</v>
          </cell>
        </row>
        <row r="4581">
          <cell r="B4581" t="str">
            <v>2523_P50111140</v>
          </cell>
          <cell r="L4581">
            <v>-78.5</v>
          </cell>
        </row>
        <row r="4582">
          <cell r="B4582" t="str">
            <v>2523_P50111140</v>
          </cell>
          <cell r="L4582">
            <v>-1267.3</v>
          </cell>
        </row>
        <row r="4583">
          <cell r="B4583" t="str">
            <v>2523_P50111140</v>
          </cell>
          <cell r="L4583">
            <v>-7616.78</v>
          </cell>
        </row>
        <row r="4584">
          <cell r="B4584" t="str">
            <v>2523_P50111140</v>
          </cell>
          <cell r="L4584">
            <v>-7013.81</v>
          </cell>
        </row>
        <row r="4585">
          <cell r="B4585" t="str">
            <v>2523_P50111140</v>
          </cell>
          <cell r="L4585">
            <v>-109.2</v>
          </cell>
        </row>
        <row r="4586">
          <cell r="B4586" t="str">
            <v>2523_P50111140</v>
          </cell>
          <cell r="L4586">
            <v>-3133.67</v>
          </cell>
        </row>
        <row r="4587">
          <cell r="B4587" t="str">
            <v>2523_P50111140</v>
          </cell>
          <cell r="L4587">
            <v>1139.81</v>
          </cell>
        </row>
        <row r="4588">
          <cell r="B4588" t="str">
            <v>2523_P50111140</v>
          </cell>
          <cell r="L4588">
            <v>-13068.82</v>
          </cell>
        </row>
        <row r="4589">
          <cell r="B4589" t="str">
            <v>2523_P50111140</v>
          </cell>
          <cell r="L4589">
            <v>-136.44</v>
          </cell>
        </row>
        <row r="4590">
          <cell r="B4590" t="str">
            <v>2523_P50111140</v>
          </cell>
          <cell r="L4590">
            <v>-243302.15</v>
          </cell>
        </row>
        <row r="4591">
          <cell r="B4591" t="str">
            <v>2523_P50111140</v>
          </cell>
          <cell r="L4591">
            <v>100011.29</v>
          </cell>
        </row>
        <row r="4592">
          <cell r="B4592" t="str">
            <v>2523_P50111140</v>
          </cell>
          <cell r="L4592">
            <v>-2885217.7</v>
          </cell>
        </row>
        <row r="4593">
          <cell r="B4593" t="str">
            <v>2523_P50111140</v>
          </cell>
          <cell r="L4593">
            <v>-97569.35</v>
          </cell>
        </row>
        <row r="4594">
          <cell r="B4594" t="str">
            <v>2523_P50111140</v>
          </cell>
          <cell r="L4594">
            <v>-2980044.19</v>
          </cell>
        </row>
        <row r="4595">
          <cell r="B4595" t="str">
            <v>2523_P50111140</v>
          </cell>
          <cell r="L4595">
            <v>50403.58</v>
          </cell>
        </row>
        <row r="4596">
          <cell r="B4596" t="str">
            <v>2523_P50111140</v>
          </cell>
          <cell r="L4596">
            <v>-430219.64</v>
          </cell>
        </row>
        <row r="4597">
          <cell r="B4597" t="str">
            <v>2523_P50111140</v>
          </cell>
          <cell r="L4597">
            <v>12827.52</v>
          </cell>
        </row>
        <row r="4598">
          <cell r="B4598" t="str">
            <v>2523_P50111140</v>
          </cell>
          <cell r="L4598">
            <v>3311328.68</v>
          </cell>
        </row>
        <row r="4599">
          <cell r="B4599" t="str">
            <v>2523_P50111140</v>
          </cell>
          <cell r="L4599">
            <v>-16238121.34</v>
          </cell>
        </row>
        <row r="4600">
          <cell r="B4600" t="str">
            <v>2523_P50111140</v>
          </cell>
          <cell r="L4600">
            <v>-1.38</v>
          </cell>
        </row>
        <row r="4601">
          <cell r="B4601" t="str">
            <v>2523_P50111140</v>
          </cell>
          <cell r="L4601">
            <v>1.75</v>
          </cell>
        </row>
        <row r="4602">
          <cell r="B4602" t="str">
            <v>2523_P50111140</v>
          </cell>
          <cell r="L4602">
            <v>2537.8000000000002</v>
          </cell>
        </row>
        <row r="4603">
          <cell r="B4603" t="str">
            <v>2523_P50111140</v>
          </cell>
          <cell r="L4603">
            <v>-0.01</v>
          </cell>
        </row>
        <row r="4604">
          <cell r="B4604" t="str">
            <v>2523_P50111140</v>
          </cell>
          <cell r="L4604">
            <v>-31418254.16</v>
          </cell>
        </row>
        <row r="4605">
          <cell r="B4605" t="str">
            <v>2523_P50111140</v>
          </cell>
          <cell r="L4605">
            <v>-47778971.280000001</v>
          </cell>
        </row>
        <row r="4606">
          <cell r="B4606" t="str">
            <v>2523_P50111140</v>
          </cell>
          <cell r="L4606">
            <v>-220.48</v>
          </cell>
        </row>
        <row r="4607">
          <cell r="B4607" t="str">
            <v>2523_P50111140</v>
          </cell>
          <cell r="L4607">
            <v>195.58</v>
          </cell>
        </row>
        <row r="4608">
          <cell r="B4608" t="str">
            <v>2523_P50111140</v>
          </cell>
          <cell r="L4608">
            <v>40.880000000000003</v>
          </cell>
        </row>
        <row r="4609">
          <cell r="B4609" t="str">
            <v>2523_P50111140</v>
          </cell>
          <cell r="L4609">
            <v>-0.01</v>
          </cell>
        </row>
        <row r="4610">
          <cell r="B4610" t="str">
            <v>2523_P50111140</v>
          </cell>
          <cell r="L4610">
            <v>-3552018.24</v>
          </cell>
        </row>
        <row r="4611">
          <cell r="B4611" t="str">
            <v>2523_P50111140</v>
          </cell>
          <cell r="L4611">
            <v>-5417027.8799999999</v>
          </cell>
        </row>
        <row r="4612">
          <cell r="B4612" t="str">
            <v>2523_P50111140</v>
          </cell>
          <cell r="L4612">
            <v>-9029121.8499999996</v>
          </cell>
        </row>
        <row r="4613">
          <cell r="B4613" t="str">
            <v>2523_P50111140</v>
          </cell>
          <cell r="L4613">
            <v>-7666405.1500000004</v>
          </cell>
        </row>
        <row r="4614">
          <cell r="B4614" t="str">
            <v>2523_P50111140</v>
          </cell>
          <cell r="L4614">
            <v>-4007222.74</v>
          </cell>
        </row>
        <row r="4615">
          <cell r="B4615" t="str">
            <v>2523_P50111140</v>
          </cell>
          <cell r="L4615">
            <v>-3369748.74</v>
          </cell>
        </row>
        <row r="4616">
          <cell r="B4616" t="str">
            <v>2523_P50111140</v>
          </cell>
          <cell r="L4616">
            <v>-4031385.34</v>
          </cell>
        </row>
        <row r="4617">
          <cell r="B4617" t="str">
            <v>2523_P50111140</v>
          </cell>
          <cell r="L4617">
            <v>-2298701.75</v>
          </cell>
        </row>
        <row r="4618">
          <cell r="B4618" t="str">
            <v>2523_P50111140</v>
          </cell>
          <cell r="L4618">
            <v>-2835573.24</v>
          </cell>
        </row>
        <row r="4619">
          <cell r="B4619" t="str">
            <v>2523_P50111140</v>
          </cell>
          <cell r="L4619">
            <v>-2126440.2599999998</v>
          </cell>
        </row>
        <row r="4620">
          <cell r="B4620" t="str">
            <v>2523_P50111140</v>
          </cell>
          <cell r="L4620">
            <v>-2774438.22</v>
          </cell>
        </row>
        <row r="4621">
          <cell r="B4621" t="str">
            <v>2523_P50111140</v>
          </cell>
          <cell r="L4621">
            <v>-6405563.3300000001</v>
          </cell>
        </row>
        <row r="4622">
          <cell r="B4622" t="str">
            <v>2523_P50111140</v>
          </cell>
          <cell r="L4622">
            <v>-2320874.12</v>
          </cell>
        </row>
        <row r="4623">
          <cell r="B4623" t="str">
            <v>2523_P50111140</v>
          </cell>
          <cell r="L4623">
            <v>-1937487.46</v>
          </cell>
        </row>
        <row r="4624">
          <cell r="B4624" t="str">
            <v>2523_P50111140</v>
          </cell>
          <cell r="L4624">
            <v>-196023816.88999999</v>
          </cell>
        </row>
        <row r="4625">
          <cell r="B4625" t="str">
            <v>2523_P50111140</v>
          </cell>
          <cell r="L4625">
            <v>-9863172.8100000005</v>
          </cell>
        </row>
        <row r="4626">
          <cell r="B4626" t="str">
            <v>2523_P50111140</v>
          </cell>
          <cell r="L4626">
            <v>-5577970.7300000004</v>
          </cell>
        </row>
        <row r="4627">
          <cell r="B4627" t="str">
            <v>2523_P50111140</v>
          </cell>
          <cell r="L4627">
            <v>-3.37</v>
          </cell>
        </row>
        <row r="4628">
          <cell r="B4628" t="str">
            <v>2523_P50111230</v>
          </cell>
          <cell r="L4628">
            <v>10980.11</v>
          </cell>
        </row>
        <row r="4629">
          <cell r="B4629" t="str">
            <v>2523_P50111230</v>
          </cell>
          <cell r="L4629">
            <v>5130.1099999999997</v>
          </cell>
        </row>
        <row r="4630">
          <cell r="B4630" t="str">
            <v>2523_P50111230</v>
          </cell>
          <cell r="L4630">
            <v>8.81</v>
          </cell>
        </row>
        <row r="4631">
          <cell r="B4631" t="str">
            <v>2523_P50111230</v>
          </cell>
          <cell r="L4631">
            <v>1.9</v>
          </cell>
        </row>
        <row r="4632">
          <cell r="B4632" t="str">
            <v>2523_P50111230</v>
          </cell>
          <cell r="L4632">
            <v>-2913.55</v>
          </cell>
        </row>
        <row r="4633">
          <cell r="B4633" t="str">
            <v>2523_P50111230</v>
          </cell>
          <cell r="L4633">
            <v>-11232.94</v>
          </cell>
        </row>
        <row r="4634">
          <cell r="B4634" t="str">
            <v>2523_P50111230</v>
          </cell>
          <cell r="L4634">
            <v>-2216.56</v>
          </cell>
        </row>
        <row r="4635">
          <cell r="B4635" t="str">
            <v>2523_P50111230</v>
          </cell>
          <cell r="L4635">
            <v>238.76</v>
          </cell>
        </row>
        <row r="4636">
          <cell r="B4636" t="str">
            <v>2523_P50111230</v>
          </cell>
          <cell r="L4636">
            <v>3.36</v>
          </cell>
        </row>
        <row r="4637">
          <cell r="B4637" t="str">
            <v>2523_P70111496</v>
          </cell>
          <cell r="L4637">
            <v>-268449.18</v>
          </cell>
        </row>
        <row r="4638">
          <cell r="B4638" t="str">
            <v>2523_P70111496</v>
          </cell>
          <cell r="L4638">
            <v>-264107.33</v>
          </cell>
        </row>
        <row r="4639">
          <cell r="B4639" t="str">
            <v>2523_P70111496</v>
          </cell>
          <cell r="L4639">
            <v>532556.51</v>
          </cell>
        </row>
        <row r="4640">
          <cell r="B4640" t="str">
            <v>2523_P40112300</v>
          </cell>
          <cell r="L4640">
            <v>-28400000</v>
          </cell>
        </row>
        <row r="4641">
          <cell r="B4641" t="str">
            <v>2523_P40112300</v>
          </cell>
          <cell r="L4641">
            <v>-1019729603.58</v>
          </cell>
        </row>
        <row r="4642">
          <cell r="B4642" t="str">
            <v>2523_P40112300</v>
          </cell>
          <cell r="L4642">
            <v>-123955187.45999999</v>
          </cell>
        </row>
        <row r="4643">
          <cell r="B4643" t="str">
            <v>2523_P40112300</v>
          </cell>
          <cell r="L4643">
            <v>-42599041</v>
          </cell>
        </row>
        <row r="4644">
          <cell r="B4644" t="str">
            <v>2523_P40112305</v>
          </cell>
          <cell r="L4644">
            <v>17142279.370000001</v>
          </cell>
        </row>
        <row r="4645">
          <cell r="B4645" t="str">
            <v>2523_P40112306</v>
          </cell>
          <cell r="L4645">
            <v>-8898036.1999999993</v>
          </cell>
        </row>
        <row r="4646">
          <cell r="B4646" t="str">
            <v>2523_P50112810</v>
          </cell>
          <cell r="L4646">
            <v>-3360369</v>
          </cell>
        </row>
        <row r="4647">
          <cell r="B4647" t="str">
            <v>2523_P50112810</v>
          </cell>
          <cell r="L4647">
            <v>-796834</v>
          </cell>
        </row>
        <row r="4648">
          <cell r="B4648" t="str">
            <v>2523_P90513220</v>
          </cell>
          <cell r="L4648">
            <v>5470340.79</v>
          </cell>
        </row>
        <row r="4649">
          <cell r="B4649" t="str">
            <v>2523_P80215010</v>
          </cell>
          <cell r="L4649">
            <v>-1905596</v>
          </cell>
        </row>
        <row r="4650">
          <cell r="B4650" t="str">
            <v>2523_P80215020</v>
          </cell>
          <cell r="L4650">
            <v>-7280034</v>
          </cell>
        </row>
        <row r="4651">
          <cell r="B4651" t="str">
            <v>2523_P100116031</v>
          </cell>
          <cell r="L4651">
            <v>-31161.11</v>
          </cell>
        </row>
        <row r="4652">
          <cell r="B4652" t="str">
            <v>2523_P100116032</v>
          </cell>
          <cell r="L4652">
            <v>-50826.69</v>
          </cell>
        </row>
        <row r="4653">
          <cell r="B4653" t="str">
            <v>2523_P90516140</v>
          </cell>
          <cell r="L4653">
            <v>-1852669.06</v>
          </cell>
        </row>
        <row r="4654">
          <cell r="B4654" t="str">
            <v>2523_P90516140</v>
          </cell>
          <cell r="L4654">
            <v>-2400000</v>
          </cell>
        </row>
        <row r="4655">
          <cell r="B4655" t="str">
            <v>2523_P90516315</v>
          </cell>
          <cell r="L4655">
            <v>204281.02</v>
          </cell>
        </row>
        <row r="4656">
          <cell r="B4656" t="str">
            <v>2523_P90516710</v>
          </cell>
          <cell r="L4656">
            <v>10553436</v>
          </cell>
        </row>
        <row r="4657">
          <cell r="B4657" t="str">
            <v>2523_P90519210</v>
          </cell>
          <cell r="L4657">
            <v>-10696968.48</v>
          </cell>
        </row>
        <row r="4658">
          <cell r="B4658" t="str">
            <v>2523_P90519210</v>
          </cell>
          <cell r="L4658">
            <v>-884690</v>
          </cell>
        </row>
        <row r="4659">
          <cell r="B4659" t="str">
            <v>2523_P90519210</v>
          </cell>
          <cell r="L4659">
            <v>10332594.869999999</v>
          </cell>
        </row>
        <row r="4660">
          <cell r="B4660" t="str">
            <v>2523_P90519220</v>
          </cell>
          <cell r="L4660">
            <v>1187.73</v>
          </cell>
        </row>
        <row r="4661">
          <cell r="B4661" t="str">
            <v>2523_P90519320</v>
          </cell>
          <cell r="L4661">
            <v>740.33</v>
          </cell>
        </row>
        <row r="4662">
          <cell r="B4662" t="str">
            <v>2523_P10119990</v>
          </cell>
          <cell r="L4662">
            <v>16823532.68</v>
          </cell>
        </row>
        <row r="4663">
          <cell r="B4663" t="str">
            <v>2523_P10119990</v>
          </cell>
          <cell r="L4663">
            <v>-16823532.68</v>
          </cell>
        </row>
        <row r="4664">
          <cell r="B4664" t="str">
            <v>2523_A2012570</v>
          </cell>
          <cell r="L4664">
            <v>2355088685.9699998</v>
          </cell>
        </row>
        <row r="4665">
          <cell r="B4665" t="str">
            <v>2523_A1072830</v>
          </cell>
          <cell r="L4665">
            <v>84023236.459999993</v>
          </cell>
        </row>
        <row r="4666">
          <cell r="B4666" t="str">
            <v>2523_A2012960</v>
          </cell>
          <cell r="L4666">
            <v>-1368631700.8199999</v>
          </cell>
        </row>
        <row r="4667">
          <cell r="B4667" t="str">
            <v>2523_A2012960</v>
          </cell>
          <cell r="L4667">
            <v>19510551.52</v>
          </cell>
        </row>
        <row r="4668">
          <cell r="B4668" t="str">
            <v>2523_A2012960</v>
          </cell>
          <cell r="L4668">
            <v>1200981385.3599999</v>
          </cell>
        </row>
        <row r="4669">
          <cell r="B4669" t="str">
            <v>2523_A2012960</v>
          </cell>
          <cell r="L4669">
            <v>116072588.69</v>
          </cell>
        </row>
        <row r="4670">
          <cell r="B4670" t="str">
            <v>2523_A2012960</v>
          </cell>
          <cell r="L4670">
            <v>29556411.73</v>
          </cell>
        </row>
        <row r="4671">
          <cell r="B4671" t="str">
            <v>2523_A2012960</v>
          </cell>
          <cell r="L4671">
            <v>-46.9</v>
          </cell>
        </row>
        <row r="4672">
          <cell r="B4672" t="str">
            <v>2523_A2012960</v>
          </cell>
          <cell r="L4672">
            <v>4862.7</v>
          </cell>
        </row>
        <row r="4673">
          <cell r="B4673" t="str">
            <v>2523_A2012960</v>
          </cell>
          <cell r="L4673">
            <v>150.02000000000001</v>
          </cell>
        </row>
        <row r="4674">
          <cell r="B4674" t="str">
            <v>2523_A2012960</v>
          </cell>
          <cell r="L4674">
            <v>-55.39</v>
          </cell>
        </row>
        <row r="4675">
          <cell r="B4675" t="str">
            <v>2523_A2012960</v>
          </cell>
          <cell r="L4675">
            <v>20.16</v>
          </cell>
        </row>
        <row r="4676">
          <cell r="B4676" t="str">
            <v>2523_A2012960</v>
          </cell>
          <cell r="L4676">
            <v>90.75</v>
          </cell>
        </row>
        <row r="4677">
          <cell r="B4677" t="str">
            <v>2523_A2012960</v>
          </cell>
          <cell r="L4677">
            <v>839.5</v>
          </cell>
        </row>
        <row r="4678">
          <cell r="B4678" t="str">
            <v>2523_A2012960</v>
          </cell>
          <cell r="L4678">
            <v>-8.1999999999999993</v>
          </cell>
        </row>
        <row r="4679">
          <cell r="B4679" t="str">
            <v>2523_A2012960</v>
          </cell>
          <cell r="L4679">
            <v>-0.3</v>
          </cell>
        </row>
        <row r="4680">
          <cell r="B4680" t="str">
            <v>2523_A2012960</v>
          </cell>
          <cell r="L4680">
            <v>-952.52</v>
          </cell>
        </row>
        <row r="4681">
          <cell r="B4681" t="str">
            <v>2523_A2012960</v>
          </cell>
          <cell r="L4681">
            <v>10561.83</v>
          </cell>
        </row>
        <row r="4682">
          <cell r="B4682" t="str">
            <v>2523_A2012960</v>
          </cell>
          <cell r="L4682">
            <v>-899428.51</v>
          </cell>
        </row>
        <row r="4683">
          <cell r="B4683" t="str">
            <v>2523_A2012960</v>
          </cell>
          <cell r="L4683">
            <v>5317.33</v>
          </cell>
        </row>
        <row r="4684">
          <cell r="B4684" t="str">
            <v>2523_A2012960</v>
          </cell>
          <cell r="L4684">
            <v>44.5</v>
          </cell>
        </row>
        <row r="4685">
          <cell r="B4685" t="str">
            <v>2523_A2012960</v>
          </cell>
          <cell r="L4685">
            <v>-20837.66</v>
          </cell>
        </row>
        <row r="4686">
          <cell r="B4686" t="str">
            <v>2523_A2012960</v>
          </cell>
          <cell r="L4686">
            <v>-0.48</v>
          </cell>
        </row>
        <row r="4687">
          <cell r="B4687" t="str">
            <v>2523_A2012960</v>
          </cell>
          <cell r="L4687">
            <v>11.32</v>
          </cell>
        </row>
        <row r="4688">
          <cell r="B4688" t="str">
            <v>2523_A2012960</v>
          </cell>
          <cell r="L4688">
            <v>-0.05</v>
          </cell>
        </row>
        <row r="4689">
          <cell r="B4689" t="str">
            <v>2523_A2012960</v>
          </cell>
          <cell r="L4689">
            <v>-17.84</v>
          </cell>
        </row>
        <row r="4690">
          <cell r="B4690" t="str">
            <v>2523_A2012960</v>
          </cell>
          <cell r="L4690">
            <v>-6.76</v>
          </cell>
        </row>
        <row r="4691">
          <cell r="B4691" t="str">
            <v>2523_A2012960</v>
          </cell>
          <cell r="L4691">
            <v>-68.73</v>
          </cell>
        </row>
        <row r="4692">
          <cell r="B4692" t="str">
            <v>2523_A2012960</v>
          </cell>
          <cell r="L4692">
            <v>-30.73</v>
          </cell>
        </row>
        <row r="4693">
          <cell r="B4693" t="str">
            <v>2523_A2012960</v>
          </cell>
          <cell r="L4693">
            <v>43142.84</v>
          </cell>
        </row>
        <row r="4694">
          <cell r="B4694" t="str">
            <v>2523_A2012960</v>
          </cell>
          <cell r="L4694">
            <v>-242.87</v>
          </cell>
        </row>
        <row r="4695">
          <cell r="B4695" t="str">
            <v>2523_A2012960</v>
          </cell>
          <cell r="L4695">
            <v>757.83</v>
          </cell>
        </row>
        <row r="4696">
          <cell r="B4696" t="str">
            <v>2523_A2012960</v>
          </cell>
          <cell r="L4696">
            <v>4679.3999999999996</v>
          </cell>
        </row>
        <row r="4697">
          <cell r="B4697" t="str">
            <v>2523_A2012960</v>
          </cell>
          <cell r="L4697">
            <v>-335.88</v>
          </cell>
        </row>
        <row r="4698">
          <cell r="B4698" t="str">
            <v>2523_A2012960</v>
          </cell>
          <cell r="L4698">
            <v>-18324.189999999999</v>
          </cell>
        </row>
        <row r="4699">
          <cell r="B4699" t="str">
            <v>2523_A2012960</v>
          </cell>
          <cell r="L4699">
            <v>574910.29</v>
          </cell>
        </row>
        <row r="4700">
          <cell r="B4700" t="str">
            <v>2523_A2012960</v>
          </cell>
          <cell r="L4700">
            <v>-747.99</v>
          </cell>
        </row>
        <row r="4701">
          <cell r="B4701" t="str">
            <v>2523_A2012960</v>
          </cell>
          <cell r="L4701">
            <v>2639.42</v>
          </cell>
        </row>
        <row r="4702">
          <cell r="B4702" t="str">
            <v>2523_A2012960</v>
          </cell>
          <cell r="L4702">
            <v>-2761.94</v>
          </cell>
        </row>
        <row r="4703">
          <cell r="B4703" t="str">
            <v>2523_A2012960</v>
          </cell>
          <cell r="L4703">
            <v>-12664.91</v>
          </cell>
        </row>
        <row r="4704">
          <cell r="B4704" t="str">
            <v>2523_A2012960</v>
          </cell>
          <cell r="L4704">
            <v>-220803.09</v>
          </cell>
        </row>
        <row r="4705">
          <cell r="B4705" t="str">
            <v>2523_A2012960</v>
          </cell>
          <cell r="L4705">
            <v>-323.14999999999998</v>
          </cell>
        </row>
        <row r="4706">
          <cell r="B4706" t="str">
            <v>2523_A2012960</v>
          </cell>
          <cell r="L4706">
            <v>726.25</v>
          </cell>
        </row>
        <row r="4707">
          <cell r="B4707" t="str">
            <v>2523_A2012960</v>
          </cell>
          <cell r="L4707">
            <v>-6.46</v>
          </cell>
        </row>
        <row r="4708">
          <cell r="B4708" t="str">
            <v>2523_A2012960</v>
          </cell>
          <cell r="L4708">
            <v>733.33</v>
          </cell>
        </row>
        <row r="4709">
          <cell r="B4709" t="str">
            <v>2523_A2012960</v>
          </cell>
          <cell r="L4709">
            <v>1792.66</v>
          </cell>
        </row>
        <row r="4710">
          <cell r="B4710" t="str">
            <v>2523_A2012960</v>
          </cell>
          <cell r="L4710">
            <v>-85.77</v>
          </cell>
        </row>
        <row r="4711">
          <cell r="B4711" t="str">
            <v>2523_A2012960</v>
          </cell>
          <cell r="L4711">
            <v>-1638.18</v>
          </cell>
        </row>
        <row r="4712">
          <cell r="B4712" t="str">
            <v>2523_A2012960</v>
          </cell>
          <cell r="L4712">
            <v>67825.119999999995</v>
          </cell>
        </row>
        <row r="4713">
          <cell r="B4713" t="str">
            <v>2523_A2012960</v>
          </cell>
          <cell r="L4713">
            <v>1129635.81</v>
          </cell>
        </row>
        <row r="4714">
          <cell r="B4714" t="str">
            <v>2523_A2012960</v>
          </cell>
          <cell r="L4714">
            <v>17460.98</v>
          </cell>
        </row>
        <row r="4715">
          <cell r="B4715" t="str">
            <v>2523_A2012960</v>
          </cell>
          <cell r="L4715">
            <v>10513.55</v>
          </cell>
        </row>
        <row r="4716">
          <cell r="B4716" t="str">
            <v>2523_A2012960</v>
          </cell>
          <cell r="L4716">
            <v>-6055.54</v>
          </cell>
        </row>
        <row r="4717">
          <cell r="B4717" t="str">
            <v>2523_A2012960</v>
          </cell>
          <cell r="L4717">
            <v>-1013.72</v>
          </cell>
        </row>
        <row r="4718">
          <cell r="B4718" t="str">
            <v>2523_A2012960</v>
          </cell>
          <cell r="L4718">
            <v>-316957.71999999997</v>
          </cell>
        </row>
        <row r="4719">
          <cell r="B4719" t="str">
            <v>2523_A2012960</v>
          </cell>
          <cell r="L4719">
            <v>-1696.08</v>
          </cell>
        </row>
        <row r="4720">
          <cell r="B4720" t="str">
            <v>2523_A2012960</v>
          </cell>
          <cell r="L4720">
            <v>-2914.36</v>
          </cell>
        </row>
        <row r="4721">
          <cell r="B4721" t="str">
            <v>2523_A2012960</v>
          </cell>
          <cell r="L4721">
            <v>-54.74</v>
          </cell>
        </row>
        <row r="4722">
          <cell r="B4722" t="str">
            <v>2523_A2012960</v>
          </cell>
          <cell r="L4722">
            <v>32489.84</v>
          </cell>
        </row>
        <row r="4723">
          <cell r="B4723" t="str">
            <v>2523_A2012960</v>
          </cell>
          <cell r="L4723">
            <v>255731.61</v>
          </cell>
        </row>
        <row r="4724">
          <cell r="B4724" t="str">
            <v>2523_A2012960</v>
          </cell>
          <cell r="L4724">
            <v>5277.7</v>
          </cell>
        </row>
        <row r="4725">
          <cell r="B4725" t="str">
            <v>2523_A2012960</v>
          </cell>
          <cell r="L4725">
            <v>886.34</v>
          </cell>
        </row>
        <row r="4726">
          <cell r="B4726" t="str">
            <v>2523_A2012960</v>
          </cell>
          <cell r="L4726">
            <v>238.9</v>
          </cell>
        </row>
        <row r="4727">
          <cell r="B4727" t="str">
            <v>2523_A2012960</v>
          </cell>
          <cell r="L4727">
            <v>-7559.97</v>
          </cell>
        </row>
        <row r="4728">
          <cell r="B4728" t="str">
            <v>2523_A2012960</v>
          </cell>
          <cell r="L4728">
            <v>222629.53</v>
          </cell>
        </row>
        <row r="4729">
          <cell r="B4729" t="str">
            <v>2523_A2012960</v>
          </cell>
          <cell r="L4729">
            <v>391.49</v>
          </cell>
        </row>
        <row r="4730">
          <cell r="B4730" t="str">
            <v>2523_A2012960</v>
          </cell>
          <cell r="L4730">
            <v>855.41</v>
          </cell>
        </row>
        <row r="4731">
          <cell r="B4731" t="str">
            <v>2523_A2012960</v>
          </cell>
          <cell r="L4731">
            <v>-35270.39</v>
          </cell>
        </row>
        <row r="4732">
          <cell r="B4732" t="str">
            <v>2523_A2012960</v>
          </cell>
          <cell r="L4732">
            <v>331474.13</v>
          </cell>
        </row>
        <row r="4733">
          <cell r="B4733" t="str">
            <v>2523_A2012960</v>
          </cell>
          <cell r="L4733">
            <v>5673.4</v>
          </cell>
        </row>
        <row r="4734">
          <cell r="B4734" t="str">
            <v>2523_A2012960</v>
          </cell>
          <cell r="L4734">
            <v>17521.259999999998</v>
          </cell>
        </row>
        <row r="4735">
          <cell r="B4735" t="str">
            <v>2523_A2012960</v>
          </cell>
          <cell r="L4735">
            <v>857.46</v>
          </cell>
        </row>
        <row r="4736">
          <cell r="B4736" t="str">
            <v>2523_A2012960</v>
          </cell>
          <cell r="L4736">
            <v>482.99</v>
          </cell>
        </row>
        <row r="4737">
          <cell r="B4737" t="str">
            <v>2523_A2012960</v>
          </cell>
          <cell r="L4737">
            <v>-2565.34</v>
          </cell>
        </row>
        <row r="4738">
          <cell r="B4738" t="str">
            <v>2523_A2012960</v>
          </cell>
          <cell r="L4738">
            <v>-189.78</v>
          </cell>
        </row>
        <row r="4739">
          <cell r="B4739" t="str">
            <v>2523_A2012960</v>
          </cell>
          <cell r="L4739">
            <v>-16058.81</v>
          </cell>
        </row>
        <row r="4740">
          <cell r="B4740" t="str">
            <v>2523_A2012960</v>
          </cell>
          <cell r="L4740">
            <v>-402.38</v>
          </cell>
        </row>
        <row r="4741">
          <cell r="B4741" t="str">
            <v>2523_A2012960</v>
          </cell>
          <cell r="L4741">
            <v>-50717.3</v>
          </cell>
        </row>
        <row r="4742">
          <cell r="B4742" t="str">
            <v>2523_A2012960</v>
          </cell>
          <cell r="L4742">
            <v>192083.6</v>
          </cell>
        </row>
        <row r="4743">
          <cell r="B4743" t="str">
            <v>2523_A2012960</v>
          </cell>
          <cell r="L4743">
            <v>462028.42</v>
          </cell>
        </row>
        <row r="4744">
          <cell r="B4744" t="str">
            <v>2523_A2012960</v>
          </cell>
          <cell r="L4744">
            <v>-15620.66</v>
          </cell>
        </row>
        <row r="4745">
          <cell r="B4745" t="str">
            <v>2523_A2012960</v>
          </cell>
          <cell r="L4745">
            <v>28423.05</v>
          </cell>
        </row>
        <row r="4746">
          <cell r="B4746" t="str">
            <v>2523_A2012960</v>
          </cell>
          <cell r="L4746">
            <v>-337.58</v>
          </cell>
        </row>
        <row r="4747">
          <cell r="B4747" t="str">
            <v>2523_A2012960</v>
          </cell>
          <cell r="L4747">
            <v>-1.18</v>
          </cell>
        </row>
        <row r="4748">
          <cell r="B4748" t="str">
            <v>2523_A2012960</v>
          </cell>
          <cell r="L4748">
            <v>1545.77</v>
          </cell>
        </row>
        <row r="4749">
          <cell r="B4749" t="str">
            <v>2523_A2012960</v>
          </cell>
          <cell r="L4749">
            <v>-118.09</v>
          </cell>
        </row>
        <row r="4750">
          <cell r="B4750" t="str">
            <v>2523_A2012960</v>
          </cell>
          <cell r="L4750">
            <v>1149.6600000000001</v>
          </cell>
        </row>
        <row r="4751">
          <cell r="B4751" t="str">
            <v>2523_A2012960</v>
          </cell>
          <cell r="L4751">
            <v>-941.55</v>
          </cell>
        </row>
        <row r="4752">
          <cell r="B4752" t="str">
            <v>2523_A2012960</v>
          </cell>
          <cell r="L4752">
            <v>7923.3</v>
          </cell>
        </row>
        <row r="4753">
          <cell r="B4753" t="str">
            <v>2523_A2012960</v>
          </cell>
          <cell r="L4753">
            <v>-3237.12</v>
          </cell>
        </row>
        <row r="4754">
          <cell r="B4754" t="str">
            <v>2523_A2012960</v>
          </cell>
          <cell r="L4754">
            <v>-100649.25</v>
          </cell>
        </row>
        <row r="4755">
          <cell r="B4755" t="str">
            <v>2523_A2012960</v>
          </cell>
          <cell r="L4755">
            <v>-3286.2</v>
          </cell>
        </row>
        <row r="4756">
          <cell r="B4756" t="str">
            <v>2523_A2012960</v>
          </cell>
          <cell r="L4756">
            <v>246.84</v>
          </cell>
        </row>
        <row r="4757">
          <cell r="B4757" t="str">
            <v>2523_A2012960</v>
          </cell>
          <cell r="L4757">
            <v>21094.91</v>
          </cell>
        </row>
        <row r="4758">
          <cell r="B4758" t="str">
            <v>2523_A2012960</v>
          </cell>
          <cell r="L4758">
            <v>-2342.5500000000002</v>
          </cell>
        </row>
        <row r="4759">
          <cell r="B4759" t="str">
            <v>2523_A2012960</v>
          </cell>
          <cell r="L4759">
            <v>2.13</v>
          </cell>
        </row>
        <row r="4760">
          <cell r="B4760" t="str">
            <v>2523_A2012960</v>
          </cell>
          <cell r="L4760">
            <v>1478.37</v>
          </cell>
        </row>
        <row r="4761">
          <cell r="B4761" t="str">
            <v>2523_A2012960</v>
          </cell>
          <cell r="L4761">
            <v>324769.40999999997</v>
          </cell>
        </row>
        <row r="4762">
          <cell r="B4762" t="str">
            <v>2523_A2012960</v>
          </cell>
          <cell r="L4762">
            <v>1434.29</v>
          </cell>
        </row>
        <row r="4763">
          <cell r="B4763" t="str">
            <v>2523_A2012960</v>
          </cell>
          <cell r="L4763">
            <v>665.8</v>
          </cell>
        </row>
        <row r="4764">
          <cell r="B4764" t="str">
            <v>2523_A2012960</v>
          </cell>
          <cell r="L4764">
            <v>6.61</v>
          </cell>
        </row>
        <row r="4765">
          <cell r="B4765" t="str">
            <v>2523_A2012960</v>
          </cell>
          <cell r="L4765">
            <v>-90.48</v>
          </cell>
        </row>
        <row r="4766">
          <cell r="B4766" t="str">
            <v>2523_A2012960</v>
          </cell>
          <cell r="L4766">
            <v>205.3</v>
          </cell>
        </row>
        <row r="4767">
          <cell r="B4767" t="str">
            <v>2523_A2012960</v>
          </cell>
          <cell r="L4767">
            <v>-56284.9</v>
          </cell>
        </row>
        <row r="4768">
          <cell r="B4768" t="str">
            <v>2523_A2012960</v>
          </cell>
          <cell r="L4768">
            <v>0.22</v>
          </cell>
        </row>
        <row r="4769">
          <cell r="B4769" t="str">
            <v>2523_A2012960</v>
          </cell>
          <cell r="L4769">
            <v>11.17</v>
          </cell>
        </row>
        <row r="4770">
          <cell r="B4770" t="str">
            <v>2523_A2012960</v>
          </cell>
          <cell r="L4770">
            <v>4128.9799999999996</v>
          </cell>
        </row>
        <row r="4771">
          <cell r="B4771" t="str">
            <v>2523_A2012960</v>
          </cell>
          <cell r="L4771">
            <v>-346.43</v>
          </cell>
        </row>
        <row r="4772">
          <cell r="B4772" t="str">
            <v>2523_A2012960</v>
          </cell>
          <cell r="L4772">
            <v>9538.82</v>
          </cell>
        </row>
        <row r="4773">
          <cell r="B4773" t="str">
            <v>2523_A2012960</v>
          </cell>
          <cell r="L4773">
            <v>3002.1</v>
          </cell>
        </row>
        <row r="4774">
          <cell r="B4774" t="str">
            <v>2523_A2012960</v>
          </cell>
          <cell r="L4774">
            <v>11693.44</v>
          </cell>
        </row>
        <row r="4775">
          <cell r="B4775" t="str">
            <v>2523_A2012960</v>
          </cell>
          <cell r="L4775">
            <v>-51209.66</v>
          </cell>
        </row>
        <row r="4776">
          <cell r="B4776" t="str">
            <v>2523_A2012960</v>
          </cell>
          <cell r="L4776">
            <v>101.41</v>
          </cell>
        </row>
        <row r="4777">
          <cell r="B4777" t="str">
            <v>2523_A2012960</v>
          </cell>
          <cell r="L4777">
            <v>10.77</v>
          </cell>
        </row>
        <row r="4778">
          <cell r="B4778" t="str">
            <v>2523_A2012960</v>
          </cell>
          <cell r="L4778">
            <v>-508.68</v>
          </cell>
        </row>
        <row r="4779">
          <cell r="B4779" t="str">
            <v>2523_A2012960</v>
          </cell>
          <cell r="L4779">
            <v>147.91</v>
          </cell>
        </row>
        <row r="4780">
          <cell r="B4780" t="str">
            <v>2523_A2012960</v>
          </cell>
          <cell r="L4780">
            <v>4537.5</v>
          </cell>
        </row>
        <row r="4781">
          <cell r="B4781" t="str">
            <v>2523_A2012960</v>
          </cell>
          <cell r="L4781">
            <v>27.03</v>
          </cell>
        </row>
        <row r="4782">
          <cell r="B4782" t="str">
            <v>2523_A2012960</v>
          </cell>
          <cell r="L4782">
            <v>-7863.02</v>
          </cell>
        </row>
        <row r="4783">
          <cell r="B4783" t="str">
            <v>2523_A2012960</v>
          </cell>
          <cell r="L4783">
            <v>2594.7199999999998</v>
          </cell>
        </row>
        <row r="4784">
          <cell r="B4784" t="str">
            <v>2523_A2012960</v>
          </cell>
          <cell r="L4784">
            <v>-13850.83</v>
          </cell>
        </row>
        <row r="4785">
          <cell r="B4785" t="str">
            <v>2523_A2012960</v>
          </cell>
          <cell r="L4785">
            <v>-26804.73</v>
          </cell>
        </row>
        <row r="4786">
          <cell r="B4786" t="str">
            <v>2523_A2012960</v>
          </cell>
          <cell r="L4786">
            <v>45.19</v>
          </cell>
        </row>
        <row r="4787">
          <cell r="B4787" t="str">
            <v>2523_A2012960</v>
          </cell>
          <cell r="L4787">
            <v>2007.67</v>
          </cell>
        </row>
        <row r="4788">
          <cell r="B4788" t="str">
            <v>2523_A2012960</v>
          </cell>
          <cell r="L4788">
            <v>-0.25</v>
          </cell>
        </row>
        <row r="4789">
          <cell r="B4789" t="str">
            <v>2523_A2012960</v>
          </cell>
          <cell r="L4789">
            <v>3333.44</v>
          </cell>
        </row>
        <row r="4790">
          <cell r="B4790" t="str">
            <v>2523_A2012960</v>
          </cell>
          <cell r="L4790">
            <v>2012.24</v>
          </cell>
        </row>
        <row r="4791">
          <cell r="B4791" t="str">
            <v>2523_A2012960</v>
          </cell>
          <cell r="L4791">
            <v>1275.45</v>
          </cell>
        </row>
        <row r="4792">
          <cell r="B4792" t="str">
            <v>2523_A2012960</v>
          </cell>
          <cell r="L4792">
            <v>35843.279999999999</v>
          </cell>
        </row>
        <row r="4793">
          <cell r="B4793" t="str">
            <v>2523_A2012960</v>
          </cell>
          <cell r="L4793">
            <v>-52788.09</v>
          </cell>
        </row>
        <row r="4794">
          <cell r="B4794" t="str">
            <v>2523_A2012960</v>
          </cell>
          <cell r="L4794">
            <v>309.14</v>
          </cell>
        </row>
        <row r="4795">
          <cell r="B4795" t="str">
            <v>2523_A2012960</v>
          </cell>
          <cell r="L4795">
            <v>641.17999999999995</v>
          </cell>
        </row>
        <row r="4796">
          <cell r="B4796" t="str">
            <v>2523_A2012960</v>
          </cell>
          <cell r="L4796">
            <v>-321.42</v>
          </cell>
        </row>
        <row r="4797">
          <cell r="B4797" t="str">
            <v>2523_A2012960</v>
          </cell>
          <cell r="L4797">
            <v>-1272.98</v>
          </cell>
        </row>
        <row r="4798">
          <cell r="B4798" t="str">
            <v>2523_A2012960</v>
          </cell>
          <cell r="L4798">
            <v>1246.47</v>
          </cell>
        </row>
        <row r="4799">
          <cell r="B4799" t="str">
            <v>2523_A2012960</v>
          </cell>
          <cell r="L4799">
            <v>8899.7900000000009</v>
          </cell>
        </row>
        <row r="4800">
          <cell r="B4800" t="str">
            <v>2523_A2012960</v>
          </cell>
          <cell r="L4800">
            <v>36.450000000000003</v>
          </cell>
        </row>
        <row r="4801">
          <cell r="B4801" t="str">
            <v>2523_A2012960</v>
          </cell>
          <cell r="L4801">
            <v>2053.09</v>
          </cell>
        </row>
        <row r="4802">
          <cell r="B4802" t="str">
            <v>2523_A2012960</v>
          </cell>
          <cell r="L4802">
            <v>-828.54</v>
          </cell>
        </row>
        <row r="4803">
          <cell r="B4803" t="str">
            <v>2523_A2012960</v>
          </cell>
          <cell r="L4803">
            <v>-12379.41</v>
          </cell>
        </row>
        <row r="4804">
          <cell r="B4804" t="str">
            <v>2523_A2012960</v>
          </cell>
          <cell r="L4804">
            <v>122419.21</v>
          </cell>
        </row>
        <row r="4805">
          <cell r="B4805" t="str">
            <v>2523_A2012960</v>
          </cell>
          <cell r="L4805">
            <v>31294.12</v>
          </cell>
        </row>
        <row r="4806">
          <cell r="B4806" t="str">
            <v>2523_A2012960</v>
          </cell>
          <cell r="L4806">
            <v>-14900.86</v>
          </cell>
        </row>
        <row r="4807">
          <cell r="B4807" t="str">
            <v>2523_A2012960</v>
          </cell>
          <cell r="L4807">
            <v>-947.92</v>
          </cell>
        </row>
        <row r="4808">
          <cell r="B4808" t="str">
            <v>2523_A2012960</v>
          </cell>
          <cell r="L4808">
            <v>-31.47</v>
          </cell>
        </row>
        <row r="4809">
          <cell r="B4809" t="str">
            <v>2523_A2012960</v>
          </cell>
          <cell r="L4809">
            <v>-60492.28</v>
          </cell>
        </row>
        <row r="4810">
          <cell r="B4810" t="str">
            <v>2523_A2012960</v>
          </cell>
          <cell r="L4810">
            <v>-408767.4</v>
          </cell>
        </row>
        <row r="4811">
          <cell r="B4811" t="str">
            <v>2523_A2012960</v>
          </cell>
          <cell r="L4811">
            <v>941749.45</v>
          </cell>
        </row>
        <row r="4812">
          <cell r="B4812" t="str">
            <v>2523_A2012960</v>
          </cell>
          <cell r="L4812">
            <v>3084.35</v>
          </cell>
        </row>
        <row r="4813">
          <cell r="B4813" t="str">
            <v>2523_A2012960</v>
          </cell>
          <cell r="L4813">
            <v>-20388.03</v>
          </cell>
        </row>
        <row r="4814">
          <cell r="B4814" t="str">
            <v>2523_A2012960</v>
          </cell>
          <cell r="L4814">
            <v>-3705.36</v>
          </cell>
        </row>
        <row r="4815">
          <cell r="B4815" t="str">
            <v>2523_A2012960</v>
          </cell>
          <cell r="L4815">
            <v>-6372.62</v>
          </cell>
        </row>
        <row r="4816">
          <cell r="B4816" t="str">
            <v>2523_A2012960</v>
          </cell>
          <cell r="L4816">
            <v>11440.54</v>
          </cell>
        </row>
        <row r="4817">
          <cell r="B4817" t="str">
            <v>2523_A2012960</v>
          </cell>
          <cell r="L4817">
            <v>-63.35</v>
          </cell>
        </row>
        <row r="4818">
          <cell r="B4818" t="str">
            <v>2523_A2012960</v>
          </cell>
          <cell r="L4818">
            <v>-13.34</v>
          </cell>
        </row>
        <row r="4819">
          <cell r="B4819" t="str">
            <v>2523_A2012960</v>
          </cell>
          <cell r="L4819">
            <v>606.14</v>
          </cell>
        </row>
        <row r="4820">
          <cell r="B4820" t="str">
            <v>2523_A2013551</v>
          </cell>
          <cell r="L4820">
            <v>2625121.65</v>
          </cell>
        </row>
        <row r="4821">
          <cell r="B4821" t="str">
            <v>2523_A6015420</v>
          </cell>
          <cell r="L4821">
            <v>4495.2299999999996</v>
          </cell>
        </row>
        <row r="4822">
          <cell r="B4822" t="str">
            <v>2523_A6045666</v>
          </cell>
          <cell r="L4822">
            <v>2120979974.96</v>
          </cell>
        </row>
        <row r="4823">
          <cell r="B4823" t="str">
            <v>2523_A6045666</v>
          </cell>
          <cell r="L4823">
            <v>-2122773554.96</v>
          </cell>
        </row>
        <row r="4824">
          <cell r="B4824" t="str">
            <v>2523_A8026130</v>
          </cell>
          <cell r="L4824">
            <v>9581000</v>
          </cell>
        </row>
        <row r="4825">
          <cell r="B4825" t="str">
            <v>2523_A8026130</v>
          </cell>
          <cell r="L4825">
            <v>7036.77</v>
          </cell>
        </row>
        <row r="4826">
          <cell r="B4826" t="str">
            <v>2523_A8026130</v>
          </cell>
          <cell r="L4826">
            <v>539463.39</v>
          </cell>
        </row>
        <row r="4827">
          <cell r="B4827" t="str">
            <v>2523_A8026130</v>
          </cell>
          <cell r="L4827">
            <v>-3381234.62</v>
          </cell>
        </row>
        <row r="4828">
          <cell r="B4828" t="str">
            <v>2523_A8026130</v>
          </cell>
          <cell r="L4828">
            <v>94565775.950000003</v>
          </cell>
        </row>
        <row r="4829">
          <cell r="B4829" t="str">
            <v>2523_A8026130</v>
          </cell>
          <cell r="L4829">
            <v>2678384.61</v>
          </cell>
        </row>
        <row r="4830">
          <cell r="B4830" t="str">
            <v>2523_A8026130</v>
          </cell>
          <cell r="L4830">
            <v>-20775587.289999999</v>
          </cell>
        </row>
        <row r="4831">
          <cell r="B4831" t="str">
            <v>2523_A8026130</v>
          </cell>
          <cell r="L4831">
            <v>1028.9100000000001</v>
          </cell>
        </row>
        <row r="4832">
          <cell r="B4832" t="str">
            <v>2523_A8026130</v>
          </cell>
          <cell r="L4832">
            <v>341610.74</v>
          </cell>
        </row>
        <row r="4833">
          <cell r="B4833" t="str">
            <v>2523_A8026130</v>
          </cell>
          <cell r="L4833">
            <v>50.54</v>
          </cell>
        </row>
        <row r="4834">
          <cell r="B4834" t="str">
            <v>2523_A8026175</v>
          </cell>
          <cell r="L4834">
            <v>-24155793</v>
          </cell>
        </row>
        <row r="4835">
          <cell r="B4835" t="str">
            <v>2523_A8026175</v>
          </cell>
          <cell r="L4835">
            <v>24155793</v>
          </cell>
        </row>
        <row r="4836">
          <cell r="B4836" t="str">
            <v>2523_A6046467</v>
          </cell>
          <cell r="L4836">
            <v>155475989.49000001</v>
          </cell>
        </row>
        <row r="4837">
          <cell r="B4837" t="str">
            <v>2523_A6046467</v>
          </cell>
          <cell r="L4837">
            <v>27797667.219999999</v>
          </cell>
        </row>
        <row r="4838">
          <cell r="B4838" t="str">
            <v>2523_A6046467</v>
          </cell>
          <cell r="L4838">
            <v>-580965039.99000001</v>
          </cell>
        </row>
        <row r="4839">
          <cell r="B4839" t="str">
            <v>2523_A6046469</v>
          </cell>
          <cell r="L4839">
            <v>397691383.27999997</v>
          </cell>
        </row>
        <row r="4840">
          <cell r="B4840" t="str">
            <v>2523_A6046740</v>
          </cell>
          <cell r="L4840">
            <v>8083362.46</v>
          </cell>
        </row>
        <row r="4841">
          <cell r="B4841" t="str">
            <v>2523_A6046740</v>
          </cell>
          <cell r="L4841">
            <v>-2217</v>
          </cell>
        </row>
        <row r="4842">
          <cell r="B4842" t="str">
            <v>2523_A6046740</v>
          </cell>
          <cell r="L4842">
            <v>-28753408.629999999</v>
          </cell>
        </row>
        <row r="4843">
          <cell r="B4843" t="str">
            <v>2523_A6046740</v>
          </cell>
          <cell r="L4843">
            <v>21549228.760000002</v>
          </cell>
        </row>
        <row r="4844">
          <cell r="B4844" t="str">
            <v>2523_A6046740</v>
          </cell>
          <cell r="L4844">
            <v>96723.71</v>
          </cell>
        </row>
        <row r="4845">
          <cell r="B4845" t="str">
            <v>2523_A6046740</v>
          </cell>
          <cell r="L4845">
            <v>1391567.26</v>
          </cell>
        </row>
        <row r="4846">
          <cell r="B4846" t="str">
            <v>2523_A6046750</v>
          </cell>
          <cell r="L4846">
            <v>-104000443.26000001</v>
          </cell>
        </row>
        <row r="4847">
          <cell r="B4847" t="str">
            <v>2523_A6046750</v>
          </cell>
          <cell r="L4847">
            <v>240283.76</v>
          </cell>
        </row>
        <row r="4848">
          <cell r="B4848" t="str">
            <v>2523_A6046750</v>
          </cell>
          <cell r="L4848">
            <v>139545883.91</v>
          </cell>
        </row>
        <row r="4849">
          <cell r="B4849" t="str">
            <v>2523_A6046750</v>
          </cell>
          <cell r="L4849">
            <v>-29156958.5</v>
          </cell>
        </row>
        <row r="4850">
          <cell r="B4850" t="str">
            <v>2523_A6046750</v>
          </cell>
          <cell r="L4850">
            <v>-1696494.18</v>
          </cell>
        </row>
        <row r="4851">
          <cell r="B4851" t="str">
            <v>2523_A6046750</v>
          </cell>
          <cell r="L4851">
            <v>-1364701.19</v>
          </cell>
        </row>
        <row r="4852">
          <cell r="B4852" t="str">
            <v>2523_A6047128</v>
          </cell>
          <cell r="L4852">
            <v>1218288.32</v>
          </cell>
        </row>
        <row r="4853">
          <cell r="B4853" t="str">
            <v>2523_A6047129</v>
          </cell>
          <cell r="L4853">
            <v>-315232.98</v>
          </cell>
        </row>
        <row r="4854">
          <cell r="B4854" t="str">
            <v>2523_A6047260</v>
          </cell>
          <cell r="L4854">
            <v>350300.51</v>
          </cell>
        </row>
        <row r="4855">
          <cell r="B4855" t="str">
            <v>2523_A7028480</v>
          </cell>
          <cell r="L4855">
            <v>1793580</v>
          </cell>
        </row>
        <row r="4856">
          <cell r="B4856" t="str">
            <v>2523_A7028969</v>
          </cell>
          <cell r="L4856">
            <v>942301.41</v>
          </cell>
        </row>
        <row r="4857">
          <cell r="B4857" t="str">
            <v>2523_A7028969</v>
          </cell>
          <cell r="L4857">
            <v>-67596.820000000007</v>
          </cell>
        </row>
        <row r="4858">
          <cell r="B4858" t="str">
            <v>2523_A7028969</v>
          </cell>
          <cell r="L4858">
            <v>3993328.97</v>
          </cell>
        </row>
        <row r="4859">
          <cell r="B4859" t="str">
            <v>2523_A7028969</v>
          </cell>
          <cell r="L4859">
            <v>-3285922.56</v>
          </cell>
        </row>
        <row r="4860">
          <cell r="B4860" t="str">
            <v>2523_A7028972</v>
          </cell>
          <cell r="L4860">
            <v>-898033.8</v>
          </cell>
        </row>
        <row r="4861">
          <cell r="B4861" t="str">
            <v>2523_A7028972</v>
          </cell>
          <cell r="L4861">
            <v>-32439.68</v>
          </cell>
        </row>
        <row r="4862">
          <cell r="B4862" t="str">
            <v>2523_A6049810</v>
          </cell>
          <cell r="L4862">
            <v>-45454958.530000001</v>
          </cell>
        </row>
        <row r="4863">
          <cell r="B4863" t="str">
            <v>2523_A6049810</v>
          </cell>
          <cell r="L4863">
            <v>-22008.36</v>
          </cell>
        </row>
        <row r="4864">
          <cell r="B4864" t="str">
            <v>2523_A6049810</v>
          </cell>
          <cell r="L4864">
            <v>4994834.4800000004</v>
          </cell>
        </row>
        <row r="4865">
          <cell r="B4865" t="str">
            <v>2523_A6049810</v>
          </cell>
          <cell r="L4865">
            <v>-13865.09</v>
          </cell>
        </row>
        <row r="4866">
          <cell r="B4866" t="str">
            <v>2523_A6049810</v>
          </cell>
          <cell r="L4866">
            <v>2677.83</v>
          </cell>
        </row>
        <row r="4867">
          <cell r="B4867" t="str">
            <v>2523_A6049810</v>
          </cell>
          <cell r="L4867">
            <v>3079346.84</v>
          </cell>
        </row>
        <row r="4868">
          <cell r="B4868" t="str">
            <v>2523_A6049810</v>
          </cell>
          <cell r="L4868">
            <v>-361234.54</v>
          </cell>
        </row>
        <row r="4869">
          <cell r="B4869" t="str">
            <v>2523_A6049810</v>
          </cell>
          <cell r="L4869">
            <v>222741762.34999999</v>
          </cell>
        </row>
        <row r="4870">
          <cell r="B4870" t="str">
            <v>2523_A6049810</v>
          </cell>
          <cell r="L4870">
            <v>-33.64</v>
          </cell>
        </row>
        <row r="4871">
          <cell r="B4871" t="str">
            <v>2523_A6049810</v>
          </cell>
          <cell r="L4871">
            <v>-257406.23</v>
          </cell>
        </row>
        <row r="4872">
          <cell r="B4872" t="str">
            <v>2523_A6049810</v>
          </cell>
          <cell r="L4872">
            <v>-113799720.17</v>
          </cell>
        </row>
        <row r="4873">
          <cell r="B4873" t="str">
            <v>2523_P50111140</v>
          </cell>
          <cell r="L4873">
            <v>2644540508.75</v>
          </cell>
        </row>
        <row r="4874">
          <cell r="B4874" t="str">
            <v>2523_P50111140</v>
          </cell>
          <cell r="L4874">
            <v>62730534.170000002</v>
          </cell>
        </row>
        <row r="4875">
          <cell r="B4875" t="str">
            <v>2523_P50111140</v>
          </cell>
          <cell r="L4875">
            <v>-60333.06</v>
          </cell>
        </row>
        <row r="4876">
          <cell r="B4876" t="str">
            <v>2523_P50111140</v>
          </cell>
          <cell r="L4876">
            <v>-136652855.37</v>
          </cell>
        </row>
        <row r="4877">
          <cell r="B4877" t="str">
            <v>2523_P50111140</v>
          </cell>
          <cell r="L4877">
            <v>-50703176.460000001</v>
          </cell>
        </row>
        <row r="4878">
          <cell r="B4878" t="str">
            <v>2523_P50111140</v>
          </cell>
          <cell r="L4878">
            <v>757618.45</v>
          </cell>
        </row>
        <row r="4879">
          <cell r="B4879" t="str">
            <v>2523_P50111140</v>
          </cell>
          <cell r="L4879">
            <v>692.45</v>
          </cell>
        </row>
        <row r="4880">
          <cell r="B4880" t="str">
            <v>2523_P50111140</v>
          </cell>
          <cell r="L4880">
            <v>207722.5</v>
          </cell>
        </row>
        <row r="4881">
          <cell r="B4881" t="str">
            <v>2523_P50111140</v>
          </cell>
          <cell r="L4881">
            <v>-2.41</v>
          </cell>
        </row>
        <row r="4882">
          <cell r="B4882" t="str">
            <v>2523_P50111140</v>
          </cell>
          <cell r="L4882">
            <v>32864.11</v>
          </cell>
        </row>
        <row r="4883">
          <cell r="B4883" t="str">
            <v>2523_P50111140</v>
          </cell>
          <cell r="L4883">
            <v>-363.37</v>
          </cell>
        </row>
        <row r="4884">
          <cell r="B4884" t="str">
            <v>2523_P50111140</v>
          </cell>
          <cell r="L4884">
            <v>-0.02</v>
          </cell>
        </row>
        <row r="4885">
          <cell r="B4885" t="str">
            <v>2523_P50111140</v>
          </cell>
          <cell r="L4885">
            <v>22463</v>
          </cell>
        </row>
        <row r="4886">
          <cell r="B4886" t="str">
            <v>2523_P50111140</v>
          </cell>
          <cell r="L4886">
            <v>456355.11</v>
          </cell>
        </row>
        <row r="4887">
          <cell r="B4887" t="str">
            <v>2523_P50111140</v>
          </cell>
          <cell r="L4887">
            <v>18805.88</v>
          </cell>
        </row>
        <row r="4888">
          <cell r="B4888" t="str">
            <v>2523_P50111140</v>
          </cell>
          <cell r="L4888">
            <v>17868.240000000002</v>
          </cell>
        </row>
        <row r="4889">
          <cell r="B4889" t="str">
            <v>2523_P50111140</v>
          </cell>
          <cell r="L4889">
            <v>32261.8</v>
          </cell>
        </row>
        <row r="4890">
          <cell r="B4890" t="str">
            <v>2523_P50111140</v>
          </cell>
          <cell r="L4890">
            <v>544459.85</v>
          </cell>
        </row>
        <row r="4891">
          <cell r="B4891" t="str">
            <v>2523_P50111140</v>
          </cell>
          <cell r="L4891">
            <v>48155.81</v>
          </cell>
        </row>
        <row r="4892">
          <cell r="B4892" t="str">
            <v>2523_P50111140</v>
          </cell>
          <cell r="L4892">
            <v>12536.08</v>
          </cell>
        </row>
        <row r="4893">
          <cell r="B4893" t="str">
            <v>2523_P50111140</v>
          </cell>
          <cell r="L4893">
            <v>15952.04</v>
          </cell>
        </row>
        <row r="4894">
          <cell r="B4894" t="str">
            <v>2523_P50111140</v>
          </cell>
          <cell r="L4894">
            <v>-3469345.01</v>
          </cell>
        </row>
        <row r="4895">
          <cell r="B4895" t="str">
            <v>2523_P50111140</v>
          </cell>
          <cell r="L4895">
            <v>-2373.61</v>
          </cell>
        </row>
        <row r="4896">
          <cell r="B4896" t="str">
            <v>2523_P50111140</v>
          </cell>
          <cell r="L4896">
            <v>0.02</v>
          </cell>
        </row>
        <row r="4897">
          <cell r="B4897" t="str">
            <v>2523_P50111140</v>
          </cell>
          <cell r="L4897">
            <v>-2.02</v>
          </cell>
        </row>
        <row r="4898">
          <cell r="B4898" t="str">
            <v>2523_P50111140</v>
          </cell>
          <cell r="L4898">
            <v>4298.99</v>
          </cell>
        </row>
        <row r="4899">
          <cell r="B4899" t="str">
            <v>2523_P50111140</v>
          </cell>
          <cell r="L4899">
            <v>-549.88</v>
          </cell>
        </row>
        <row r="4900">
          <cell r="B4900" t="str">
            <v>2523_P50111140</v>
          </cell>
          <cell r="L4900">
            <v>-7.0000000000000007E-2</v>
          </cell>
        </row>
        <row r="4901">
          <cell r="B4901" t="str">
            <v>2523_P50111140</v>
          </cell>
          <cell r="L4901">
            <v>-0.02</v>
          </cell>
        </row>
        <row r="4902">
          <cell r="B4902" t="str">
            <v>2523_P50111140</v>
          </cell>
          <cell r="L4902">
            <v>-8713142.3300000001</v>
          </cell>
        </row>
        <row r="4903">
          <cell r="B4903" t="str">
            <v>2523_P50111140</v>
          </cell>
          <cell r="L4903">
            <v>23421.81</v>
          </cell>
        </row>
        <row r="4904">
          <cell r="B4904" t="str">
            <v>2523_P50111140</v>
          </cell>
          <cell r="L4904">
            <v>2320281.79</v>
          </cell>
        </row>
        <row r="4905">
          <cell r="B4905" t="str">
            <v>2523_P50111140</v>
          </cell>
          <cell r="L4905">
            <v>-113029125.98999999</v>
          </cell>
        </row>
        <row r="4906">
          <cell r="B4906" t="str">
            <v>2523_P50111140</v>
          </cell>
          <cell r="L4906">
            <v>-10130244.359999999</v>
          </cell>
        </row>
        <row r="4907">
          <cell r="B4907" t="str">
            <v>2523_P50111140</v>
          </cell>
          <cell r="L4907">
            <v>-3345811.81</v>
          </cell>
        </row>
        <row r="4908">
          <cell r="B4908" t="str">
            <v>2523_P50111140</v>
          </cell>
          <cell r="L4908">
            <v>6318.09</v>
          </cell>
        </row>
        <row r="4909">
          <cell r="B4909" t="str">
            <v>2523_P50111140</v>
          </cell>
          <cell r="L4909">
            <v>0.02</v>
          </cell>
        </row>
        <row r="4910">
          <cell r="B4910" t="str">
            <v>2523_P50111140</v>
          </cell>
          <cell r="L4910">
            <v>1661.38</v>
          </cell>
        </row>
        <row r="4911">
          <cell r="B4911" t="str">
            <v>2523_P50111140</v>
          </cell>
          <cell r="L4911">
            <v>0.03</v>
          </cell>
        </row>
        <row r="4912">
          <cell r="B4912" t="str">
            <v>2523_P50111140</v>
          </cell>
          <cell r="L4912">
            <v>2226.2199999999998</v>
          </cell>
        </row>
        <row r="4913">
          <cell r="B4913" t="str">
            <v>2523_P50111140</v>
          </cell>
          <cell r="L4913">
            <v>0.03</v>
          </cell>
        </row>
        <row r="4914">
          <cell r="B4914" t="str">
            <v>2523_P50111140</v>
          </cell>
          <cell r="L4914">
            <v>-0.01</v>
          </cell>
        </row>
        <row r="4915">
          <cell r="B4915" t="str">
            <v>2523_P50111140</v>
          </cell>
          <cell r="L4915">
            <v>7529.08</v>
          </cell>
        </row>
        <row r="4916">
          <cell r="B4916" t="str">
            <v>2523_P50111140</v>
          </cell>
          <cell r="L4916">
            <v>-497.22</v>
          </cell>
        </row>
        <row r="4917">
          <cell r="B4917" t="str">
            <v>2523_P50111140</v>
          </cell>
          <cell r="L4917">
            <v>-672.68</v>
          </cell>
        </row>
        <row r="4918">
          <cell r="B4918" t="str">
            <v>2523_P50111140</v>
          </cell>
          <cell r="L4918">
            <v>34392.629999999997</v>
          </cell>
        </row>
        <row r="4919">
          <cell r="B4919" t="str">
            <v>2523_P50111140</v>
          </cell>
          <cell r="L4919">
            <v>2220.36</v>
          </cell>
        </row>
        <row r="4920">
          <cell r="B4920" t="str">
            <v>2523_P50111140</v>
          </cell>
          <cell r="L4920">
            <v>0.04</v>
          </cell>
        </row>
        <row r="4921">
          <cell r="B4921" t="str">
            <v>2523_P50111140</v>
          </cell>
          <cell r="L4921">
            <v>265328.28000000003</v>
          </cell>
        </row>
        <row r="4922">
          <cell r="B4922" t="str">
            <v>2523_P50111140</v>
          </cell>
          <cell r="L4922">
            <v>6153.19</v>
          </cell>
        </row>
        <row r="4923">
          <cell r="B4923" t="str">
            <v>2523_P50111140</v>
          </cell>
          <cell r="L4923">
            <v>-0.01</v>
          </cell>
        </row>
        <row r="4924">
          <cell r="B4924" t="str">
            <v>2523_P50111140</v>
          </cell>
          <cell r="L4924">
            <v>-11822.88</v>
          </cell>
        </row>
        <row r="4925">
          <cell r="B4925" t="str">
            <v>2523_P50111140</v>
          </cell>
          <cell r="L4925">
            <v>0.01</v>
          </cell>
        </row>
        <row r="4926">
          <cell r="B4926" t="str">
            <v>2523_P50111140</v>
          </cell>
          <cell r="L4926">
            <v>378.92</v>
          </cell>
        </row>
        <row r="4927">
          <cell r="B4927" t="str">
            <v>2523_P50111140</v>
          </cell>
          <cell r="L4927">
            <v>-90394064.969999999</v>
          </cell>
        </row>
        <row r="4928">
          <cell r="B4928" t="str">
            <v>2523_P50111140</v>
          </cell>
          <cell r="L4928">
            <v>-1457.23</v>
          </cell>
        </row>
        <row r="4929">
          <cell r="B4929" t="str">
            <v>2523_P50111140</v>
          </cell>
          <cell r="L4929">
            <v>4467835.1399999997</v>
          </cell>
        </row>
        <row r="4930">
          <cell r="B4930" t="str">
            <v>2523_P50111140</v>
          </cell>
          <cell r="L4930">
            <v>-34419055.530000001</v>
          </cell>
        </row>
        <row r="4931">
          <cell r="B4931" t="str">
            <v>2523_P50111140</v>
          </cell>
          <cell r="L4931">
            <v>-1770924.33</v>
          </cell>
        </row>
        <row r="4932">
          <cell r="B4932" t="str">
            <v>2523_P50111140</v>
          </cell>
          <cell r="L4932">
            <v>-1200143.6200000001</v>
          </cell>
        </row>
        <row r="4933">
          <cell r="B4933" t="str">
            <v>2523_P50111140</v>
          </cell>
          <cell r="L4933">
            <v>-497134.38</v>
          </cell>
        </row>
        <row r="4934">
          <cell r="B4934" t="str">
            <v>2523_P50111140</v>
          </cell>
          <cell r="L4934">
            <v>-11882249.08</v>
          </cell>
        </row>
        <row r="4935">
          <cell r="B4935" t="str">
            <v>2523_P50111140</v>
          </cell>
          <cell r="L4935">
            <v>62.88</v>
          </cell>
        </row>
        <row r="4936">
          <cell r="B4936" t="str">
            <v>2523_P50111140</v>
          </cell>
          <cell r="L4936">
            <v>1640071.37</v>
          </cell>
        </row>
        <row r="4937">
          <cell r="B4937" t="str">
            <v>2523_P50111140</v>
          </cell>
          <cell r="L4937">
            <v>-9116655.9499999993</v>
          </cell>
        </row>
        <row r="4938">
          <cell r="B4938" t="str">
            <v>2523_P50111140</v>
          </cell>
          <cell r="L4938">
            <v>1815116.01</v>
          </cell>
        </row>
        <row r="4939">
          <cell r="B4939" t="str">
            <v>2523_P50111140</v>
          </cell>
          <cell r="L4939">
            <v>-1107307.3700000001</v>
          </cell>
        </row>
        <row r="4940">
          <cell r="B4940" t="str">
            <v>2523_P50111140</v>
          </cell>
          <cell r="L4940">
            <v>-1578359.32</v>
          </cell>
        </row>
        <row r="4941">
          <cell r="B4941" t="str">
            <v>2523_P50111140</v>
          </cell>
          <cell r="L4941">
            <v>-27757.48</v>
          </cell>
        </row>
        <row r="4942">
          <cell r="B4942" t="str">
            <v>2523_P50111140</v>
          </cell>
          <cell r="L4942">
            <v>506725.73</v>
          </cell>
        </row>
        <row r="4943">
          <cell r="B4943" t="str">
            <v>2523_P50111140</v>
          </cell>
          <cell r="L4943">
            <v>-2129609.11</v>
          </cell>
        </row>
        <row r="4944">
          <cell r="B4944" t="str">
            <v>2523_P50111140</v>
          </cell>
          <cell r="L4944">
            <v>-96840.02</v>
          </cell>
        </row>
        <row r="4945">
          <cell r="B4945" t="str">
            <v>2523_P50111140</v>
          </cell>
          <cell r="L4945">
            <v>-118383.27</v>
          </cell>
        </row>
        <row r="4946">
          <cell r="B4946" t="str">
            <v>2523_P50111140</v>
          </cell>
          <cell r="L4946">
            <v>-59338829.549999997</v>
          </cell>
        </row>
        <row r="4947">
          <cell r="B4947" t="str">
            <v>2523_P50111140</v>
          </cell>
          <cell r="L4947">
            <v>-7982.09</v>
          </cell>
        </row>
        <row r="4948">
          <cell r="B4948" t="str">
            <v>2523_P50111140</v>
          </cell>
          <cell r="L4948">
            <v>7367853.04</v>
          </cell>
        </row>
        <row r="4949">
          <cell r="B4949" t="str">
            <v>2523_P50111140</v>
          </cell>
          <cell r="L4949">
            <v>-46024211.259999998</v>
          </cell>
        </row>
        <row r="4950">
          <cell r="B4950" t="str">
            <v>2523_P50111140</v>
          </cell>
          <cell r="L4950">
            <v>-3500764.46</v>
          </cell>
        </row>
        <row r="4951">
          <cell r="B4951" t="str">
            <v>2523_P50111140</v>
          </cell>
          <cell r="L4951">
            <v>-21831750.780000001</v>
          </cell>
        </row>
        <row r="4952">
          <cell r="B4952" t="str">
            <v>2523_P50111140</v>
          </cell>
          <cell r="L4952">
            <v>-1683275.19</v>
          </cell>
        </row>
        <row r="4953">
          <cell r="B4953" t="str">
            <v>2523_P50111140</v>
          </cell>
          <cell r="L4953">
            <v>-28026617.66</v>
          </cell>
        </row>
        <row r="4954">
          <cell r="B4954" t="str">
            <v>2523_P50111140</v>
          </cell>
          <cell r="L4954">
            <v>19812.91</v>
          </cell>
        </row>
        <row r="4955">
          <cell r="B4955" t="str">
            <v>2523_P50111140</v>
          </cell>
          <cell r="L4955">
            <v>8441553.2799999993</v>
          </cell>
        </row>
        <row r="4956">
          <cell r="B4956" t="str">
            <v>2523_P50111140</v>
          </cell>
          <cell r="L4956">
            <v>-28977228.91</v>
          </cell>
        </row>
        <row r="4957">
          <cell r="B4957" t="str">
            <v>2523_P50111140</v>
          </cell>
          <cell r="L4957">
            <v>132012.93</v>
          </cell>
        </row>
        <row r="4958">
          <cell r="B4958" t="str">
            <v>2523_P50111140</v>
          </cell>
          <cell r="L4958">
            <v>-3376795.31</v>
          </cell>
        </row>
        <row r="4959">
          <cell r="B4959" t="str">
            <v>2523_P50111140</v>
          </cell>
          <cell r="L4959">
            <v>-3143390.83</v>
          </cell>
        </row>
        <row r="4960">
          <cell r="B4960" t="str">
            <v>2523_P50111140</v>
          </cell>
          <cell r="L4960">
            <v>-636922.93000000005</v>
          </cell>
        </row>
        <row r="4961">
          <cell r="B4961" t="str">
            <v>2523_P50111140</v>
          </cell>
          <cell r="L4961">
            <v>18084.34</v>
          </cell>
        </row>
        <row r="4962">
          <cell r="B4962" t="str">
            <v>2523_P50111140</v>
          </cell>
          <cell r="L4962">
            <v>679755.17</v>
          </cell>
        </row>
        <row r="4963">
          <cell r="B4963" t="str">
            <v>2523_P50111140</v>
          </cell>
          <cell r="L4963">
            <v>-5100431.4000000004</v>
          </cell>
        </row>
        <row r="4964">
          <cell r="B4964" t="str">
            <v>2523_P50111140</v>
          </cell>
          <cell r="L4964">
            <v>-746905.59999999998</v>
          </cell>
        </row>
        <row r="4965">
          <cell r="B4965" t="str">
            <v>2523_P50111140</v>
          </cell>
          <cell r="L4965">
            <v>-13437352.220000001</v>
          </cell>
        </row>
        <row r="4966">
          <cell r="B4966" t="str">
            <v>2523_P50111140</v>
          </cell>
          <cell r="L4966">
            <v>-523199.84</v>
          </cell>
        </row>
        <row r="4967">
          <cell r="B4967" t="str">
            <v>2523_P50111140</v>
          </cell>
          <cell r="L4967">
            <v>-5394742.3700000001</v>
          </cell>
        </row>
        <row r="4968">
          <cell r="B4968" t="str">
            <v>2523_P50111140</v>
          </cell>
          <cell r="L4968">
            <v>-6.78</v>
          </cell>
        </row>
        <row r="4969">
          <cell r="B4969" t="str">
            <v>2523_P50111140</v>
          </cell>
          <cell r="L4969">
            <v>1881592.4</v>
          </cell>
        </row>
        <row r="4970">
          <cell r="B4970" t="str">
            <v>2523_P50111140</v>
          </cell>
          <cell r="L4970">
            <v>-9115173.7799999993</v>
          </cell>
        </row>
        <row r="4971">
          <cell r="B4971" t="str">
            <v>2523_P50111140</v>
          </cell>
          <cell r="L4971">
            <v>93505.32</v>
          </cell>
        </row>
        <row r="4972">
          <cell r="B4972" t="str">
            <v>2523_P50111140</v>
          </cell>
          <cell r="L4972">
            <v>-584414.98</v>
          </cell>
        </row>
        <row r="4973">
          <cell r="B4973" t="str">
            <v>2523_P50111140</v>
          </cell>
          <cell r="L4973">
            <v>-3227636.88</v>
          </cell>
        </row>
        <row r="4974">
          <cell r="B4974" t="str">
            <v>2523_P50111140</v>
          </cell>
          <cell r="L4974">
            <v>-94.86</v>
          </cell>
        </row>
        <row r="4975">
          <cell r="B4975" t="str">
            <v>2523_P50111140</v>
          </cell>
          <cell r="L4975">
            <v>1759236.64</v>
          </cell>
        </row>
        <row r="4976">
          <cell r="B4976" t="str">
            <v>2523_P50111140</v>
          </cell>
          <cell r="L4976">
            <v>-11417598.57</v>
          </cell>
        </row>
        <row r="4977">
          <cell r="B4977" t="str">
            <v>2523_P50111140</v>
          </cell>
          <cell r="L4977">
            <v>-390548.65</v>
          </cell>
        </row>
        <row r="4978">
          <cell r="B4978" t="str">
            <v>2523_P50111140</v>
          </cell>
          <cell r="L4978">
            <v>-8357059.4400000004</v>
          </cell>
        </row>
        <row r="4979">
          <cell r="B4979" t="str">
            <v>2523_P50111140</v>
          </cell>
          <cell r="L4979">
            <v>-562756.9</v>
          </cell>
        </row>
        <row r="4980">
          <cell r="B4980" t="str">
            <v>2523_P50111140</v>
          </cell>
          <cell r="L4980">
            <v>-300029.34000000003</v>
          </cell>
        </row>
        <row r="4981">
          <cell r="B4981" t="str">
            <v>2523_P50111140</v>
          </cell>
          <cell r="L4981">
            <v>-259201.07</v>
          </cell>
        </row>
        <row r="4982">
          <cell r="B4982" t="str">
            <v>2523_P50111140</v>
          </cell>
          <cell r="L4982">
            <v>-891.68</v>
          </cell>
        </row>
        <row r="4983">
          <cell r="B4983" t="str">
            <v>2523_P50111140</v>
          </cell>
          <cell r="L4983">
            <v>-309832.98</v>
          </cell>
        </row>
        <row r="4984">
          <cell r="B4984" t="str">
            <v>2523_P50111140</v>
          </cell>
          <cell r="L4984">
            <v>-1235.18</v>
          </cell>
        </row>
        <row r="4985">
          <cell r="B4985" t="str">
            <v>2523_P50111140</v>
          </cell>
          <cell r="L4985">
            <v>-274.67</v>
          </cell>
        </row>
        <row r="4986">
          <cell r="B4986" t="str">
            <v>2523_P50111140</v>
          </cell>
          <cell r="L4986">
            <v>-637184.72</v>
          </cell>
        </row>
        <row r="4987">
          <cell r="B4987" t="str">
            <v>2523_P50111140</v>
          </cell>
          <cell r="L4987">
            <v>-896.49</v>
          </cell>
        </row>
        <row r="4988">
          <cell r="B4988" t="str">
            <v>2523_P50111140</v>
          </cell>
          <cell r="L4988">
            <v>-1108216998.7</v>
          </cell>
        </row>
        <row r="4989">
          <cell r="B4989" t="str">
            <v>2523_P50111140</v>
          </cell>
          <cell r="L4989">
            <v>-27009.34</v>
          </cell>
        </row>
        <row r="4990">
          <cell r="B4990" t="str">
            <v>2523_P50111140</v>
          </cell>
          <cell r="L4990">
            <v>97376713.769999996</v>
          </cell>
        </row>
        <row r="4991">
          <cell r="B4991" t="str">
            <v>2523_P50111140</v>
          </cell>
          <cell r="L4991">
            <v>-745697782.41999996</v>
          </cell>
        </row>
        <row r="4992">
          <cell r="B4992" t="str">
            <v>2523_P50111140</v>
          </cell>
          <cell r="L4992">
            <v>-25591094.34</v>
          </cell>
        </row>
        <row r="4993">
          <cell r="B4993" t="str">
            <v>2523_P50111140</v>
          </cell>
          <cell r="L4993">
            <v>-37871257.259999998</v>
          </cell>
        </row>
        <row r="4994">
          <cell r="B4994" t="str">
            <v>2523_P50111140</v>
          </cell>
          <cell r="L4994">
            <v>-16737506.560000001</v>
          </cell>
        </row>
        <row r="4995">
          <cell r="B4995" t="str">
            <v>2523_P50111140</v>
          </cell>
          <cell r="L4995">
            <v>-50272.1</v>
          </cell>
        </row>
        <row r="4996">
          <cell r="B4996" t="str">
            <v>2523_P50111140</v>
          </cell>
          <cell r="L4996">
            <v>19522.36</v>
          </cell>
        </row>
        <row r="4997">
          <cell r="B4997" t="str">
            <v>2523_P50111140</v>
          </cell>
          <cell r="L4997">
            <v>7165.97</v>
          </cell>
        </row>
        <row r="4998">
          <cell r="B4998" t="str">
            <v>2523_P50111140</v>
          </cell>
          <cell r="L4998">
            <v>-341348.01</v>
          </cell>
        </row>
        <row r="4999">
          <cell r="B4999" t="str">
            <v>2523_P50111140</v>
          </cell>
          <cell r="L4999">
            <v>-40610.32</v>
          </cell>
        </row>
        <row r="5000">
          <cell r="B5000" t="str">
            <v>2523_P50111140</v>
          </cell>
          <cell r="L5000">
            <v>59779.33</v>
          </cell>
        </row>
        <row r="5001">
          <cell r="B5001" t="str">
            <v>2523_P50111140</v>
          </cell>
          <cell r="L5001">
            <v>-183595.51</v>
          </cell>
        </row>
        <row r="5002">
          <cell r="B5002" t="str">
            <v>2523_P50111140</v>
          </cell>
          <cell r="L5002">
            <v>63890.96</v>
          </cell>
        </row>
        <row r="5003">
          <cell r="B5003" t="str">
            <v>2523_P50111140</v>
          </cell>
          <cell r="L5003">
            <v>109.39</v>
          </cell>
        </row>
        <row r="5004">
          <cell r="B5004" t="str">
            <v>2523_P50111140</v>
          </cell>
          <cell r="L5004">
            <v>279402.15000000002</v>
          </cell>
        </row>
        <row r="5005">
          <cell r="B5005" t="str">
            <v>2523_P50111140</v>
          </cell>
          <cell r="L5005">
            <v>-841304.08</v>
          </cell>
        </row>
        <row r="5006">
          <cell r="B5006" t="str">
            <v>2523_P50111140</v>
          </cell>
          <cell r="L5006">
            <v>5517.14</v>
          </cell>
        </row>
        <row r="5007">
          <cell r="B5007" t="str">
            <v>2523_P50111140</v>
          </cell>
          <cell r="L5007">
            <v>1477.73</v>
          </cell>
        </row>
        <row r="5008">
          <cell r="B5008" t="str">
            <v>2523_P50111140</v>
          </cell>
          <cell r="L5008">
            <v>1280778.73</v>
          </cell>
        </row>
        <row r="5009">
          <cell r="B5009" t="str">
            <v>2523_P50111140</v>
          </cell>
          <cell r="L5009">
            <v>-5420157.5700000003</v>
          </cell>
        </row>
        <row r="5010">
          <cell r="B5010" t="str">
            <v>2523_P50111140</v>
          </cell>
          <cell r="L5010">
            <v>-641726.86</v>
          </cell>
        </row>
        <row r="5011">
          <cell r="B5011" t="str">
            <v>2523_P50111140</v>
          </cell>
          <cell r="L5011">
            <v>-13852639.76</v>
          </cell>
        </row>
        <row r="5012">
          <cell r="B5012" t="str">
            <v>2523_P50111140</v>
          </cell>
          <cell r="L5012">
            <v>-10.28</v>
          </cell>
        </row>
        <row r="5013">
          <cell r="B5013" t="str">
            <v>2523_P50111140</v>
          </cell>
          <cell r="L5013">
            <v>-2461.88</v>
          </cell>
        </row>
        <row r="5014">
          <cell r="B5014" t="str">
            <v>2523_P50111140</v>
          </cell>
          <cell r="L5014">
            <v>-15876609.630000001</v>
          </cell>
        </row>
        <row r="5015">
          <cell r="B5015" t="str">
            <v>2523_P50111140</v>
          </cell>
          <cell r="L5015">
            <v>-2886231.69</v>
          </cell>
        </row>
        <row r="5016">
          <cell r="B5016" t="str">
            <v>2523_P50111140</v>
          </cell>
          <cell r="L5016">
            <v>-28797706.91</v>
          </cell>
        </row>
        <row r="5017">
          <cell r="B5017" t="str">
            <v>2523_P50111140</v>
          </cell>
          <cell r="L5017">
            <v>-10595709.380000001</v>
          </cell>
        </row>
        <row r="5018">
          <cell r="B5018" t="str">
            <v>2523_P50111140</v>
          </cell>
          <cell r="L5018">
            <v>1324.45</v>
          </cell>
        </row>
        <row r="5019">
          <cell r="B5019" t="str">
            <v>2523_P50111140</v>
          </cell>
          <cell r="L5019">
            <v>2897285.1</v>
          </cell>
        </row>
        <row r="5020">
          <cell r="B5020" t="str">
            <v>2523_P50111140</v>
          </cell>
          <cell r="L5020">
            <v>-6533356.0999999996</v>
          </cell>
        </row>
        <row r="5021">
          <cell r="B5021" t="str">
            <v>2523_P50111140</v>
          </cell>
          <cell r="L5021">
            <v>791008.49</v>
          </cell>
        </row>
        <row r="5022">
          <cell r="B5022" t="str">
            <v>2523_P50111140</v>
          </cell>
          <cell r="L5022">
            <v>-724127.84</v>
          </cell>
        </row>
        <row r="5023">
          <cell r="B5023" t="str">
            <v>2523_P50111140</v>
          </cell>
          <cell r="L5023">
            <v>-11600.84</v>
          </cell>
        </row>
        <row r="5024">
          <cell r="B5024" t="str">
            <v>2523_P50111140</v>
          </cell>
          <cell r="L5024">
            <v>-5228.16</v>
          </cell>
        </row>
        <row r="5025">
          <cell r="B5025" t="str">
            <v>2523_P50111140</v>
          </cell>
          <cell r="L5025">
            <v>-100904.02</v>
          </cell>
        </row>
        <row r="5026">
          <cell r="B5026" t="str">
            <v>2523_P50111140</v>
          </cell>
          <cell r="L5026">
            <v>2483496.7400000002</v>
          </cell>
        </row>
        <row r="5027">
          <cell r="B5027" t="str">
            <v>2523_P50111140</v>
          </cell>
          <cell r="L5027">
            <v>-21912.25</v>
          </cell>
        </row>
        <row r="5028">
          <cell r="B5028" t="str">
            <v>2523_P50111140</v>
          </cell>
          <cell r="L5028">
            <v>601000.15</v>
          </cell>
        </row>
        <row r="5029">
          <cell r="B5029" t="str">
            <v>2523_P50111140</v>
          </cell>
          <cell r="L5029">
            <v>2829.23</v>
          </cell>
        </row>
        <row r="5030">
          <cell r="B5030" t="str">
            <v>2523_P50111140</v>
          </cell>
          <cell r="L5030">
            <v>24.57</v>
          </cell>
        </row>
        <row r="5031">
          <cell r="B5031" t="str">
            <v>2523_P50111140</v>
          </cell>
          <cell r="L5031">
            <v>12.08</v>
          </cell>
        </row>
        <row r="5032">
          <cell r="B5032" t="str">
            <v>2523_P50111140</v>
          </cell>
          <cell r="L5032">
            <v>-0.22</v>
          </cell>
        </row>
        <row r="5033">
          <cell r="B5033" t="str">
            <v>2523_P50111140</v>
          </cell>
          <cell r="L5033">
            <v>-1223.3900000000001</v>
          </cell>
        </row>
        <row r="5034">
          <cell r="B5034" t="str">
            <v>2523_P50111140</v>
          </cell>
          <cell r="L5034">
            <v>-63176.7</v>
          </cell>
        </row>
        <row r="5035">
          <cell r="B5035" t="str">
            <v>2523_P50111140</v>
          </cell>
          <cell r="L5035">
            <v>-44117.46</v>
          </cell>
        </row>
        <row r="5036">
          <cell r="B5036" t="str">
            <v>2523_P50111140</v>
          </cell>
          <cell r="L5036">
            <v>1052.3599999999999</v>
          </cell>
        </row>
        <row r="5037">
          <cell r="B5037" t="str">
            <v>2523_P50111140</v>
          </cell>
          <cell r="L5037">
            <v>-989305.09</v>
          </cell>
        </row>
        <row r="5038">
          <cell r="B5038" t="str">
            <v>2523_P50111140</v>
          </cell>
          <cell r="L5038">
            <v>-436722.35</v>
          </cell>
        </row>
        <row r="5039">
          <cell r="B5039" t="str">
            <v>2523_P50111140</v>
          </cell>
          <cell r="L5039">
            <v>-27443.38</v>
          </cell>
        </row>
        <row r="5040">
          <cell r="B5040" t="str">
            <v>2523_P50111140</v>
          </cell>
          <cell r="L5040">
            <v>-603.4</v>
          </cell>
        </row>
        <row r="5041">
          <cell r="B5041" t="str">
            <v>2523_P50111140</v>
          </cell>
          <cell r="L5041">
            <v>-2387320.38</v>
          </cell>
        </row>
        <row r="5042">
          <cell r="B5042" t="str">
            <v>2523_P50111140</v>
          </cell>
          <cell r="L5042">
            <v>-1347813.59</v>
          </cell>
        </row>
        <row r="5043">
          <cell r="B5043" t="str">
            <v>2523_P50111140</v>
          </cell>
          <cell r="L5043">
            <v>-88439.93</v>
          </cell>
        </row>
        <row r="5044">
          <cell r="B5044" t="str">
            <v>2523_P50111140</v>
          </cell>
          <cell r="L5044">
            <v>-149636.34</v>
          </cell>
        </row>
        <row r="5045">
          <cell r="B5045" t="str">
            <v>2523_P50111140</v>
          </cell>
          <cell r="L5045">
            <v>-7914.49</v>
          </cell>
        </row>
        <row r="5046">
          <cell r="B5046" t="str">
            <v>2523_P50111140</v>
          </cell>
          <cell r="L5046">
            <v>-850473.17</v>
          </cell>
        </row>
        <row r="5047">
          <cell r="B5047" t="str">
            <v>2523_P50111140</v>
          </cell>
          <cell r="L5047">
            <v>-8065.55</v>
          </cell>
        </row>
        <row r="5048">
          <cell r="B5048" t="str">
            <v>2523_P50111140</v>
          </cell>
          <cell r="L5048">
            <v>-19599.490000000002</v>
          </cell>
        </row>
        <row r="5049">
          <cell r="B5049" t="str">
            <v>2523_P50111140</v>
          </cell>
          <cell r="L5049">
            <v>-1071678.6599999999</v>
          </cell>
        </row>
        <row r="5050">
          <cell r="B5050" t="str">
            <v>2523_P50111140</v>
          </cell>
          <cell r="L5050">
            <v>-188267.07</v>
          </cell>
        </row>
        <row r="5051">
          <cell r="B5051" t="str">
            <v>2523_P50111140</v>
          </cell>
          <cell r="L5051">
            <v>-35950.9</v>
          </cell>
        </row>
        <row r="5052">
          <cell r="B5052" t="str">
            <v>2523_P50111140</v>
          </cell>
          <cell r="L5052">
            <v>-471.29</v>
          </cell>
        </row>
        <row r="5053">
          <cell r="B5053" t="str">
            <v>2523_P50111140</v>
          </cell>
          <cell r="L5053">
            <v>-2361133.14</v>
          </cell>
        </row>
        <row r="5054">
          <cell r="B5054" t="str">
            <v>2523_P50111140</v>
          </cell>
          <cell r="L5054">
            <v>-731506.25</v>
          </cell>
        </row>
        <row r="5055">
          <cell r="B5055" t="str">
            <v>2523_P50111140</v>
          </cell>
          <cell r="L5055">
            <v>-125963.63</v>
          </cell>
        </row>
        <row r="5056">
          <cell r="B5056" t="str">
            <v>2523_P50111140</v>
          </cell>
          <cell r="L5056">
            <v>-10782.26</v>
          </cell>
        </row>
        <row r="5057">
          <cell r="B5057" t="str">
            <v>2523_P50111140</v>
          </cell>
          <cell r="L5057">
            <v>-5808759.8200000003</v>
          </cell>
        </row>
        <row r="5058">
          <cell r="B5058" t="str">
            <v>2523_P50111140</v>
          </cell>
          <cell r="L5058">
            <v>-2643380.61</v>
          </cell>
        </row>
        <row r="5059">
          <cell r="B5059" t="str">
            <v>2523_P50111140</v>
          </cell>
          <cell r="L5059">
            <v>-83956.03</v>
          </cell>
        </row>
        <row r="5060">
          <cell r="B5060" t="str">
            <v>2523_P50111140</v>
          </cell>
          <cell r="L5060">
            <v>-8806.1299999999992</v>
          </cell>
        </row>
        <row r="5061">
          <cell r="B5061" t="str">
            <v>2523_P50111140</v>
          </cell>
          <cell r="L5061">
            <v>-188379.74</v>
          </cell>
        </row>
        <row r="5062">
          <cell r="B5062" t="str">
            <v>2523_P50111140</v>
          </cell>
          <cell r="L5062">
            <v>-55752.88</v>
          </cell>
        </row>
        <row r="5063">
          <cell r="B5063" t="str">
            <v>2523_P50111140</v>
          </cell>
          <cell r="L5063">
            <v>926.82</v>
          </cell>
        </row>
        <row r="5064">
          <cell r="B5064" t="str">
            <v>2523_P50111140</v>
          </cell>
          <cell r="L5064">
            <v>-290666.59000000003</v>
          </cell>
        </row>
        <row r="5065">
          <cell r="B5065" t="str">
            <v>2523_P50111140</v>
          </cell>
          <cell r="L5065">
            <v>5730.74</v>
          </cell>
        </row>
        <row r="5066">
          <cell r="B5066" t="str">
            <v>2523_P50111140</v>
          </cell>
          <cell r="L5066">
            <v>198675.65</v>
          </cell>
        </row>
        <row r="5067">
          <cell r="B5067" t="str">
            <v>2523_P50111140</v>
          </cell>
          <cell r="L5067">
            <v>-672494.97</v>
          </cell>
        </row>
        <row r="5068">
          <cell r="B5068" t="str">
            <v>2523_P50111140</v>
          </cell>
          <cell r="L5068">
            <v>-107008.66</v>
          </cell>
        </row>
        <row r="5069">
          <cell r="B5069" t="str">
            <v>2523_P50111140</v>
          </cell>
          <cell r="L5069">
            <v>1732078.76</v>
          </cell>
        </row>
        <row r="5070">
          <cell r="B5070" t="str">
            <v>2523_P50111140</v>
          </cell>
          <cell r="L5070">
            <v>-5460905.6100000003</v>
          </cell>
        </row>
        <row r="5071">
          <cell r="B5071" t="str">
            <v>2523_P50111140</v>
          </cell>
          <cell r="L5071">
            <v>-466629.21</v>
          </cell>
        </row>
        <row r="5072">
          <cell r="B5072" t="str">
            <v>2523_P50111140</v>
          </cell>
          <cell r="L5072">
            <v>-32265.58</v>
          </cell>
        </row>
        <row r="5073">
          <cell r="B5073" t="str">
            <v>2523_P50111140</v>
          </cell>
          <cell r="L5073">
            <v>-23819.31</v>
          </cell>
        </row>
        <row r="5074">
          <cell r="B5074" t="str">
            <v>2523_P50111140</v>
          </cell>
          <cell r="L5074">
            <v>-28013.22</v>
          </cell>
        </row>
        <row r="5075">
          <cell r="B5075" t="str">
            <v>2523_P50111140</v>
          </cell>
          <cell r="L5075">
            <v>23729.17</v>
          </cell>
        </row>
        <row r="5076">
          <cell r="B5076" t="str">
            <v>2523_P50111140</v>
          </cell>
          <cell r="L5076">
            <v>7279.39</v>
          </cell>
        </row>
        <row r="5077">
          <cell r="B5077" t="str">
            <v>2523_P50111140</v>
          </cell>
          <cell r="L5077">
            <v>-45345.62</v>
          </cell>
        </row>
        <row r="5078">
          <cell r="B5078" t="str">
            <v>2523_P50111140</v>
          </cell>
          <cell r="L5078">
            <v>-19180.11</v>
          </cell>
        </row>
        <row r="5079">
          <cell r="B5079" t="str">
            <v>2523_P50111140</v>
          </cell>
          <cell r="L5079">
            <v>26779.83</v>
          </cell>
        </row>
        <row r="5080">
          <cell r="B5080" t="str">
            <v>2523_P50111140</v>
          </cell>
          <cell r="L5080">
            <v>-257253.54</v>
          </cell>
        </row>
        <row r="5081">
          <cell r="B5081" t="str">
            <v>2523_P50111140</v>
          </cell>
          <cell r="L5081">
            <v>-1037.0899999999999</v>
          </cell>
        </row>
        <row r="5082">
          <cell r="B5082" t="str">
            <v>2523_P50111140</v>
          </cell>
          <cell r="L5082">
            <v>-39981.07</v>
          </cell>
        </row>
        <row r="5083">
          <cell r="B5083" t="str">
            <v>2523_P50111140</v>
          </cell>
          <cell r="L5083">
            <v>-431382.94</v>
          </cell>
        </row>
        <row r="5084">
          <cell r="B5084" t="str">
            <v>2523_P50111140</v>
          </cell>
          <cell r="L5084">
            <v>-336079.91</v>
          </cell>
        </row>
        <row r="5085">
          <cell r="B5085" t="str">
            <v>2523_P50111140</v>
          </cell>
          <cell r="L5085">
            <v>-973217.55</v>
          </cell>
        </row>
        <row r="5086">
          <cell r="B5086" t="str">
            <v>2523_P50111140</v>
          </cell>
          <cell r="L5086">
            <v>-2552915.5499999998</v>
          </cell>
        </row>
        <row r="5087">
          <cell r="B5087" t="str">
            <v>2523_P50111140</v>
          </cell>
          <cell r="L5087">
            <v>-728251.16</v>
          </cell>
        </row>
        <row r="5088">
          <cell r="B5088" t="str">
            <v>2523_P50111140</v>
          </cell>
          <cell r="L5088">
            <v>-724082.07</v>
          </cell>
        </row>
        <row r="5089">
          <cell r="B5089" t="str">
            <v>2523_P50111140</v>
          </cell>
          <cell r="L5089">
            <v>-6.53</v>
          </cell>
        </row>
        <row r="5090">
          <cell r="B5090" t="str">
            <v>2523_P50111140</v>
          </cell>
          <cell r="L5090">
            <v>-29247.47</v>
          </cell>
        </row>
        <row r="5091">
          <cell r="B5091" t="str">
            <v>2523_P50111140</v>
          </cell>
          <cell r="L5091">
            <v>-102.63</v>
          </cell>
        </row>
        <row r="5092">
          <cell r="B5092" t="str">
            <v>2523_P50111140</v>
          </cell>
          <cell r="L5092">
            <v>-7902846.7300000004</v>
          </cell>
        </row>
        <row r="5093">
          <cell r="B5093" t="str">
            <v>2523_P50111140</v>
          </cell>
          <cell r="L5093">
            <v>-22481052.530000001</v>
          </cell>
        </row>
        <row r="5094">
          <cell r="B5094" t="str">
            <v>2523_P50111140</v>
          </cell>
          <cell r="L5094">
            <v>-21558012.010000002</v>
          </cell>
        </row>
        <row r="5095">
          <cell r="B5095" t="str">
            <v>2523_P50111140</v>
          </cell>
          <cell r="L5095">
            <v>-87141.86</v>
          </cell>
        </row>
        <row r="5096">
          <cell r="B5096" t="str">
            <v>2523_P50111140</v>
          </cell>
          <cell r="L5096">
            <v>-2783455.73</v>
          </cell>
        </row>
        <row r="5097">
          <cell r="B5097" t="str">
            <v>2523_P50111140</v>
          </cell>
          <cell r="L5097">
            <v>-2217727.79</v>
          </cell>
        </row>
        <row r="5098">
          <cell r="B5098" t="str">
            <v>2523_P50111140</v>
          </cell>
          <cell r="L5098">
            <v>-209.32</v>
          </cell>
        </row>
        <row r="5099">
          <cell r="B5099" t="str">
            <v>2523_P50111140</v>
          </cell>
          <cell r="L5099">
            <v>-123919.7</v>
          </cell>
        </row>
        <row r="5100">
          <cell r="B5100" t="str">
            <v>2523_P50111140</v>
          </cell>
          <cell r="L5100">
            <v>-409639.77</v>
          </cell>
        </row>
        <row r="5101">
          <cell r="B5101" t="str">
            <v>2523_P50111140</v>
          </cell>
          <cell r="L5101">
            <v>-458.9</v>
          </cell>
        </row>
        <row r="5102">
          <cell r="B5102" t="str">
            <v>2523_P50111140</v>
          </cell>
          <cell r="L5102">
            <v>134631.21</v>
          </cell>
        </row>
        <row r="5103">
          <cell r="B5103" t="str">
            <v>2523_P50111140</v>
          </cell>
          <cell r="L5103">
            <v>-0.02</v>
          </cell>
        </row>
        <row r="5104">
          <cell r="B5104" t="str">
            <v>2523_P50111140</v>
          </cell>
          <cell r="L5104">
            <v>27351</v>
          </cell>
        </row>
        <row r="5105">
          <cell r="B5105" t="str">
            <v>2523_P50111140</v>
          </cell>
          <cell r="L5105">
            <v>2.38</v>
          </cell>
        </row>
        <row r="5106">
          <cell r="B5106" t="str">
            <v>2523_P50111140</v>
          </cell>
          <cell r="L5106">
            <v>0.02</v>
          </cell>
        </row>
        <row r="5107">
          <cell r="B5107" t="str">
            <v>2523_P50111140</v>
          </cell>
          <cell r="L5107">
            <v>-148.44</v>
          </cell>
        </row>
        <row r="5108">
          <cell r="B5108" t="str">
            <v>2523_P50111230</v>
          </cell>
          <cell r="L5108">
            <v>7679590.5800000001</v>
          </cell>
        </row>
        <row r="5109">
          <cell r="B5109" t="str">
            <v>2523_P50111230</v>
          </cell>
          <cell r="L5109">
            <v>2374443.38</v>
          </cell>
        </row>
        <row r="5110">
          <cell r="B5110" t="str">
            <v>2523_P50111230</v>
          </cell>
          <cell r="L5110">
            <v>-26798.34</v>
          </cell>
        </row>
        <row r="5111">
          <cell r="B5111" t="str">
            <v>2523_P50111230</v>
          </cell>
          <cell r="L5111">
            <v>-137938.35</v>
          </cell>
        </row>
        <row r="5112">
          <cell r="B5112" t="str">
            <v>2523_P50111230</v>
          </cell>
          <cell r="L5112">
            <v>1706.24</v>
          </cell>
        </row>
        <row r="5113">
          <cell r="B5113" t="str">
            <v>2523_P50111230</v>
          </cell>
          <cell r="L5113">
            <v>2149.11</v>
          </cell>
        </row>
        <row r="5114">
          <cell r="B5114" t="str">
            <v>2523_P50111230</v>
          </cell>
          <cell r="L5114">
            <v>123.81</v>
          </cell>
        </row>
        <row r="5115">
          <cell r="B5115" t="str">
            <v>2523_P50111230</v>
          </cell>
          <cell r="L5115">
            <v>-68973.63</v>
          </cell>
        </row>
        <row r="5116">
          <cell r="B5116" t="str">
            <v>2523_P50111230</v>
          </cell>
          <cell r="L5116">
            <v>825.54</v>
          </cell>
        </row>
        <row r="5117">
          <cell r="B5117" t="str">
            <v>2523_P50111230</v>
          </cell>
          <cell r="L5117">
            <v>-121851.5</v>
          </cell>
        </row>
        <row r="5118">
          <cell r="B5118" t="str">
            <v>2523_P50111230</v>
          </cell>
          <cell r="L5118">
            <v>-6127667.3600000003</v>
          </cell>
        </row>
        <row r="5119">
          <cell r="B5119" t="str">
            <v>2523_P50111230</v>
          </cell>
          <cell r="L5119">
            <v>-1655074.67</v>
          </cell>
        </row>
        <row r="5120">
          <cell r="B5120" t="str">
            <v>2523_P50111230</v>
          </cell>
          <cell r="L5120">
            <v>-123194.64</v>
          </cell>
        </row>
        <row r="5121">
          <cell r="B5121" t="str">
            <v>2523_P50111230</v>
          </cell>
          <cell r="L5121">
            <v>12237.49</v>
          </cell>
        </row>
        <row r="5122">
          <cell r="B5122" t="str">
            <v>2523_P50111230</v>
          </cell>
          <cell r="L5122">
            <v>-29259.83</v>
          </cell>
        </row>
        <row r="5123">
          <cell r="B5123" t="str">
            <v>2523_P50111230</v>
          </cell>
          <cell r="L5123">
            <v>-1116765.7</v>
          </cell>
        </row>
        <row r="5124">
          <cell r="B5124" t="str">
            <v>2523_P50111230</v>
          </cell>
          <cell r="L5124">
            <v>-541459.04</v>
          </cell>
        </row>
        <row r="5125">
          <cell r="B5125" t="str">
            <v>2523_P50111230</v>
          </cell>
          <cell r="L5125">
            <v>-12.09</v>
          </cell>
        </row>
        <row r="5126">
          <cell r="B5126" t="str">
            <v>2523_P50111230</v>
          </cell>
          <cell r="L5126">
            <v>-98150.58</v>
          </cell>
        </row>
        <row r="5127">
          <cell r="B5127" t="str">
            <v>2523_P50111230</v>
          </cell>
          <cell r="L5127">
            <v>-24077.69</v>
          </cell>
        </row>
        <row r="5128">
          <cell r="B5128" t="str">
            <v>2523_P50111230</v>
          </cell>
          <cell r="L5128">
            <v>147.27000000000001</v>
          </cell>
        </row>
        <row r="5129">
          <cell r="B5129" t="str">
            <v>2523_P50112810</v>
          </cell>
          <cell r="L5129">
            <v>-27200000</v>
          </cell>
        </row>
        <row r="5130">
          <cell r="B5130" t="str">
            <v>2523_P50112810</v>
          </cell>
          <cell r="L5130">
            <v>-2004398871.1400001</v>
          </cell>
        </row>
        <row r="5131">
          <cell r="B5131" t="str">
            <v>2523_P50112810</v>
          </cell>
          <cell r="L5131">
            <v>-435220498</v>
          </cell>
        </row>
        <row r="5132">
          <cell r="B5132" t="str">
            <v>2523_P50112870</v>
          </cell>
          <cell r="L5132">
            <v>-6500000</v>
          </cell>
        </row>
        <row r="5133">
          <cell r="B5133" t="str">
            <v>2523_P50112880</v>
          </cell>
          <cell r="L5133">
            <v>-114433920</v>
          </cell>
        </row>
        <row r="5134">
          <cell r="B5134" t="str">
            <v>2523_P50113040</v>
          </cell>
          <cell r="L5134">
            <v>27797667.219999999</v>
          </cell>
        </row>
        <row r="5135">
          <cell r="B5135" t="str">
            <v>2523_P50113040</v>
          </cell>
          <cell r="L5135">
            <v>-27797667.219999999</v>
          </cell>
        </row>
        <row r="5136">
          <cell r="B5136" t="str">
            <v>2523_P50113040</v>
          </cell>
          <cell r="L5136">
            <v>-27797667.219999999</v>
          </cell>
        </row>
        <row r="5137">
          <cell r="B5137" t="str">
            <v>2523_P50113040</v>
          </cell>
          <cell r="L5137">
            <v>27797667.219999999</v>
          </cell>
        </row>
        <row r="5138">
          <cell r="B5138" t="str">
            <v>2523_P90513220</v>
          </cell>
          <cell r="L5138">
            <v>4384372.12</v>
          </cell>
        </row>
        <row r="5139">
          <cell r="B5139" t="str">
            <v>2523_P90516140</v>
          </cell>
          <cell r="L5139">
            <v>-158405.59</v>
          </cell>
        </row>
        <row r="5140">
          <cell r="B5140" t="str">
            <v>2523_P90516140</v>
          </cell>
          <cell r="L5140">
            <v>-600000</v>
          </cell>
        </row>
        <row r="5141">
          <cell r="B5141" t="str">
            <v>2523_P90516315</v>
          </cell>
          <cell r="L5141">
            <v>930473.48</v>
          </cell>
        </row>
        <row r="5142">
          <cell r="B5142" t="str">
            <v>2523_P90516316</v>
          </cell>
          <cell r="L5142">
            <v>-18252813.859999999</v>
          </cell>
        </row>
        <row r="5143">
          <cell r="B5143" t="str">
            <v>2523_P90518190</v>
          </cell>
          <cell r="L5143">
            <v>14573.09</v>
          </cell>
        </row>
        <row r="5144">
          <cell r="B5144" t="str">
            <v>2523_P90518190</v>
          </cell>
          <cell r="L5144">
            <v>18183.78</v>
          </cell>
        </row>
        <row r="5145">
          <cell r="B5145" t="str">
            <v>2523_P90518190</v>
          </cell>
          <cell r="L5145">
            <v>-4757340.4000000004</v>
          </cell>
        </row>
        <row r="5146">
          <cell r="B5146" t="str">
            <v>2523_P90518190</v>
          </cell>
          <cell r="L5146">
            <v>-347939.94</v>
          </cell>
        </row>
        <row r="5147">
          <cell r="B5147" t="str">
            <v>2523_P90518190</v>
          </cell>
          <cell r="L5147">
            <v>-348976.9</v>
          </cell>
        </row>
        <row r="5148">
          <cell r="B5148" t="str">
            <v>2523_P90518190</v>
          </cell>
          <cell r="L5148">
            <v>5421500.3700000001</v>
          </cell>
        </row>
        <row r="5149">
          <cell r="B5149" t="str">
            <v>2523_P90519210</v>
          </cell>
          <cell r="L5149">
            <v>-1785516.77</v>
          </cell>
        </row>
        <row r="5150">
          <cell r="B5150" t="str">
            <v>2523_P90519210</v>
          </cell>
          <cell r="L5150">
            <v>-719146.9</v>
          </cell>
        </row>
        <row r="5151">
          <cell r="B5151" t="str">
            <v>2523_P90519210</v>
          </cell>
          <cell r="L5151">
            <v>-75080.41</v>
          </cell>
        </row>
        <row r="5152">
          <cell r="B5152" t="str">
            <v>2523_P90519320</v>
          </cell>
          <cell r="L5152">
            <v>-26229.42</v>
          </cell>
        </row>
        <row r="5153">
          <cell r="B5153" t="str">
            <v>2523_P90519400</v>
          </cell>
          <cell r="L5153">
            <v>9352.77</v>
          </cell>
        </row>
        <row r="5154">
          <cell r="B5154" t="str">
            <v>2523_P10119990</v>
          </cell>
          <cell r="L5154">
            <v>23782.25</v>
          </cell>
        </row>
        <row r="5155">
          <cell r="B5155" t="str">
            <v>2523_P10119990</v>
          </cell>
          <cell r="L5155">
            <v>-23782.25</v>
          </cell>
        </row>
        <row r="5156">
          <cell r="B5156" t="str">
            <v>5696_A6046751</v>
          </cell>
          <cell r="L5156">
            <v>-207.72</v>
          </cell>
        </row>
        <row r="5157">
          <cell r="B5157" t="str">
            <v>5696_A6046751</v>
          </cell>
          <cell r="L5157">
            <v>207.72</v>
          </cell>
        </row>
        <row r="5158">
          <cell r="B5158" t="str">
            <v>2523_A1062592</v>
          </cell>
          <cell r="L5158">
            <v>4983245.76</v>
          </cell>
        </row>
        <row r="5159">
          <cell r="B5159" t="str">
            <v>2523_A1062592</v>
          </cell>
          <cell r="L5159">
            <v>10683673.42</v>
          </cell>
        </row>
        <row r="5160">
          <cell r="B5160" t="str">
            <v>2523_A1062592</v>
          </cell>
          <cell r="L5160">
            <v>-5003376.32</v>
          </cell>
        </row>
        <row r="5161">
          <cell r="B5161" t="str">
            <v>2523_A1062592</v>
          </cell>
          <cell r="L5161">
            <v>237134.04</v>
          </cell>
        </row>
        <row r="5162">
          <cell r="B5162" t="str">
            <v>2523_A1062592</v>
          </cell>
          <cell r="L5162">
            <v>-916197.36</v>
          </cell>
        </row>
        <row r="5163">
          <cell r="B5163" t="str">
            <v>2523_A1062593</v>
          </cell>
          <cell r="L5163">
            <v>-2076237.17</v>
          </cell>
        </row>
        <row r="5164">
          <cell r="B5164" t="str">
            <v>2523_A1062593</v>
          </cell>
          <cell r="L5164">
            <v>2922835.66</v>
          </cell>
        </row>
        <row r="5165">
          <cell r="B5165" t="str">
            <v>2523_A1062593</v>
          </cell>
          <cell r="L5165">
            <v>-170089.14</v>
          </cell>
        </row>
        <row r="5166">
          <cell r="B5166" t="str">
            <v>2523_A1062593</v>
          </cell>
          <cell r="L5166">
            <v>1225558.22</v>
          </cell>
        </row>
        <row r="5167">
          <cell r="B5167" t="str">
            <v>2523_A1072781</v>
          </cell>
          <cell r="L5167">
            <v>22406630.34</v>
          </cell>
        </row>
        <row r="5168">
          <cell r="B5168" t="str">
            <v>2523_A1072781</v>
          </cell>
          <cell r="L5168">
            <v>-100000</v>
          </cell>
        </row>
        <row r="5169">
          <cell r="B5169" t="str">
            <v>2523_A1072781</v>
          </cell>
          <cell r="L5169">
            <v>41969202.210000001</v>
          </cell>
        </row>
        <row r="5170">
          <cell r="B5170" t="str">
            <v>2523_A1072781</v>
          </cell>
          <cell r="L5170">
            <v>-44048633.719999999</v>
          </cell>
        </row>
        <row r="5171">
          <cell r="B5171" t="str">
            <v>2523_A1072781</v>
          </cell>
          <cell r="L5171">
            <v>-113592</v>
          </cell>
        </row>
        <row r="5172">
          <cell r="B5172" t="str">
            <v>2523_A1072781</v>
          </cell>
          <cell r="L5172">
            <v>852242.95</v>
          </cell>
        </row>
        <row r="5173">
          <cell r="B5173" t="str">
            <v>2523_A1072781</v>
          </cell>
          <cell r="L5173">
            <v>-367819.21</v>
          </cell>
        </row>
        <row r="5174">
          <cell r="B5174" t="str">
            <v>2523_A1072782</v>
          </cell>
          <cell r="L5174">
            <v>772435.2</v>
          </cell>
        </row>
        <row r="5175">
          <cell r="B5175" t="str">
            <v>2523_A1072782</v>
          </cell>
          <cell r="L5175">
            <v>223035.06</v>
          </cell>
        </row>
        <row r="5176">
          <cell r="B5176" t="str">
            <v>2523_A1072782</v>
          </cell>
          <cell r="L5176">
            <v>-79065.38</v>
          </cell>
        </row>
        <row r="5177">
          <cell r="B5177" t="str">
            <v>2523_A1072782</v>
          </cell>
          <cell r="L5177">
            <v>-753401.3</v>
          </cell>
        </row>
        <row r="5178">
          <cell r="B5178" t="str">
            <v>2523_A1072782</v>
          </cell>
          <cell r="L5178">
            <v>125437.5</v>
          </cell>
        </row>
        <row r="5179">
          <cell r="B5179" t="str">
            <v>2523_A1072790</v>
          </cell>
          <cell r="L5179">
            <v>2197841.02</v>
          </cell>
        </row>
        <row r="5180">
          <cell r="B5180" t="str">
            <v>2523_A1072790</v>
          </cell>
          <cell r="L5180">
            <v>-609540.22</v>
          </cell>
        </row>
        <row r="5181">
          <cell r="B5181" t="str">
            <v>2523_A1072790</v>
          </cell>
          <cell r="L5181">
            <v>531.69000000000005</v>
          </cell>
        </row>
        <row r="5182">
          <cell r="B5182" t="str">
            <v>2523_A1072790</v>
          </cell>
          <cell r="L5182">
            <v>0.17</v>
          </cell>
        </row>
        <row r="5183">
          <cell r="B5183" t="str">
            <v>2523_A1072791</v>
          </cell>
          <cell r="L5183">
            <v>102.04</v>
          </cell>
        </row>
        <row r="5184">
          <cell r="B5184" t="str">
            <v>2523_A6025240</v>
          </cell>
          <cell r="L5184">
            <v>-617191.57999999996</v>
          </cell>
        </row>
        <row r="5185">
          <cell r="B5185" t="str">
            <v>2523_A6025290</v>
          </cell>
          <cell r="L5185">
            <v>617191.57999999996</v>
          </cell>
        </row>
        <row r="5186">
          <cell r="B5186" t="str">
            <v>2523_A8016112</v>
          </cell>
          <cell r="L5186">
            <v>445546.4</v>
          </cell>
        </row>
        <row r="5187">
          <cell r="B5187" t="str">
            <v>2523_A6046360</v>
          </cell>
          <cell r="L5187">
            <v>1980369.86</v>
          </cell>
        </row>
        <row r="5188">
          <cell r="B5188" t="str">
            <v>2523_A6046360</v>
          </cell>
          <cell r="L5188">
            <v>-845170.83</v>
          </cell>
        </row>
        <row r="5189">
          <cell r="B5189" t="str">
            <v>2523_A6047111</v>
          </cell>
          <cell r="L5189">
            <v>18296.400000000001</v>
          </cell>
        </row>
        <row r="5190">
          <cell r="B5190" t="str">
            <v>2523_A6047129</v>
          </cell>
          <cell r="L5190">
            <v>8859.39</v>
          </cell>
        </row>
        <row r="5191">
          <cell r="B5191" t="str">
            <v>2523_A6047129</v>
          </cell>
          <cell r="L5191">
            <v>-8386.77</v>
          </cell>
        </row>
        <row r="5192">
          <cell r="B5192" t="str">
            <v>2523_A6047260</v>
          </cell>
          <cell r="L5192">
            <v>1880720.79</v>
          </cell>
        </row>
        <row r="5193">
          <cell r="B5193" t="str">
            <v>2523_A6047260</v>
          </cell>
          <cell r="L5193">
            <v>135775.32999999999</v>
          </cell>
        </row>
        <row r="5194">
          <cell r="B5194" t="str">
            <v>2523_A7028010</v>
          </cell>
          <cell r="L5194">
            <v>-3106.77</v>
          </cell>
        </row>
        <row r="5195">
          <cell r="B5195" t="str">
            <v>2523_A7028010</v>
          </cell>
          <cell r="L5195">
            <v>3195.42</v>
          </cell>
        </row>
        <row r="5196">
          <cell r="B5196" t="str">
            <v>2523_A7028480</v>
          </cell>
          <cell r="L5196">
            <v>29558000</v>
          </cell>
        </row>
        <row r="5197">
          <cell r="B5197" t="str">
            <v>2523_A7028480</v>
          </cell>
          <cell r="L5197">
            <v>-29558000</v>
          </cell>
        </row>
        <row r="5198">
          <cell r="B5198" t="str">
            <v>2523_A7028972</v>
          </cell>
          <cell r="L5198">
            <v>50398.14</v>
          </cell>
        </row>
        <row r="5199">
          <cell r="B5199" t="str">
            <v>2523_P10110648</v>
          </cell>
          <cell r="L5199">
            <v>170089.14</v>
          </cell>
        </row>
        <row r="5200">
          <cell r="B5200" t="str">
            <v>2523_P10110649</v>
          </cell>
          <cell r="L5200">
            <v>2076237.17</v>
          </cell>
        </row>
        <row r="5201">
          <cell r="B5201" t="str">
            <v>2523_P10110649</v>
          </cell>
          <cell r="L5201">
            <v>-2922835.66</v>
          </cell>
        </row>
        <row r="5202">
          <cell r="B5202" t="str">
            <v>2523_P10110649</v>
          </cell>
          <cell r="L5202">
            <v>-1225558.22</v>
          </cell>
        </row>
        <row r="5203">
          <cell r="B5203" t="str">
            <v>2523_P10110651</v>
          </cell>
          <cell r="L5203">
            <v>-772435.2</v>
          </cell>
        </row>
        <row r="5204">
          <cell r="B5204" t="str">
            <v>2523_P10110651</v>
          </cell>
          <cell r="L5204">
            <v>-223137.1</v>
          </cell>
        </row>
        <row r="5205">
          <cell r="B5205" t="str">
            <v>2523_P10110651</v>
          </cell>
          <cell r="L5205">
            <v>79065.38</v>
          </cell>
        </row>
        <row r="5206">
          <cell r="B5206" t="str">
            <v>2523_P10110651</v>
          </cell>
          <cell r="L5206">
            <v>753401.3</v>
          </cell>
        </row>
        <row r="5207">
          <cell r="B5207" t="str">
            <v>2523_P10110651</v>
          </cell>
          <cell r="L5207">
            <v>-125437.5</v>
          </cell>
        </row>
        <row r="5208">
          <cell r="B5208" t="str">
            <v>2523_P10110865</v>
          </cell>
          <cell r="L5208">
            <v>-1303801.97</v>
          </cell>
        </row>
        <row r="5209">
          <cell r="B5209" t="str">
            <v>2523_P10110865</v>
          </cell>
          <cell r="L5209">
            <v>3494412.66</v>
          </cell>
        </row>
        <row r="5210">
          <cell r="B5210" t="str">
            <v>2523_P40112300</v>
          </cell>
          <cell r="L5210">
            <v>-29599697</v>
          </cell>
        </row>
        <row r="5211">
          <cell r="B5211" t="str">
            <v>2523_P40112300</v>
          </cell>
          <cell r="L5211">
            <v>-4284171</v>
          </cell>
        </row>
        <row r="5212">
          <cell r="B5212" t="str">
            <v>2523_P40112305</v>
          </cell>
          <cell r="L5212">
            <v>-288543.12</v>
          </cell>
        </row>
        <row r="5213">
          <cell r="B5213" t="str">
            <v>2523_P90112720</v>
          </cell>
          <cell r="L5213">
            <v>941897.32</v>
          </cell>
        </row>
        <row r="5214">
          <cell r="B5214" t="str">
            <v>2523_P90112720</v>
          </cell>
          <cell r="L5214">
            <v>100000</v>
          </cell>
        </row>
        <row r="5215">
          <cell r="B5215" t="str">
            <v>2523_P90112740</v>
          </cell>
          <cell r="L5215">
            <v>-3978304.73</v>
          </cell>
        </row>
        <row r="5216">
          <cell r="B5216" t="str">
            <v>2523_P90112745</v>
          </cell>
          <cell r="L5216">
            <v>-378286.56</v>
          </cell>
        </row>
        <row r="5217">
          <cell r="B5217" t="str">
            <v>2523_P90513220</v>
          </cell>
          <cell r="L5217">
            <v>75845.850000000006</v>
          </cell>
        </row>
        <row r="5218">
          <cell r="B5218" t="str">
            <v>2523_P90115710</v>
          </cell>
          <cell r="L5218">
            <v>-617191.57999999996</v>
          </cell>
        </row>
        <row r="5219">
          <cell r="B5219" t="str">
            <v>2523_P10119990</v>
          </cell>
          <cell r="L5219">
            <v>130291.4</v>
          </cell>
        </row>
        <row r="5220">
          <cell r="B5220" t="str">
            <v>2523_P10119990</v>
          </cell>
          <cell r="L5220">
            <v>-130291.4</v>
          </cell>
        </row>
        <row r="5221">
          <cell r="B5221" t="str">
            <v>2523_A1072330</v>
          </cell>
          <cell r="L5221">
            <v>283942</v>
          </cell>
        </row>
        <row r="5222">
          <cell r="B5222" t="str">
            <v>2523_A1062592</v>
          </cell>
          <cell r="L5222">
            <v>6255573.6200000001</v>
          </cell>
        </row>
        <row r="5223">
          <cell r="B5223" t="str">
            <v>2523_A1062592</v>
          </cell>
          <cell r="L5223">
            <v>-1816287.49</v>
          </cell>
        </row>
        <row r="5224">
          <cell r="B5224" t="str">
            <v>2523_A1062592</v>
          </cell>
          <cell r="L5224">
            <v>324219.46999999997</v>
          </cell>
        </row>
        <row r="5225">
          <cell r="B5225" t="str">
            <v>2523_A1062593</v>
          </cell>
          <cell r="L5225">
            <v>1210635.21</v>
          </cell>
        </row>
        <row r="5226">
          <cell r="B5226" t="str">
            <v>2523_A1062593</v>
          </cell>
          <cell r="L5226">
            <v>-39212.71</v>
          </cell>
        </row>
        <row r="5227">
          <cell r="B5227" t="str">
            <v>2523_A1072781</v>
          </cell>
          <cell r="L5227">
            <v>12999128.59</v>
          </cell>
        </row>
        <row r="5228">
          <cell r="B5228" t="str">
            <v>2523_A1072781</v>
          </cell>
          <cell r="L5228">
            <v>20170684.280000001</v>
          </cell>
        </row>
        <row r="5229">
          <cell r="B5229" t="str">
            <v>2523_A1072781</v>
          </cell>
          <cell r="L5229">
            <v>-23840442.899999999</v>
          </cell>
        </row>
        <row r="5230">
          <cell r="B5230" t="str">
            <v>2523_A1072781</v>
          </cell>
          <cell r="L5230">
            <v>-46834.54</v>
          </cell>
        </row>
        <row r="5231">
          <cell r="B5231" t="str">
            <v>2523_A1072781</v>
          </cell>
          <cell r="L5231">
            <v>499116.62</v>
          </cell>
        </row>
        <row r="5232">
          <cell r="B5232" t="str">
            <v>2523_A1072781</v>
          </cell>
          <cell r="L5232">
            <v>-23670.46</v>
          </cell>
        </row>
        <row r="5233">
          <cell r="B5233" t="str">
            <v>2523_A1072782</v>
          </cell>
          <cell r="L5233">
            <v>635751.03</v>
          </cell>
        </row>
        <row r="5234">
          <cell r="B5234" t="str">
            <v>2523_A1072782</v>
          </cell>
          <cell r="L5234">
            <v>86878.49</v>
          </cell>
        </row>
        <row r="5235">
          <cell r="B5235" t="str">
            <v>2523_A1072782</v>
          </cell>
          <cell r="L5235">
            <v>-64434.21</v>
          </cell>
        </row>
        <row r="5236">
          <cell r="B5236" t="str">
            <v>2523_A1072782</v>
          </cell>
          <cell r="L5236">
            <v>-489908.25</v>
          </cell>
        </row>
        <row r="5237">
          <cell r="B5237" t="str">
            <v>2523_A1072790</v>
          </cell>
          <cell r="L5237">
            <v>1168862.01</v>
          </cell>
        </row>
        <row r="5238">
          <cell r="B5238" t="str">
            <v>2523_A1072790</v>
          </cell>
          <cell r="L5238">
            <v>-289775.38</v>
          </cell>
        </row>
        <row r="5239">
          <cell r="B5239" t="str">
            <v>2523_A1072790</v>
          </cell>
          <cell r="L5239">
            <v>281.5</v>
          </cell>
        </row>
        <row r="5240">
          <cell r="B5240" t="str">
            <v>2523_A1072790</v>
          </cell>
          <cell r="L5240">
            <v>-8.0399999999999991</v>
          </cell>
        </row>
        <row r="5241">
          <cell r="B5241" t="str">
            <v>2523_A1072791</v>
          </cell>
          <cell r="L5241">
            <v>50.31</v>
          </cell>
        </row>
        <row r="5242">
          <cell r="B5242" t="str">
            <v>2523_A6025240</v>
          </cell>
          <cell r="L5242">
            <v>422832.03</v>
          </cell>
        </row>
        <row r="5243">
          <cell r="B5243" t="str">
            <v>2523_A6025290</v>
          </cell>
          <cell r="L5243">
            <v>-422832.03</v>
          </cell>
        </row>
        <row r="5244">
          <cell r="B5244" t="str">
            <v>2523_A6015410</v>
          </cell>
          <cell r="L5244">
            <v>422832.03</v>
          </cell>
        </row>
        <row r="5245">
          <cell r="B5245" t="str">
            <v>2523_A8016112</v>
          </cell>
          <cell r="L5245">
            <v>214305.75</v>
          </cell>
        </row>
        <row r="5246">
          <cell r="B5246" t="str">
            <v>2523_A8016120</v>
          </cell>
          <cell r="L5246">
            <v>11357.68</v>
          </cell>
        </row>
        <row r="5247">
          <cell r="B5247" t="str">
            <v>2523_A6046360</v>
          </cell>
          <cell r="L5247">
            <v>2133454.7599999998</v>
          </cell>
        </row>
        <row r="5248">
          <cell r="B5248" t="str">
            <v>2523_A6046360</v>
          </cell>
          <cell r="L5248">
            <v>-857292.9</v>
          </cell>
        </row>
        <row r="5249">
          <cell r="B5249" t="str">
            <v>2523_A6046464</v>
          </cell>
          <cell r="L5249">
            <v>13737506.779999999</v>
          </cell>
        </row>
        <row r="5250">
          <cell r="B5250" t="str">
            <v>2523_A6046464</v>
          </cell>
          <cell r="L5250">
            <v>-13737506.779999999</v>
          </cell>
        </row>
        <row r="5251">
          <cell r="B5251" t="str">
            <v>2523_A6047111</v>
          </cell>
          <cell r="L5251">
            <v>2811.72</v>
          </cell>
        </row>
        <row r="5252">
          <cell r="B5252" t="str">
            <v>2523_A6047129</v>
          </cell>
          <cell r="L5252">
            <v>1542</v>
          </cell>
        </row>
        <row r="5253">
          <cell r="B5253" t="str">
            <v>2523_A6047260</v>
          </cell>
          <cell r="L5253">
            <v>719120.41</v>
          </cell>
        </row>
        <row r="5254">
          <cell r="B5254" t="str">
            <v>2523_A6047260</v>
          </cell>
          <cell r="L5254">
            <v>-152691.26999999999</v>
          </cell>
        </row>
        <row r="5255">
          <cell r="B5255" t="str">
            <v>2523_A6047260</v>
          </cell>
          <cell r="L5255">
            <v>0.09</v>
          </cell>
        </row>
        <row r="5256">
          <cell r="B5256" t="str">
            <v>2523_A7028010</v>
          </cell>
          <cell r="L5256">
            <v>426.69</v>
          </cell>
        </row>
        <row r="5257">
          <cell r="B5257" t="str">
            <v>2523_A7028010</v>
          </cell>
          <cell r="L5257">
            <v>3.04</v>
          </cell>
        </row>
        <row r="5258">
          <cell r="B5258" t="str">
            <v>2523_A7028480</v>
          </cell>
          <cell r="L5258">
            <v>-559001</v>
          </cell>
        </row>
        <row r="5259">
          <cell r="B5259" t="str">
            <v>2523_A7028480</v>
          </cell>
          <cell r="L5259">
            <v>559001</v>
          </cell>
        </row>
        <row r="5260">
          <cell r="B5260" t="str">
            <v>2523_A7028972</v>
          </cell>
          <cell r="L5260">
            <v>29182.99</v>
          </cell>
        </row>
        <row r="5261">
          <cell r="B5261" t="str">
            <v>2523_P10110648</v>
          </cell>
          <cell r="L5261">
            <v>39212.71</v>
          </cell>
        </row>
        <row r="5262">
          <cell r="B5262" t="str">
            <v>2523_P10110649</v>
          </cell>
          <cell r="L5262">
            <v>-1210635.21</v>
          </cell>
        </row>
        <row r="5263">
          <cell r="B5263" t="str">
            <v>2523_P10110651</v>
          </cell>
          <cell r="L5263">
            <v>-635751.03</v>
          </cell>
        </row>
        <row r="5264">
          <cell r="B5264" t="str">
            <v>2523_P10110651</v>
          </cell>
          <cell r="L5264">
            <v>-86928.8</v>
          </cell>
        </row>
        <row r="5265">
          <cell r="B5265" t="str">
            <v>2523_P10110651</v>
          </cell>
          <cell r="L5265">
            <v>64434.21</v>
          </cell>
        </row>
        <row r="5266">
          <cell r="B5266" t="str">
            <v>2523_P10110651</v>
          </cell>
          <cell r="L5266">
            <v>489908.25</v>
          </cell>
        </row>
        <row r="5267">
          <cell r="B5267" t="str">
            <v>2523_P10110865</v>
          </cell>
          <cell r="L5267">
            <v>635751.03</v>
          </cell>
        </row>
        <row r="5268">
          <cell r="B5268" t="str">
            <v>2523_P10110865</v>
          </cell>
          <cell r="L5268">
            <v>704008.84</v>
          </cell>
        </row>
        <row r="5269">
          <cell r="B5269" t="str">
            <v>2523_P40112300</v>
          </cell>
          <cell r="L5269">
            <v>-16668743</v>
          </cell>
        </row>
        <row r="5270">
          <cell r="B5270" t="str">
            <v>2523_P40112300</v>
          </cell>
          <cell r="L5270">
            <v>-677181</v>
          </cell>
        </row>
        <row r="5271">
          <cell r="B5271" t="str">
            <v>2523_P40112305</v>
          </cell>
          <cell r="L5271">
            <v>-168337.37</v>
          </cell>
        </row>
        <row r="5272">
          <cell r="B5272" t="str">
            <v>2523_P90112720</v>
          </cell>
          <cell r="L5272">
            <v>-22751.02</v>
          </cell>
        </row>
        <row r="5273">
          <cell r="B5273" t="str">
            <v>2523_P90112720</v>
          </cell>
          <cell r="L5273">
            <v>-125247.9</v>
          </cell>
        </row>
        <row r="5274">
          <cell r="B5274" t="str">
            <v>2523_P90112740</v>
          </cell>
          <cell r="L5274">
            <v>-1171422.5</v>
          </cell>
        </row>
        <row r="5275">
          <cell r="B5275" t="str">
            <v>2523_P90112745</v>
          </cell>
          <cell r="L5275">
            <v>-419057.62</v>
          </cell>
        </row>
        <row r="5276">
          <cell r="B5276" t="str">
            <v>2523_P90513220</v>
          </cell>
          <cell r="L5276">
            <v>-296861.73</v>
          </cell>
        </row>
        <row r="5277">
          <cell r="B5277" t="str">
            <v>2523_P90519270</v>
          </cell>
          <cell r="L5277">
            <v>660000</v>
          </cell>
        </row>
        <row r="5278">
          <cell r="B5278" t="str">
            <v>2523_P90519280</v>
          </cell>
          <cell r="L5278">
            <v>-660000</v>
          </cell>
        </row>
        <row r="5279">
          <cell r="B5279" t="str">
            <v>2523_P10119990</v>
          </cell>
          <cell r="L5279">
            <v>768927.83</v>
          </cell>
        </row>
        <row r="5280">
          <cell r="B5280" t="str">
            <v>2523_P10119990</v>
          </cell>
          <cell r="L5280">
            <v>-768927.83</v>
          </cell>
        </row>
        <row r="5281">
          <cell r="B5281" t="str">
            <v>2529_A1012041</v>
          </cell>
          <cell r="L5281">
            <v>114898.36</v>
          </cell>
        </row>
        <row r="5282">
          <cell r="B5282" t="str">
            <v>2529_A1012041</v>
          </cell>
          <cell r="L5282">
            <v>-114898.36</v>
          </cell>
        </row>
        <row r="5283">
          <cell r="B5283" t="str">
            <v>2529_A1012041</v>
          </cell>
          <cell r="L5283">
            <v>-43122.62</v>
          </cell>
        </row>
        <row r="5284">
          <cell r="B5284" t="str">
            <v>2529_A1012041</v>
          </cell>
          <cell r="L5284">
            <v>43122.62</v>
          </cell>
        </row>
        <row r="5285">
          <cell r="B5285" t="str">
            <v>2529_A1012042</v>
          </cell>
          <cell r="L5285">
            <v>119720.7</v>
          </cell>
        </row>
        <row r="5286">
          <cell r="B5286" t="str">
            <v>2529_A1012042</v>
          </cell>
          <cell r="L5286">
            <v>-119720.7</v>
          </cell>
        </row>
        <row r="5287">
          <cell r="B5287" t="str">
            <v>2529_A1012042</v>
          </cell>
          <cell r="L5287">
            <v>-59860.35</v>
          </cell>
        </row>
        <row r="5288">
          <cell r="B5288" t="str">
            <v>2529_A1012042</v>
          </cell>
          <cell r="L5288">
            <v>59860.35</v>
          </cell>
        </row>
        <row r="5289">
          <cell r="B5289" t="str">
            <v>2529_A1072749</v>
          </cell>
          <cell r="L5289">
            <v>-43058964.590000004</v>
          </cell>
        </row>
        <row r="5290">
          <cell r="B5290" t="str">
            <v>2529_A1072749</v>
          </cell>
          <cell r="L5290">
            <v>43058964.590000004</v>
          </cell>
        </row>
        <row r="5291">
          <cell r="B5291" t="str">
            <v>2529_A1072749</v>
          </cell>
          <cell r="L5291">
            <v>43058964.590000004</v>
          </cell>
        </row>
        <row r="5292">
          <cell r="B5292" t="str">
            <v>2529_A1072749</v>
          </cell>
          <cell r="L5292">
            <v>-43058964.590000004</v>
          </cell>
        </row>
        <row r="5293">
          <cell r="B5293" t="str">
            <v>2529_A1072751</v>
          </cell>
          <cell r="L5293">
            <v>46764.59</v>
          </cell>
        </row>
        <row r="5294">
          <cell r="B5294" t="str">
            <v>2529_A1072751</v>
          </cell>
          <cell r="L5294">
            <v>-46764.59</v>
          </cell>
        </row>
        <row r="5295">
          <cell r="B5295" t="str">
            <v>2529_A1072751</v>
          </cell>
          <cell r="L5295">
            <v>-46764.59</v>
          </cell>
        </row>
        <row r="5296">
          <cell r="B5296" t="str">
            <v>2529_A1072751</v>
          </cell>
          <cell r="L5296">
            <v>46764.59</v>
          </cell>
        </row>
        <row r="5297">
          <cell r="B5297" t="str">
            <v>2529_A1072793</v>
          </cell>
          <cell r="L5297">
            <v>43058964.590000004</v>
          </cell>
        </row>
        <row r="5298">
          <cell r="B5298" t="str">
            <v>2529_A1072793</v>
          </cell>
          <cell r="L5298">
            <v>-43058964.590000004</v>
          </cell>
        </row>
        <row r="5299">
          <cell r="B5299" t="str">
            <v>2529_A1072793</v>
          </cell>
          <cell r="L5299">
            <v>-43058964.590000004</v>
          </cell>
        </row>
        <row r="5300">
          <cell r="B5300" t="str">
            <v>2529_A1072793</v>
          </cell>
          <cell r="L5300">
            <v>43058964.590000004</v>
          </cell>
        </row>
        <row r="5301">
          <cell r="B5301" t="str">
            <v>2529_A1072794</v>
          </cell>
          <cell r="L5301">
            <v>-46764.59</v>
          </cell>
        </row>
        <row r="5302">
          <cell r="B5302" t="str">
            <v>2529_A1072794</v>
          </cell>
          <cell r="L5302">
            <v>46764.59</v>
          </cell>
        </row>
        <row r="5303">
          <cell r="B5303" t="str">
            <v>2529_A1072794</v>
          </cell>
          <cell r="L5303">
            <v>46764.59</v>
          </cell>
        </row>
        <row r="5304">
          <cell r="B5304" t="str">
            <v>2529_A1072794</v>
          </cell>
          <cell r="L5304">
            <v>-46764.59</v>
          </cell>
        </row>
        <row r="5305">
          <cell r="B5305" t="str">
            <v>2529_A6045665</v>
          </cell>
          <cell r="L5305">
            <v>188077.44</v>
          </cell>
        </row>
        <row r="5306">
          <cell r="B5306" t="str">
            <v>2529_A6045665</v>
          </cell>
          <cell r="L5306">
            <v>-188077.44</v>
          </cell>
        </row>
        <row r="5307">
          <cell r="B5307" t="str">
            <v>2529_A6046463</v>
          </cell>
          <cell r="L5307">
            <v>1873.95</v>
          </cell>
        </row>
        <row r="5308">
          <cell r="B5308" t="str">
            <v>2529_A6046463</v>
          </cell>
          <cell r="L5308">
            <v>-1873.95</v>
          </cell>
        </row>
        <row r="5309">
          <cell r="B5309" t="str">
            <v>2529_A7028310</v>
          </cell>
          <cell r="L5309">
            <v>3035054.89</v>
          </cell>
        </row>
        <row r="5310">
          <cell r="B5310" t="str">
            <v>2529_A7028310</v>
          </cell>
          <cell r="L5310">
            <v>-1523486.67</v>
          </cell>
        </row>
        <row r="5311">
          <cell r="B5311" t="str">
            <v>2529_A7028480</v>
          </cell>
          <cell r="L5311">
            <v>-1511568.22</v>
          </cell>
        </row>
        <row r="5312">
          <cell r="B5312" t="str">
            <v>2529_A6049812</v>
          </cell>
          <cell r="L5312">
            <v>2334608.65</v>
          </cell>
        </row>
        <row r="5313">
          <cell r="B5313" t="str">
            <v>2529_A6049812</v>
          </cell>
          <cell r="L5313">
            <v>-2334608.65</v>
          </cell>
        </row>
        <row r="5314">
          <cell r="B5314" t="str">
            <v>2529_P10110010</v>
          </cell>
          <cell r="L5314">
            <v>-640000</v>
          </cell>
        </row>
        <row r="5315">
          <cell r="B5315" t="str">
            <v>2529_P10110010</v>
          </cell>
          <cell r="L5315">
            <v>640000</v>
          </cell>
        </row>
        <row r="5316">
          <cell r="B5316" t="str">
            <v>2529_P10110010</v>
          </cell>
          <cell r="L5316">
            <v>-12740</v>
          </cell>
        </row>
        <row r="5317">
          <cell r="B5317" t="str">
            <v>2529_P10110010</v>
          </cell>
          <cell r="L5317">
            <v>12740</v>
          </cell>
        </row>
        <row r="5318">
          <cell r="B5318" t="str">
            <v>2529_P10110110</v>
          </cell>
          <cell r="L5318">
            <v>71800</v>
          </cell>
        </row>
        <row r="5319">
          <cell r="B5319" t="str">
            <v>2529_P10110110</v>
          </cell>
          <cell r="L5319">
            <v>-71800</v>
          </cell>
        </row>
        <row r="5320">
          <cell r="B5320" t="str">
            <v>2529_P10110620</v>
          </cell>
          <cell r="L5320">
            <v>1071473.18</v>
          </cell>
        </row>
        <row r="5321">
          <cell r="B5321" t="str">
            <v>2529_P10110620</v>
          </cell>
          <cell r="L5321">
            <v>-1071473.18</v>
          </cell>
        </row>
        <row r="5322">
          <cell r="B5322" t="str">
            <v>2529_P10110910</v>
          </cell>
          <cell r="L5322">
            <v>-5399458.1799999997</v>
          </cell>
        </row>
        <row r="5323">
          <cell r="B5323" t="str">
            <v>2529_P10110910</v>
          </cell>
          <cell r="L5323">
            <v>-34318551</v>
          </cell>
        </row>
        <row r="5324">
          <cell r="B5324" t="str">
            <v>2529_P10110910</v>
          </cell>
          <cell r="L5324">
            <v>-18416512.390000001</v>
          </cell>
        </row>
        <row r="5325">
          <cell r="B5325" t="str">
            <v>2529_P10110910</v>
          </cell>
          <cell r="L5325">
            <v>18462569.27</v>
          </cell>
        </row>
        <row r="5326">
          <cell r="B5326" t="str">
            <v>2529_P10110910</v>
          </cell>
          <cell r="L5326">
            <v>12740</v>
          </cell>
        </row>
        <row r="5327">
          <cell r="B5327" t="str">
            <v>2529_P10110910</v>
          </cell>
          <cell r="L5327">
            <v>39416264.649999999</v>
          </cell>
        </row>
        <row r="5328">
          <cell r="B5328" t="str">
            <v>2529_P10110910</v>
          </cell>
          <cell r="L5328">
            <v>22890525.600000001</v>
          </cell>
        </row>
        <row r="5329">
          <cell r="B5329" t="str">
            <v>2529_P10110910</v>
          </cell>
          <cell r="L5329">
            <v>-22890525.600000001</v>
          </cell>
        </row>
        <row r="5330">
          <cell r="B5330" t="str">
            <v>2529_P10110910</v>
          </cell>
          <cell r="L5330">
            <v>5399458.1799999997</v>
          </cell>
        </row>
        <row r="5331">
          <cell r="B5331" t="str">
            <v>2529_P10110910</v>
          </cell>
          <cell r="L5331">
            <v>18416512.390000001</v>
          </cell>
        </row>
        <row r="5332">
          <cell r="B5332" t="str">
            <v>2529_P10110910</v>
          </cell>
          <cell r="L5332">
            <v>-12740</v>
          </cell>
        </row>
        <row r="5333">
          <cell r="B5333" t="str">
            <v>2529_P10110910</v>
          </cell>
          <cell r="L5333">
            <v>-22890525.600000001</v>
          </cell>
        </row>
        <row r="5334">
          <cell r="B5334" t="str">
            <v>2529_P80215020</v>
          </cell>
          <cell r="L5334">
            <v>-424557.23</v>
          </cell>
        </row>
        <row r="5335">
          <cell r="B5335" t="str">
            <v>2529_P80215020</v>
          </cell>
          <cell r="L5335">
            <v>424557.23</v>
          </cell>
        </row>
        <row r="5336">
          <cell r="B5336" t="str">
            <v>2529_P90516710</v>
          </cell>
          <cell r="L5336">
            <v>24673.85</v>
          </cell>
        </row>
        <row r="5337">
          <cell r="B5337" t="str">
            <v>2529_P90516710</v>
          </cell>
          <cell r="L5337">
            <v>-24673.85</v>
          </cell>
        </row>
        <row r="5338">
          <cell r="B5338" t="str">
            <v>2529_P10119990</v>
          </cell>
          <cell r="L5338">
            <v>-4596591.2300000004</v>
          </cell>
        </row>
        <row r="5339">
          <cell r="B5339" t="str">
            <v>2529_P10119990</v>
          </cell>
          <cell r="L5339">
            <v>-230718.48</v>
          </cell>
        </row>
        <row r="5340">
          <cell r="B5340" t="str">
            <v>2529_P10119990</v>
          </cell>
          <cell r="L5340">
            <v>2832927.64</v>
          </cell>
        </row>
        <row r="5341">
          <cell r="B5341" t="str">
            <v>2529_P10119990</v>
          </cell>
          <cell r="L5341">
            <v>1347495.12</v>
          </cell>
        </row>
        <row r="5342">
          <cell r="B5342" t="str">
            <v>2529_P10119990</v>
          </cell>
          <cell r="L5342">
            <v>-22870.37</v>
          </cell>
        </row>
        <row r="5343">
          <cell r="B5343" t="str">
            <v>2529_A1012041</v>
          </cell>
          <cell r="L5343">
            <v>94007.78</v>
          </cell>
        </row>
        <row r="5344">
          <cell r="B5344" t="str">
            <v>2529_A1012041</v>
          </cell>
          <cell r="L5344">
            <v>-94007.78</v>
          </cell>
        </row>
        <row r="5345">
          <cell r="B5345" t="str">
            <v>2529_A1012041</v>
          </cell>
          <cell r="L5345">
            <v>-35282.15</v>
          </cell>
        </row>
        <row r="5346">
          <cell r="B5346" t="str">
            <v>2529_A1012041</v>
          </cell>
          <cell r="L5346">
            <v>35282.15</v>
          </cell>
        </row>
        <row r="5347">
          <cell r="B5347" t="str">
            <v>2529_A1012042</v>
          </cell>
          <cell r="L5347">
            <v>97953.3</v>
          </cell>
        </row>
        <row r="5348">
          <cell r="B5348" t="str">
            <v>2529_A1012042</v>
          </cell>
          <cell r="L5348">
            <v>-97953.3</v>
          </cell>
        </row>
        <row r="5349">
          <cell r="B5349" t="str">
            <v>2529_A1012042</v>
          </cell>
          <cell r="L5349">
            <v>-48976.65</v>
          </cell>
        </row>
        <row r="5350">
          <cell r="B5350" t="str">
            <v>2529_A1012042</v>
          </cell>
          <cell r="L5350">
            <v>48976.65</v>
          </cell>
        </row>
        <row r="5351">
          <cell r="B5351" t="str">
            <v>2529_A1072749</v>
          </cell>
          <cell r="L5351">
            <v>-34921026.299999997</v>
          </cell>
        </row>
        <row r="5352">
          <cell r="B5352" t="str">
            <v>2529_A1072749</v>
          </cell>
          <cell r="L5352">
            <v>34921026.299999997</v>
          </cell>
        </row>
        <row r="5353">
          <cell r="B5353" t="str">
            <v>2529_A1072749</v>
          </cell>
          <cell r="L5353">
            <v>34921026.299999997</v>
          </cell>
        </row>
        <row r="5354">
          <cell r="B5354" t="str">
            <v>2529_A1072749</v>
          </cell>
          <cell r="L5354">
            <v>-34921026.299999997</v>
          </cell>
        </row>
        <row r="5355">
          <cell r="B5355" t="str">
            <v>2529_A1072751</v>
          </cell>
          <cell r="L5355">
            <v>37926.300000000003</v>
          </cell>
        </row>
        <row r="5356">
          <cell r="B5356" t="str">
            <v>2529_A1072751</v>
          </cell>
          <cell r="L5356">
            <v>-37926.300000000003</v>
          </cell>
        </row>
        <row r="5357">
          <cell r="B5357" t="str">
            <v>2529_A1072751</v>
          </cell>
          <cell r="L5357">
            <v>-37926.300000000003</v>
          </cell>
        </row>
        <row r="5358">
          <cell r="B5358" t="str">
            <v>2529_A1072751</v>
          </cell>
          <cell r="L5358">
            <v>37926.300000000003</v>
          </cell>
        </row>
        <row r="5359">
          <cell r="B5359" t="str">
            <v>2529_A1072793</v>
          </cell>
          <cell r="L5359">
            <v>34921026.299999997</v>
          </cell>
        </row>
        <row r="5360">
          <cell r="B5360" t="str">
            <v>2529_A1072793</v>
          </cell>
          <cell r="L5360">
            <v>-34921026.299999997</v>
          </cell>
        </row>
        <row r="5361">
          <cell r="B5361" t="str">
            <v>2529_A1072793</v>
          </cell>
          <cell r="L5361">
            <v>-34921026.299999997</v>
          </cell>
        </row>
        <row r="5362">
          <cell r="B5362" t="str">
            <v>2529_A1072793</v>
          </cell>
          <cell r="L5362">
            <v>34921026.299999997</v>
          </cell>
        </row>
        <row r="5363">
          <cell r="B5363" t="str">
            <v>2529_A1072794</v>
          </cell>
          <cell r="L5363">
            <v>-37926.300000000003</v>
          </cell>
        </row>
        <row r="5364">
          <cell r="B5364" t="str">
            <v>2529_A1072794</v>
          </cell>
          <cell r="L5364">
            <v>37926.300000000003</v>
          </cell>
        </row>
        <row r="5365">
          <cell r="B5365" t="str">
            <v>2529_A1072794</v>
          </cell>
          <cell r="L5365">
            <v>37926.300000000003</v>
          </cell>
        </row>
        <row r="5366">
          <cell r="B5366" t="str">
            <v>2529_A1072794</v>
          </cell>
          <cell r="L5366">
            <v>-37926.300000000003</v>
          </cell>
        </row>
        <row r="5367">
          <cell r="B5367" t="str">
            <v>2529_A6045665</v>
          </cell>
          <cell r="L5367">
            <v>-164606.95000000001</v>
          </cell>
        </row>
        <row r="5368">
          <cell r="B5368" t="str">
            <v>2529_A6045665</v>
          </cell>
          <cell r="L5368">
            <v>164606.95000000001</v>
          </cell>
        </row>
        <row r="5369">
          <cell r="B5369" t="str">
            <v>2529_A6046463</v>
          </cell>
          <cell r="L5369">
            <v>1524.5</v>
          </cell>
        </row>
        <row r="5370">
          <cell r="B5370" t="str">
            <v>2529_A6046463</v>
          </cell>
          <cell r="L5370">
            <v>-1524.5</v>
          </cell>
        </row>
        <row r="5371">
          <cell r="B5371" t="str">
            <v>2529_A7028020</v>
          </cell>
          <cell r="L5371">
            <v>457422.48</v>
          </cell>
        </row>
        <row r="5372">
          <cell r="B5372" t="str">
            <v>2529_A7028020</v>
          </cell>
          <cell r="L5372">
            <v>-457422.48</v>
          </cell>
        </row>
        <row r="5373">
          <cell r="B5373" t="str">
            <v>2529_A7028310</v>
          </cell>
          <cell r="L5373">
            <v>1246489.0900000001</v>
          </cell>
        </row>
        <row r="5374">
          <cell r="B5374" t="str">
            <v>2529_A7028310</v>
          </cell>
          <cell r="L5374">
            <v>-1246489.0900000001</v>
          </cell>
        </row>
        <row r="5375">
          <cell r="B5375" t="str">
            <v>2529_A7028490</v>
          </cell>
          <cell r="L5375">
            <v>-2596.34</v>
          </cell>
        </row>
        <row r="5376">
          <cell r="B5376" t="str">
            <v>2529_A7028490</v>
          </cell>
          <cell r="L5376">
            <v>2596.34</v>
          </cell>
        </row>
        <row r="5377">
          <cell r="B5377" t="str">
            <v>2529_A6049812</v>
          </cell>
          <cell r="L5377">
            <v>1910134.35</v>
          </cell>
        </row>
        <row r="5378">
          <cell r="B5378" t="str">
            <v>2529_A6049812</v>
          </cell>
          <cell r="L5378">
            <v>-1910134.35</v>
          </cell>
        </row>
        <row r="5379">
          <cell r="B5379" t="str">
            <v>2529_P10110010</v>
          </cell>
          <cell r="L5379">
            <v>-540000</v>
          </cell>
        </row>
        <row r="5380">
          <cell r="B5380" t="str">
            <v>2529_P10110010</v>
          </cell>
          <cell r="L5380">
            <v>540000</v>
          </cell>
        </row>
        <row r="5381">
          <cell r="B5381" t="str">
            <v>2529_P10110010</v>
          </cell>
          <cell r="L5381">
            <v>-12740</v>
          </cell>
        </row>
        <row r="5382">
          <cell r="B5382" t="str">
            <v>2529_P10110010</v>
          </cell>
          <cell r="L5382">
            <v>12740</v>
          </cell>
        </row>
        <row r="5383">
          <cell r="B5383" t="str">
            <v>2529_P10110110</v>
          </cell>
          <cell r="L5383">
            <v>71800</v>
          </cell>
        </row>
        <row r="5384">
          <cell r="B5384" t="str">
            <v>2529_P10110110</v>
          </cell>
          <cell r="L5384">
            <v>-71800</v>
          </cell>
        </row>
        <row r="5385">
          <cell r="B5385" t="str">
            <v>2529_P10110620</v>
          </cell>
          <cell r="L5385">
            <v>876659.88</v>
          </cell>
        </row>
        <row r="5386">
          <cell r="B5386" t="str">
            <v>2529_P10110620</v>
          </cell>
          <cell r="L5386">
            <v>-876659.88</v>
          </cell>
        </row>
        <row r="5387">
          <cell r="B5387" t="str">
            <v>2529_P10110910</v>
          </cell>
          <cell r="L5387">
            <v>-3531600.97</v>
          </cell>
        </row>
        <row r="5388">
          <cell r="B5388" t="str">
            <v>2529_P10110910</v>
          </cell>
          <cell r="L5388">
            <v>-28581305.030000001</v>
          </cell>
        </row>
        <row r="5389">
          <cell r="B5389" t="str">
            <v>2529_P10110910</v>
          </cell>
          <cell r="L5389">
            <v>-15097947.140000001</v>
          </cell>
        </row>
        <row r="5390">
          <cell r="B5390" t="str">
            <v>2529_P10110910</v>
          </cell>
          <cell r="L5390">
            <v>15538134.369999999</v>
          </cell>
        </row>
        <row r="5391">
          <cell r="B5391" t="str">
            <v>2529_P10110910</v>
          </cell>
          <cell r="L5391">
            <v>12740</v>
          </cell>
        </row>
        <row r="5392">
          <cell r="B5392" t="str">
            <v>2529_P10110910</v>
          </cell>
          <cell r="L5392">
            <v>31663774.399999999</v>
          </cell>
        </row>
        <row r="5393">
          <cell r="B5393" t="str">
            <v>2529_P10110910</v>
          </cell>
          <cell r="L5393">
            <v>18414515.02</v>
          </cell>
        </row>
        <row r="5394">
          <cell r="B5394" t="str">
            <v>2529_P10110910</v>
          </cell>
          <cell r="L5394">
            <v>-18414515.02</v>
          </cell>
        </row>
        <row r="5395">
          <cell r="B5395" t="str">
            <v>2529_P10110910</v>
          </cell>
          <cell r="L5395">
            <v>3531600.97</v>
          </cell>
        </row>
        <row r="5396">
          <cell r="B5396" t="str">
            <v>2529_P10110910</v>
          </cell>
          <cell r="L5396">
            <v>15097947.140000001</v>
          </cell>
        </row>
        <row r="5397">
          <cell r="B5397" t="str">
            <v>2529_P10110910</v>
          </cell>
          <cell r="L5397">
            <v>-12740</v>
          </cell>
        </row>
        <row r="5398">
          <cell r="B5398" t="str">
            <v>2529_P10110910</v>
          </cell>
          <cell r="L5398">
            <v>-18414515.02</v>
          </cell>
        </row>
        <row r="5399">
          <cell r="B5399" t="str">
            <v>2529_P80215020</v>
          </cell>
          <cell r="L5399">
            <v>10496</v>
          </cell>
        </row>
        <row r="5400">
          <cell r="B5400" t="str">
            <v>2529_P80215020</v>
          </cell>
          <cell r="L5400">
            <v>-10496</v>
          </cell>
        </row>
        <row r="5401">
          <cell r="B5401" t="str">
            <v>2529_P90516710</v>
          </cell>
          <cell r="L5401">
            <v>-316123</v>
          </cell>
        </row>
        <row r="5402">
          <cell r="B5402" t="str">
            <v>2529_P90516710</v>
          </cell>
          <cell r="L5402">
            <v>316123</v>
          </cell>
        </row>
        <row r="5403">
          <cell r="B5403" t="str">
            <v>2529_P10119990</v>
          </cell>
          <cell r="L5403">
            <v>-4293172.78</v>
          </cell>
        </row>
        <row r="5404">
          <cell r="B5404" t="str">
            <v>2529_P10119990</v>
          </cell>
          <cell r="L5404">
            <v>153125.15</v>
          </cell>
        </row>
        <row r="5405">
          <cell r="B5405" t="str">
            <v>2529_P10119990</v>
          </cell>
          <cell r="L5405">
            <v>2880573.79</v>
          </cell>
        </row>
        <row r="5406">
          <cell r="B5406" t="str">
            <v>2529_P10119990</v>
          </cell>
          <cell r="L5406">
            <v>1072604.18</v>
          </cell>
        </row>
        <row r="5407">
          <cell r="B5407" t="str">
            <v>2529_P10119990</v>
          </cell>
          <cell r="L5407">
            <v>-19219.060000000001</v>
          </cell>
        </row>
        <row r="5408">
          <cell r="B5408" t="str">
            <v>5696_A1021070</v>
          </cell>
          <cell r="L5408">
            <v>100000</v>
          </cell>
        </row>
        <row r="5409">
          <cell r="B5409" t="str">
            <v>5696_A1021070</v>
          </cell>
          <cell r="L5409">
            <v>3990100</v>
          </cell>
        </row>
        <row r="5410">
          <cell r="B5410" t="str">
            <v>5696_A1021070</v>
          </cell>
          <cell r="L5410">
            <v>-539003</v>
          </cell>
        </row>
        <row r="5411">
          <cell r="B5411" t="str">
            <v>5696_A1031310</v>
          </cell>
          <cell r="L5411">
            <v>6269747</v>
          </cell>
        </row>
        <row r="5412">
          <cell r="B5412" t="str">
            <v>5696_A7028020</v>
          </cell>
          <cell r="L5412">
            <v>4543505.74</v>
          </cell>
        </row>
        <row r="5413">
          <cell r="B5413" t="str">
            <v>5696_P10110010</v>
          </cell>
          <cell r="L5413">
            <v>4574</v>
          </cell>
        </row>
        <row r="5414">
          <cell r="B5414" t="str">
            <v>5696_P10110010</v>
          </cell>
          <cell r="L5414">
            <v>-4574</v>
          </cell>
        </row>
        <row r="5415">
          <cell r="B5415" t="str">
            <v>5696_P10110010</v>
          </cell>
          <cell r="L5415">
            <v>-4574</v>
          </cell>
        </row>
        <row r="5416">
          <cell r="B5416" t="str">
            <v>5696_P10110910</v>
          </cell>
          <cell r="L5416">
            <v>-23727771.699999999</v>
          </cell>
        </row>
        <row r="5417">
          <cell r="B5417" t="str">
            <v>5696_P10110910</v>
          </cell>
          <cell r="L5417">
            <v>23727771.699999999</v>
          </cell>
        </row>
        <row r="5418">
          <cell r="B5418" t="str">
            <v>5696_P10110910</v>
          </cell>
          <cell r="L5418">
            <v>18999841.98</v>
          </cell>
        </row>
        <row r="5419">
          <cell r="B5419" t="str">
            <v>5696_P10110910</v>
          </cell>
          <cell r="L5419">
            <v>4727929.72</v>
          </cell>
        </row>
        <row r="5420">
          <cell r="B5420" t="str">
            <v>5696_P90311310</v>
          </cell>
          <cell r="L5420">
            <v>-23856765.059999999</v>
          </cell>
        </row>
        <row r="5421">
          <cell r="B5421" t="str">
            <v>5696_P90311310</v>
          </cell>
          <cell r="L5421">
            <v>23856765.059999999</v>
          </cell>
        </row>
        <row r="5422">
          <cell r="B5422" t="str">
            <v>5696_P90311310</v>
          </cell>
          <cell r="L5422">
            <v>23856765.059999999</v>
          </cell>
        </row>
        <row r="5423">
          <cell r="B5423" t="str">
            <v>5696_P90311310</v>
          </cell>
          <cell r="L5423">
            <v>-47713530.119999997</v>
          </cell>
        </row>
        <row r="5424">
          <cell r="B5424" t="str">
            <v>5696_P90519060</v>
          </cell>
          <cell r="L5424">
            <v>-14222966.390000001</v>
          </cell>
        </row>
        <row r="5425">
          <cell r="B5425" t="str">
            <v>5696_P10119990</v>
          </cell>
          <cell r="L5425">
            <v>-7815.99</v>
          </cell>
        </row>
        <row r="5426">
          <cell r="B5426" t="str">
            <v>5696_P10119990</v>
          </cell>
          <cell r="L5426">
            <v>4727929.72</v>
          </cell>
        </row>
        <row r="5427">
          <cell r="B5427" t="str">
            <v>5696_P10119990</v>
          </cell>
          <cell r="L5427">
            <v>-4727929.72</v>
          </cell>
        </row>
        <row r="5428">
          <cell r="B5428" t="str">
            <v>2523_A1072749</v>
          </cell>
          <cell r="L5428">
            <v>476936.2</v>
          </cell>
        </row>
        <row r="5429">
          <cell r="B5429" t="str">
            <v>2523_A1072749</v>
          </cell>
          <cell r="L5429">
            <v>-51663.6</v>
          </cell>
        </row>
        <row r="5430">
          <cell r="B5430" t="str">
            <v>2523_A1072749</v>
          </cell>
          <cell r="L5430">
            <v>-391424.93</v>
          </cell>
        </row>
        <row r="5431">
          <cell r="B5431" t="str">
            <v>2523_A1072749</v>
          </cell>
          <cell r="L5431">
            <v>-33847.67</v>
          </cell>
        </row>
        <row r="5432">
          <cell r="B5432" t="str">
            <v>2523_A1072751</v>
          </cell>
          <cell r="L5432">
            <v>-16988.71</v>
          </cell>
        </row>
        <row r="5433">
          <cell r="B5433" t="str">
            <v>2523_A1072751</v>
          </cell>
          <cell r="L5433">
            <v>16988.71</v>
          </cell>
        </row>
        <row r="5434">
          <cell r="B5434" t="str">
            <v>2523_A1072781</v>
          </cell>
          <cell r="L5434">
            <v>24892564.84</v>
          </cell>
        </row>
        <row r="5435">
          <cell r="B5435" t="str">
            <v>2523_A1072781</v>
          </cell>
          <cell r="L5435">
            <v>40436435.149999999</v>
          </cell>
        </row>
        <row r="5436">
          <cell r="B5436" t="str">
            <v>2523_A1072781</v>
          </cell>
          <cell r="L5436">
            <v>-43060454.020000003</v>
          </cell>
        </row>
        <row r="5437">
          <cell r="B5437" t="str">
            <v>2523_A1072781</v>
          </cell>
          <cell r="L5437">
            <v>-59558.17</v>
          </cell>
        </row>
        <row r="5438">
          <cell r="B5438" t="str">
            <v>2523_A1072781</v>
          </cell>
          <cell r="L5438">
            <v>734984.46</v>
          </cell>
        </row>
        <row r="5439">
          <cell r="B5439" t="str">
            <v>2523_A1072781</v>
          </cell>
          <cell r="L5439">
            <v>-150393.79999999999</v>
          </cell>
        </row>
        <row r="5440">
          <cell r="B5440" t="str">
            <v>2523_A1072782</v>
          </cell>
          <cell r="L5440">
            <v>956504.32</v>
          </cell>
        </row>
        <row r="5441">
          <cell r="B5441" t="str">
            <v>2523_A1072782</v>
          </cell>
          <cell r="L5441">
            <v>163353.35999999999</v>
          </cell>
        </row>
        <row r="5442">
          <cell r="B5442" t="str">
            <v>2523_A1072782</v>
          </cell>
          <cell r="L5442">
            <v>-224306.63</v>
          </cell>
        </row>
        <row r="5443">
          <cell r="B5443" t="str">
            <v>2523_A1072782</v>
          </cell>
          <cell r="L5443">
            <v>-640720.69999999995</v>
          </cell>
        </row>
        <row r="5444">
          <cell r="B5444" t="str">
            <v>2523_A1072782</v>
          </cell>
          <cell r="L5444">
            <v>28108.7</v>
          </cell>
        </row>
        <row r="5445">
          <cell r="B5445" t="str">
            <v>2523_A1072790</v>
          </cell>
          <cell r="L5445">
            <v>2917117.91</v>
          </cell>
        </row>
        <row r="5446">
          <cell r="B5446" t="str">
            <v>2523_A1072790</v>
          </cell>
          <cell r="L5446">
            <v>-929270.05</v>
          </cell>
        </row>
        <row r="5447">
          <cell r="B5447" t="str">
            <v>2523_A1072790</v>
          </cell>
          <cell r="L5447">
            <v>687.18</v>
          </cell>
        </row>
        <row r="5448">
          <cell r="B5448" t="str">
            <v>2523_A1072790</v>
          </cell>
          <cell r="L5448">
            <v>2.31</v>
          </cell>
        </row>
        <row r="5449">
          <cell r="B5449" t="str">
            <v>2523_A1072790</v>
          </cell>
          <cell r="L5449">
            <v>-1.24</v>
          </cell>
        </row>
        <row r="5450">
          <cell r="B5450" t="str">
            <v>2523_A1072791</v>
          </cell>
          <cell r="L5450">
            <v>130.59</v>
          </cell>
        </row>
        <row r="5451">
          <cell r="B5451" t="str">
            <v>2523_A2012960</v>
          </cell>
          <cell r="L5451">
            <v>0.01</v>
          </cell>
        </row>
        <row r="5452">
          <cell r="B5452" t="str">
            <v>2523_A2012965</v>
          </cell>
          <cell r="L5452">
            <v>5221037.8600000003</v>
          </cell>
        </row>
        <row r="5453">
          <cell r="B5453" t="str">
            <v>2523_A6025240</v>
          </cell>
          <cell r="L5453">
            <v>-454781.45</v>
          </cell>
        </row>
        <row r="5454">
          <cell r="B5454" t="str">
            <v>2523_A6025290</v>
          </cell>
          <cell r="L5454">
            <v>454781.45</v>
          </cell>
        </row>
        <row r="5455">
          <cell r="B5455" t="str">
            <v>2523_A6015490</v>
          </cell>
          <cell r="L5455">
            <v>158614.41</v>
          </cell>
        </row>
        <row r="5456">
          <cell r="B5456" t="str">
            <v>2523_A8016112</v>
          </cell>
          <cell r="L5456">
            <v>432550.34</v>
          </cell>
        </row>
        <row r="5457">
          <cell r="B5457" t="str">
            <v>2523_A6046360</v>
          </cell>
          <cell r="L5457">
            <v>34202899.759999998</v>
          </cell>
        </row>
        <row r="5458">
          <cell r="B5458" t="str">
            <v>2523_A6046360</v>
          </cell>
          <cell r="L5458">
            <v>-25486133.93</v>
          </cell>
        </row>
        <row r="5459">
          <cell r="B5459" t="str">
            <v>2523_A6046464</v>
          </cell>
          <cell r="L5459">
            <v>31039993.370000001</v>
          </cell>
        </row>
        <row r="5460">
          <cell r="B5460" t="str">
            <v>2523_A6046464</v>
          </cell>
          <cell r="L5460">
            <v>-31039993.370000001</v>
          </cell>
        </row>
        <row r="5461">
          <cell r="B5461" t="str">
            <v>2523_A6047111</v>
          </cell>
          <cell r="L5461">
            <v>15029.22</v>
          </cell>
        </row>
        <row r="5462">
          <cell r="B5462" t="str">
            <v>2523_A6047129</v>
          </cell>
          <cell r="L5462">
            <v>-15029.22</v>
          </cell>
        </row>
        <row r="5463">
          <cell r="B5463" t="str">
            <v>2523_A6047260</v>
          </cell>
          <cell r="L5463">
            <v>1277115.58</v>
          </cell>
        </row>
        <row r="5464">
          <cell r="B5464" t="str">
            <v>2523_A6047260</v>
          </cell>
          <cell r="L5464">
            <v>3785401.58</v>
          </cell>
        </row>
        <row r="5465">
          <cell r="B5465" t="str">
            <v>2523_A6047260</v>
          </cell>
          <cell r="L5465">
            <v>517582.82</v>
          </cell>
        </row>
        <row r="5466">
          <cell r="B5466" t="str">
            <v>2523_A7028010</v>
          </cell>
          <cell r="L5466">
            <v>-36209.11</v>
          </cell>
        </row>
        <row r="5467">
          <cell r="B5467" t="str">
            <v>2523_A7028010</v>
          </cell>
          <cell r="L5467">
            <v>37004.120000000003</v>
          </cell>
        </row>
        <row r="5468">
          <cell r="B5468" t="str">
            <v>2523_A7028480</v>
          </cell>
          <cell r="L5468">
            <v>-7039000</v>
          </cell>
        </row>
        <row r="5469">
          <cell r="B5469" t="str">
            <v>2523_A7028480</v>
          </cell>
          <cell r="L5469">
            <v>7039000</v>
          </cell>
        </row>
        <row r="5470">
          <cell r="B5470" t="str">
            <v>2523_A7028972</v>
          </cell>
          <cell r="L5470">
            <v>0.24</v>
          </cell>
        </row>
        <row r="5471">
          <cell r="B5471" t="str">
            <v>2523_A7028972</v>
          </cell>
          <cell r="L5471">
            <v>56127.3</v>
          </cell>
        </row>
        <row r="5472">
          <cell r="B5472" t="str">
            <v>2523_P10110651</v>
          </cell>
          <cell r="L5472">
            <v>-939515.61</v>
          </cell>
        </row>
        <row r="5473">
          <cell r="B5473" t="str">
            <v>2523_P10110651</v>
          </cell>
          <cell r="L5473">
            <v>-163483.95000000001</v>
          </cell>
        </row>
        <row r="5474">
          <cell r="B5474" t="str">
            <v>2523_P10110651</v>
          </cell>
          <cell r="L5474">
            <v>224306.63</v>
          </cell>
        </row>
        <row r="5475">
          <cell r="B5475" t="str">
            <v>2523_P10110651</v>
          </cell>
          <cell r="L5475">
            <v>640720.69999999995</v>
          </cell>
        </row>
        <row r="5476">
          <cell r="B5476" t="str">
            <v>2523_P10110651</v>
          </cell>
          <cell r="L5476">
            <v>-45097.41</v>
          </cell>
        </row>
        <row r="5477">
          <cell r="B5477" t="str">
            <v>2523_P10110865</v>
          </cell>
          <cell r="L5477">
            <v>939515.61</v>
          </cell>
        </row>
        <row r="5478">
          <cell r="B5478" t="str">
            <v>2523_P10110865</v>
          </cell>
          <cell r="L5478">
            <v>-656445.97</v>
          </cell>
        </row>
        <row r="5479">
          <cell r="B5479" t="str">
            <v>2523_P40112300</v>
          </cell>
          <cell r="L5479">
            <v>-38725148</v>
          </cell>
        </row>
        <row r="5480">
          <cell r="B5480" t="str">
            <v>2523_P40112300</v>
          </cell>
          <cell r="L5480">
            <v>979889</v>
          </cell>
        </row>
        <row r="5481">
          <cell r="B5481" t="str">
            <v>2523_P40112305</v>
          </cell>
          <cell r="L5481">
            <v>-283069.64</v>
          </cell>
        </row>
        <row r="5482">
          <cell r="B5482" t="str">
            <v>2523_P90112720</v>
          </cell>
          <cell r="L5482">
            <v>640820.57999999996</v>
          </cell>
        </row>
        <row r="5483">
          <cell r="B5483" t="str">
            <v>2523_P90112720</v>
          </cell>
          <cell r="L5483">
            <v>584602.04</v>
          </cell>
        </row>
        <row r="5484">
          <cell r="B5484" t="str">
            <v>2523_P90112720</v>
          </cell>
          <cell r="L5484">
            <v>-477989.13</v>
          </cell>
        </row>
        <row r="5485">
          <cell r="B5485" t="str">
            <v>2523_P90112745</v>
          </cell>
          <cell r="L5485">
            <v>-334260.82</v>
          </cell>
        </row>
        <row r="5486">
          <cell r="B5486" t="str">
            <v>2523_P90513220</v>
          </cell>
          <cell r="L5486">
            <v>-748446.88</v>
          </cell>
        </row>
        <row r="5487">
          <cell r="B5487" t="str">
            <v>2523_P90115710</v>
          </cell>
          <cell r="L5487">
            <v>-6866777.3399999999</v>
          </cell>
        </row>
        <row r="5488">
          <cell r="B5488" t="str">
            <v>2523_P90516315</v>
          </cell>
          <cell r="L5488">
            <v>-795.01</v>
          </cell>
        </row>
        <row r="5489">
          <cell r="B5489" t="str">
            <v>2523_P90519220</v>
          </cell>
          <cell r="L5489">
            <v>0.01</v>
          </cell>
        </row>
        <row r="5490">
          <cell r="B5490" t="str">
            <v>2523_P90519270</v>
          </cell>
          <cell r="L5490">
            <v>3000000</v>
          </cell>
        </row>
        <row r="5491">
          <cell r="B5491" t="str">
            <v>2523_P90519280</v>
          </cell>
          <cell r="L5491">
            <v>-3000000</v>
          </cell>
        </row>
        <row r="5492">
          <cell r="B5492" t="str">
            <v>2523_P90519370</v>
          </cell>
          <cell r="L5492">
            <v>-3371.52</v>
          </cell>
        </row>
        <row r="5493">
          <cell r="B5493" t="str">
            <v>2523_P90519370</v>
          </cell>
          <cell r="L5493">
            <v>3371.52</v>
          </cell>
        </row>
        <row r="5494">
          <cell r="B5494" t="str">
            <v>2523_P10119990</v>
          </cell>
          <cell r="L5494">
            <v>1677286.76</v>
          </cell>
        </row>
        <row r="5495">
          <cell r="B5495" t="str">
            <v>2523_P10119990</v>
          </cell>
          <cell r="L5495">
            <v>-1677286.76</v>
          </cell>
        </row>
        <row r="5496">
          <cell r="B5496" t="str">
            <v>2523_A2012570</v>
          </cell>
          <cell r="L5496">
            <v>944425.6</v>
          </cell>
        </row>
        <row r="5497">
          <cell r="B5497" t="str">
            <v>2523_A2012571</v>
          </cell>
          <cell r="L5497">
            <v>-244414.48</v>
          </cell>
        </row>
        <row r="5498">
          <cell r="B5498" t="str">
            <v>2523_A1062600</v>
          </cell>
          <cell r="L5498">
            <v>56642411.380000003</v>
          </cell>
        </row>
        <row r="5499">
          <cell r="B5499" t="str">
            <v>2523_A1062600</v>
          </cell>
          <cell r="L5499">
            <v>-49684957.409999996</v>
          </cell>
        </row>
        <row r="5500">
          <cell r="B5500" t="str">
            <v>2523_A1062600</v>
          </cell>
          <cell r="L5500">
            <v>74128.34</v>
          </cell>
        </row>
        <row r="5501">
          <cell r="B5501" t="str">
            <v>2523_A1062600</v>
          </cell>
          <cell r="L5501">
            <v>-35091.980000000003</v>
          </cell>
        </row>
        <row r="5502">
          <cell r="B5502" t="str">
            <v>2523_A1062600</v>
          </cell>
          <cell r="L5502">
            <v>123560.4</v>
          </cell>
        </row>
        <row r="5503">
          <cell r="B5503" t="str">
            <v>2523_A6045665</v>
          </cell>
          <cell r="L5503">
            <v>10490164.560000001</v>
          </cell>
        </row>
        <row r="5504">
          <cell r="B5504" t="str">
            <v>2523_A6045665</v>
          </cell>
          <cell r="L5504">
            <v>-10484906.91</v>
          </cell>
        </row>
        <row r="5505">
          <cell r="B5505" t="str">
            <v>2523_A8016188</v>
          </cell>
          <cell r="L5505">
            <v>305.25</v>
          </cell>
        </row>
        <row r="5506">
          <cell r="B5506" t="str">
            <v>2523_A7028969</v>
          </cell>
          <cell r="L5506">
            <v>319587.15999999997</v>
          </cell>
        </row>
        <row r="5507">
          <cell r="B5507" t="str">
            <v>2523_A7028969</v>
          </cell>
          <cell r="L5507">
            <v>200.54</v>
          </cell>
        </row>
        <row r="5508">
          <cell r="B5508" t="str">
            <v>2523_A7028972</v>
          </cell>
          <cell r="L5508">
            <v>2466809.7200000002</v>
          </cell>
        </row>
        <row r="5509">
          <cell r="B5509" t="str">
            <v>2523_A6049810</v>
          </cell>
          <cell r="L5509">
            <v>-28337205</v>
          </cell>
        </row>
        <row r="5510">
          <cell r="B5510" t="str">
            <v>2523_P50112200</v>
          </cell>
          <cell r="L5510">
            <v>-944419.78</v>
          </cell>
        </row>
        <row r="5511">
          <cell r="B5511" t="str">
            <v>2523_P50112200</v>
          </cell>
          <cell r="L5511">
            <v>915876.25</v>
          </cell>
        </row>
        <row r="5512">
          <cell r="B5512" t="str">
            <v>2523_P50112210</v>
          </cell>
          <cell r="L5512">
            <v>-5.81</v>
          </cell>
        </row>
        <row r="5513">
          <cell r="B5513" t="str">
            <v>2523_P50112210</v>
          </cell>
          <cell r="L5513">
            <v>4.4800000000000004</v>
          </cell>
        </row>
        <row r="5514">
          <cell r="B5514" t="str">
            <v>2523_P50112230</v>
          </cell>
          <cell r="L5514">
            <v>-87602.64</v>
          </cell>
        </row>
        <row r="5515">
          <cell r="B5515" t="str">
            <v>2523_P50112230</v>
          </cell>
          <cell r="L5515">
            <v>79090.36</v>
          </cell>
        </row>
        <row r="5516">
          <cell r="B5516" t="str">
            <v>2523_P50112240</v>
          </cell>
          <cell r="L5516">
            <v>6618.07</v>
          </cell>
        </row>
        <row r="5517">
          <cell r="B5517" t="str">
            <v>2523_P50112290</v>
          </cell>
          <cell r="L5517">
            <v>-619.62</v>
          </cell>
        </row>
        <row r="5518">
          <cell r="B5518" t="str">
            <v>2523_P50112290</v>
          </cell>
          <cell r="L5518">
            <v>331.73</v>
          </cell>
        </row>
        <row r="5519">
          <cell r="B5519" t="str">
            <v>2523_P90513220</v>
          </cell>
          <cell r="L5519">
            <v>17707746.010000002</v>
          </cell>
        </row>
        <row r="5520">
          <cell r="B5520" t="str">
            <v>2523_P90516315</v>
          </cell>
          <cell r="L5520">
            <v>43714.84</v>
          </cell>
        </row>
        <row r="5521">
          <cell r="B5521" t="str">
            <v>2523_P90516316</v>
          </cell>
          <cell r="L5521">
            <v>4248.9399999999996</v>
          </cell>
        </row>
        <row r="5522">
          <cell r="B5522" t="str">
            <v>4814_P10110010</v>
          </cell>
          <cell r="L5522">
            <v>-46743395.07</v>
          </cell>
        </row>
        <row r="5523">
          <cell r="B5523" t="str">
            <v>4814_P10110010</v>
          </cell>
          <cell r="L5523">
            <v>46743395.07</v>
          </cell>
        </row>
        <row r="5524">
          <cell r="B5524" t="str">
            <v>4814_P10110892</v>
          </cell>
          <cell r="L5524">
            <v>10068006.59</v>
          </cell>
        </row>
        <row r="5525">
          <cell r="B5525" t="str">
            <v>4814_P10110892</v>
          </cell>
          <cell r="L5525">
            <v>-8860754.9499999993</v>
          </cell>
        </row>
        <row r="5526">
          <cell r="B5526" t="str">
            <v>4814_P10110892</v>
          </cell>
          <cell r="L5526">
            <v>-1207251.6399999999</v>
          </cell>
        </row>
        <row r="5527">
          <cell r="B5527" t="str">
            <v>4814_P10110910</v>
          </cell>
          <cell r="L5527">
            <v>2349832.35</v>
          </cell>
        </row>
        <row r="5528">
          <cell r="B5528" t="str">
            <v>4814_P10110910</v>
          </cell>
          <cell r="L5528">
            <v>657400.67000000004</v>
          </cell>
        </row>
        <row r="5529">
          <cell r="B5529" t="str">
            <v>4814_P10110910</v>
          </cell>
          <cell r="L5529">
            <v>-3445136.11</v>
          </cell>
        </row>
        <row r="5530">
          <cell r="B5530" t="str">
            <v>4814_P10110910</v>
          </cell>
          <cell r="L5530">
            <v>244325.16</v>
          </cell>
        </row>
        <row r="5531">
          <cell r="B5531" t="str">
            <v>4814_P10110910</v>
          </cell>
          <cell r="L5531">
            <v>193577.93</v>
          </cell>
        </row>
        <row r="5532">
          <cell r="B5532" t="str">
            <v>4814_P10110950</v>
          </cell>
          <cell r="L5532">
            <v>337841.14</v>
          </cell>
        </row>
        <row r="5533">
          <cell r="B5533" t="str">
            <v>4814_P10110950</v>
          </cell>
          <cell r="L5533">
            <v>-244325.16</v>
          </cell>
        </row>
        <row r="5534">
          <cell r="B5534" t="str">
            <v>4814_P10110950</v>
          </cell>
          <cell r="L5534">
            <v>-93515.98</v>
          </cell>
        </row>
        <row r="5535">
          <cell r="B5535" t="str">
            <v>4814_P10211010</v>
          </cell>
          <cell r="L5535">
            <v>-46875000</v>
          </cell>
        </row>
        <row r="5536">
          <cell r="B5536" t="str">
            <v>4814_P10211010</v>
          </cell>
          <cell r="L5536">
            <v>1909722.22</v>
          </cell>
        </row>
        <row r="5537">
          <cell r="B5537" t="str">
            <v>4814_P10211010</v>
          </cell>
          <cell r="L5537">
            <v>-5034722.22</v>
          </cell>
        </row>
        <row r="5538">
          <cell r="B5538" t="str">
            <v>4814_P10211010</v>
          </cell>
          <cell r="L5538">
            <v>50000000</v>
          </cell>
        </row>
        <row r="5539">
          <cell r="B5539" t="str">
            <v>4814_P10211030</v>
          </cell>
          <cell r="L5539">
            <v>-3125000</v>
          </cell>
        </row>
        <row r="5540">
          <cell r="B5540" t="str">
            <v>4814_P10211030</v>
          </cell>
          <cell r="L5540">
            <v>-1909722.22</v>
          </cell>
        </row>
        <row r="5541">
          <cell r="B5541" t="str">
            <v>4814_P10211030</v>
          </cell>
          <cell r="L5541">
            <v>5034722.22</v>
          </cell>
        </row>
        <row r="5542">
          <cell r="B5542" t="str">
            <v>4814_P20111220</v>
          </cell>
          <cell r="L5542">
            <v>-598640000</v>
          </cell>
        </row>
        <row r="5543">
          <cell r="B5543" t="str">
            <v>4814_P20111220</v>
          </cell>
          <cell r="L5543">
            <v>598640000</v>
          </cell>
        </row>
        <row r="5544">
          <cell r="B5544" t="str">
            <v>4814_P90311380</v>
          </cell>
          <cell r="L5544">
            <v>-239186.45</v>
          </cell>
        </row>
        <row r="5545">
          <cell r="B5545" t="str">
            <v>4814_P90311380</v>
          </cell>
          <cell r="L5545">
            <v>244325.16</v>
          </cell>
        </row>
        <row r="5546">
          <cell r="B5546" t="str">
            <v>4814_P90311380</v>
          </cell>
          <cell r="L5546">
            <v>-5138.71</v>
          </cell>
        </row>
        <row r="5547">
          <cell r="B5547" t="str">
            <v>4814_P10119990</v>
          </cell>
          <cell r="L5547">
            <v>-3445136.11</v>
          </cell>
        </row>
        <row r="5548">
          <cell r="B5548" t="str">
            <v>4814_P10119990</v>
          </cell>
          <cell r="L5548">
            <v>-2579646.98</v>
          </cell>
        </row>
        <row r="5549">
          <cell r="B5549" t="str">
            <v>4814_P10119990</v>
          </cell>
          <cell r="L5549">
            <v>6024783.0899999999</v>
          </cell>
        </row>
        <row r="5550">
          <cell r="B5550" t="str">
            <v>2523_A1072330</v>
          </cell>
          <cell r="L5550">
            <v>66072.639999999999</v>
          </cell>
        </row>
        <row r="5551">
          <cell r="B5551" t="str">
            <v>2523_A1072781</v>
          </cell>
          <cell r="L5551">
            <v>17000799.82</v>
          </cell>
        </row>
        <row r="5552">
          <cell r="B5552" t="str">
            <v>2523_A1072781</v>
          </cell>
          <cell r="L5552">
            <v>35182971.409999996</v>
          </cell>
        </row>
        <row r="5553">
          <cell r="B5553" t="str">
            <v>2523_A1072781</v>
          </cell>
          <cell r="L5553">
            <v>-33505264.469999999</v>
          </cell>
        </row>
        <row r="5554">
          <cell r="B5554" t="str">
            <v>2523_A1072781</v>
          </cell>
          <cell r="L5554">
            <v>-69802.350000000006</v>
          </cell>
        </row>
        <row r="5555">
          <cell r="B5555" t="str">
            <v>2523_A1072781</v>
          </cell>
          <cell r="L5555">
            <v>582833.98</v>
          </cell>
        </row>
        <row r="5556">
          <cell r="B5556" t="str">
            <v>2523_A1072781</v>
          </cell>
          <cell r="L5556">
            <v>-99378.47</v>
          </cell>
        </row>
        <row r="5557">
          <cell r="B5557" t="str">
            <v>2523_A1072782</v>
          </cell>
          <cell r="L5557">
            <v>-0.01</v>
          </cell>
        </row>
        <row r="5558">
          <cell r="B5558" t="str">
            <v>2523_A1072782</v>
          </cell>
          <cell r="L5558">
            <v>762717.96</v>
          </cell>
        </row>
        <row r="5559">
          <cell r="B5559" t="str">
            <v>2523_A1072782</v>
          </cell>
          <cell r="L5559">
            <v>132681.29999999999</v>
          </cell>
        </row>
        <row r="5560">
          <cell r="B5560" t="str">
            <v>2523_A1072782</v>
          </cell>
          <cell r="L5560">
            <v>-95090.62</v>
          </cell>
        </row>
        <row r="5561">
          <cell r="B5561" t="str">
            <v>2523_A1072782</v>
          </cell>
          <cell r="L5561">
            <v>-529764.4</v>
          </cell>
        </row>
        <row r="5562">
          <cell r="B5562" t="str">
            <v>2523_A1072782</v>
          </cell>
          <cell r="L5562">
            <v>23838.25</v>
          </cell>
        </row>
        <row r="5563">
          <cell r="B5563" t="str">
            <v>2523_A1072790</v>
          </cell>
          <cell r="L5563">
            <v>1868177.69</v>
          </cell>
        </row>
        <row r="5564">
          <cell r="B5564" t="str">
            <v>2523_A1072790</v>
          </cell>
          <cell r="L5564">
            <v>-859316.97</v>
          </cell>
        </row>
        <row r="5565">
          <cell r="B5565" t="str">
            <v>2523_A1072790</v>
          </cell>
          <cell r="L5565">
            <v>399.68</v>
          </cell>
        </row>
        <row r="5566">
          <cell r="B5566" t="str">
            <v>2523_A1072790</v>
          </cell>
          <cell r="L5566">
            <v>-1.32</v>
          </cell>
        </row>
        <row r="5567">
          <cell r="B5567" t="str">
            <v>2523_A1072791</v>
          </cell>
          <cell r="L5567">
            <v>64.22</v>
          </cell>
        </row>
        <row r="5568">
          <cell r="B5568" t="str">
            <v>2523_A2012965</v>
          </cell>
          <cell r="L5568">
            <v>4265038.87</v>
          </cell>
        </row>
        <row r="5569">
          <cell r="B5569" t="str">
            <v>2523_A6025240</v>
          </cell>
          <cell r="L5569">
            <v>425354.95</v>
          </cell>
        </row>
        <row r="5570">
          <cell r="B5570" t="str">
            <v>2523_A6025290</v>
          </cell>
          <cell r="L5570">
            <v>-425354.95</v>
          </cell>
        </row>
        <row r="5571">
          <cell r="B5571" t="str">
            <v>2523_A6015410</v>
          </cell>
          <cell r="L5571">
            <v>550019.87</v>
          </cell>
        </row>
        <row r="5572">
          <cell r="B5572" t="str">
            <v>2523_A6015490</v>
          </cell>
          <cell r="L5572">
            <v>-124664.92</v>
          </cell>
        </row>
        <row r="5573">
          <cell r="B5573" t="str">
            <v>2523_A8016112</v>
          </cell>
          <cell r="L5573">
            <v>379524.32</v>
          </cell>
        </row>
        <row r="5574">
          <cell r="B5574" t="str">
            <v>2523_A8016120</v>
          </cell>
          <cell r="L5574">
            <v>2642.91</v>
          </cell>
        </row>
        <row r="5575">
          <cell r="B5575" t="str">
            <v>2523_A6046360</v>
          </cell>
          <cell r="L5575">
            <v>993923.78</v>
          </cell>
        </row>
        <row r="5576">
          <cell r="B5576" t="str">
            <v>2523_A6046360</v>
          </cell>
          <cell r="L5576">
            <v>-108696.4</v>
          </cell>
        </row>
        <row r="5577">
          <cell r="B5577" t="str">
            <v>2523_A6046464</v>
          </cell>
          <cell r="L5577">
            <v>12857146.77</v>
          </cell>
        </row>
        <row r="5578">
          <cell r="B5578" t="str">
            <v>2523_A6046464</v>
          </cell>
          <cell r="L5578">
            <v>-12857146.77</v>
          </cell>
        </row>
        <row r="5579">
          <cell r="B5579" t="str">
            <v>2523_A6047111</v>
          </cell>
          <cell r="L5579">
            <v>4320</v>
          </cell>
        </row>
        <row r="5580">
          <cell r="B5580" t="str">
            <v>2523_A6047129</v>
          </cell>
          <cell r="L5580">
            <v>-4320</v>
          </cell>
        </row>
        <row r="5581">
          <cell r="B5581" t="str">
            <v>2523_A6047260</v>
          </cell>
          <cell r="L5581">
            <v>830193.49</v>
          </cell>
        </row>
        <row r="5582">
          <cell r="B5582" t="str">
            <v>2523_A6047260</v>
          </cell>
          <cell r="L5582">
            <v>270292.61</v>
          </cell>
        </row>
        <row r="5583">
          <cell r="B5583" t="str">
            <v>2523_A7028010</v>
          </cell>
          <cell r="L5583">
            <v>-3948.53</v>
          </cell>
        </row>
        <row r="5584">
          <cell r="B5584" t="str">
            <v>2523_A7028010</v>
          </cell>
          <cell r="L5584">
            <v>4368.58</v>
          </cell>
        </row>
        <row r="5585">
          <cell r="B5585" t="str">
            <v>2523_A7028480</v>
          </cell>
          <cell r="L5585">
            <v>8487500</v>
          </cell>
        </row>
        <row r="5586">
          <cell r="B5586" t="str">
            <v>2523_A7028480</v>
          </cell>
          <cell r="L5586">
            <v>-8487500</v>
          </cell>
        </row>
        <row r="5587">
          <cell r="B5587" t="str">
            <v>2523_A7028972</v>
          </cell>
          <cell r="L5587">
            <v>44400.55</v>
          </cell>
        </row>
        <row r="5588">
          <cell r="B5588" t="str">
            <v>2523_A6049810</v>
          </cell>
          <cell r="L5588">
            <v>-25659.39</v>
          </cell>
        </row>
        <row r="5589">
          <cell r="B5589" t="str">
            <v>2523_A6049810</v>
          </cell>
          <cell r="L5589">
            <v>25659.39</v>
          </cell>
        </row>
        <row r="5590">
          <cell r="B5590" t="str">
            <v>2523_P10110651</v>
          </cell>
          <cell r="L5590">
            <v>0.01</v>
          </cell>
        </row>
        <row r="5591">
          <cell r="B5591" t="str">
            <v>2523_P10110651</v>
          </cell>
          <cell r="L5591">
            <v>-762717.96</v>
          </cell>
        </row>
        <row r="5592">
          <cell r="B5592" t="str">
            <v>2523_P10110651</v>
          </cell>
          <cell r="L5592">
            <v>-132745.51999999999</v>
          </cell>
        </row>
        <row r="5593">
          <cell r="B5593" t="str">
            <v>2523_P10110651</v>
          </cell>
          <cell r="L5593">
            <v>95090.62</v>
          </cell>
        </row>
        <row r="5594">
          <cell r="B5594" t="str">
            <v>2523_P10110651</v>
          </cell>
          <cell r="L5594">
            <v>529764.4</v>
          </cell>
        </row>
        <row r="5595">
          <cell r="B5595" t="str">
            <v>2523_P10110651</v>
          </cell>
          <cell r="L5595">
            <v>-23838.25</v>
          </cell>
        </row>
        <row r="5596">
          <cell r="B5596" t="str">
            <v>2523_P10110865</v>
          </cell>
          <cell r="L5596">
            <v>762717.95</v>
          </cell>
        </row>
        <row r="5597">
          <cell r="B5597" t="str">
            <v>2523_P10110865</v>
          </cell>
          <cell r="L5597">
            <v>-468271.25</v>
          </cell>
        </row>
        <row r="5598">
          <cell r="B5598" t="str">
            <v>2523_P40112300</v>
          </cell>
          <cell r="L5598">
            <v>-22125707</v>
          </cell>
        </row>
        <row r="5599">
          <cell r="B5599" t="str">
            <v>2523_P40112300</v>
          </cell>
          <cell r="L5599">
            <v>-3078665</v>
          </cell>
        </row>
        <row r="5600">
          <cell r="B5600" t="str">
            <v>2523_P40112305</v>
          </cell>
          <cell r="L5600">
            <v>-294446.69</v>
          </cell>
        </row>
        <row r="5601">
          <cell r="B5601" t="str">
            <v>2523_P90112720</v>
          </cell>
          <cell r="L5601">
            <v>-643561.65</v>
          </cell>
        </row>
        <row r="5602">
          <cell r="B5602" t="str">
            <v>2523_P90112720</v>
          </cell>
          <cell r="L5602">
            <v>-243398.26</v>
          </cell>
        </row>
        <row r="5603">
          <cell r="B5603" t="str">
            <v>2523_P90112720</v>
          </cell>
          <cell r="L5603">
            <v>54386.81</v>
          </cell>
        </row>
        <row r="5604">
          <cell r="B5604" t="str">
            <v>2523_P90112740</v>
          </cell>
          <cell r="L5604">
            <v>-0.01</v>
          </cell>
        </row>
        <row r="5605">
          <cell r="B5605" t="str">
            <v>2523_P90112745</v>
          </cell>
          <cell r="L5605">
            <v>-934214.11</v>
          </cell>
        </row>
        <row r="5606">
          <cell r="B5606" t="str">
            <v>2523_P90112745</v>
          </cell>
          <cell r="L5606">
            <v>-342356.7</v>
          </cell>
        </row>
        <row r="5607">
          <cell r="B5607" t="str">
            <v>2523_P90513220</v>
          </cell>
          <cell r="L5607">
            <v>42929.14</v>
          </cell>
        </row>
        <row r="5608">
          <cell r="B5608" t="str">
            <v>2523_P10119990</v>
          </cell>
          <cell r="L5608">
            <v>801369.15</v>
          </cell>
        </row>
        <row r="5609">
          <cell r="B5609" t="str">
            <v>2523_P10119990</v>
          </cell>
          <cell r="L5609">
            <v>-801369.15</v>
          </cell>
        </row>
        <row r="5610">
          <cell r="B5610" t="str">
            <v>2523_A1072317</v>
          </cell>
          <cell r="L5610">
            <v>249579.11</v>
          </cell>
        </row>
        <row r="5611">
          <cell r="B5611" t="str">
            <v>2523_A1062592</v>
          </cell>
          <cell r="L5611">
            <v>56711393.100000001</v>
          </cell>
        </row>
        <row r="5612">
          <cell r="B5612" t="str">
            <v>2523_A1062592</v>
          </cell>
          <cell r="L5612">
            <v>11697492.140000001</v>
          </cell>
        </row>
        <row r="5613">
          <cell r="B5613" t="str">
            <v>2523_A1062592</v>
          </cell>
          <cell r="L5613">
            <v>-15300582.18</v>
          </cell>
        </row>
        <row r="5614">
          <cell r="B5614" t="str">
            <v>2523_A1062592</v>
          </cell>
          <cell r="L5614">
            <v>182678.55</v>
          </cell>
        </row>
        <row r="5615">
          <cell r="B5615" t="str">
            <v>2523_A1062592</v>
          </cell>
          <cell r="L5615">
            <v>-4638070.45</v>
          </cell>
        </row>
        <row r="5616">
          <cell r="B5616" t="str">
            <v>2523_A1062593</v>
          </cell>
          <cell r="L5616">
            <v>-20608869.809999999</v>
          </cell>
        </row>
        <row r="5617">
          <cell r="B5617" t="str">
            <v>2523_A1062593</v>
          </cell>
          <cell r="L5617">
            <v>14627744.6</v>
          </cell>
        </row>
        <row r="5618">
          <cell r="B5618" t="str">
            <v>2523_A1062593</v>
          </cell>
          <cell r="L5618">
            <v>-288961.46999999997</v>
          </cell>
        </row>
        <row r="5619">
          <cell r="B5619" t="str">
            <v>2523_A1062593</v>
          </cell>
          <cell r="L5619">
            <v>-50867.08</v>
          </cell>
        </row>
        <row r="5620">
          <cell r="B5620" t="str">
            <v>2523_A1062593</v>
          </cell>
          <cell r="L5620">
            <v>7293573.71</v>
          </cell>
        </row>
        <row r="5621">
          <cell r="B5621" t="str">
            <v>2523_A1072700</v>
          </cell>
          <cell r="L5621">
            <v>104255.92</v>
          </cell>
        </row>
        <row r="5622">
          <cell r="B5622" t="str">
            <v>2523_A1072700</v>
          </cell>
          <cell r="L5622">
            <v>-23370.9</v>
          </cell>
        </row>
        <row r="5623">
          <cell r="B5623" t="str">
            <v>2523_A1072700</v>
          </cell>
          <cell r="L5623">
            <v>-84315.53</v>
          </cell>
        </row>
        <row r="5624">
          <cell r="B5624" t="str">
            <v>2523_A1072700</v>
          </cell>
          <cell r="L5624">
            <v>3430.51</v>
          </cell>
        </row>
        <row r="5625">
          <cell r="B5625" t="str">
            <v>2523_A1072719</v>
          </cell>
          <cell r="L5625">
            <v>-295.27</v>
          </cell>
        </row>
        <row r="5626">
          <cell r="B5626" t="str">
            <v>2523_A1072719</v>
          </cell>
          <cell r="L5626">
            <v>134.16999999999999</v>
          </cell>
        </row>
        <row r="5627">
          <cell r="B5627" t="str">
            <v>2523_A1072719</v>
          </cell>
          <cell r="L5627">
            <v>161.1</v>
          </cell>
        </row>
        <row r="5628">
          <cell r="B5628" t="str">
            <v>2523_A1072749</v>
          </cell>
          <cell r="L5628">
            <v>364081.16</v>
          </cell>
        </row>
        <row r="5629">
          <cell r="B5629" t="str">
            <v>2523_A1072749</v>
          </cell>
          <cell r="L5629">
            <v>-400000</v>
          </cell>
        </row>
        <row r="5630">
          <cell r="B5630" t="str">
            <v>2523_A1072749</v>
          </cell>
          <cell r="L5630">
            <v>-199712.7</v>
          </cell>
        </row>
        <row r="5631">
          <cell r="B5631" t="str">
            <v>2523_A1072749</v>
          </cell>
          <cell r="L5631">
            <v>235918.84</v>
          </cell>
        </row>
        <row r="5632">
          <cell r="B5632" t="str">
            <v>2523_A1072749</v>
          </cell>
          <cell r="L5632">
            <v>-287.3</v>
          </cell>
        </row>
        <row r="5633">
          <cell r="B5633" t="str">
            <v>2523_A1072751</v>
          </cell>
          <cell r="L5633">
            <v>-2959.16</v>
          </cell>
        </row>
        <row r="5634">
          <cell r="B5634" t="str">
            <v>2523_A1072751</v>
          </cell>
          <cell r="L5634">
            <v>698.97</v>
          </cell>
        </row>
        <row r="5635">
          <cell r="B5635" t="str">
            <v>2523_A1072751</v>
          </cell>
          <cell r="L5635">
            <v>2260.19</v>
          </cell>
        </row>
        <row r="5636">
          <cell r="B5636" t="str">
            <v>2523_A1072776</v>
          </cell>
          <cell r="L5636">
            <v>1091124.31</v>
          </cell>
        </row>
        <row r="5637">
          <cell r="B5637" t="str">
            <v>2523_A1072776</v>
          </cell>
          <cell r="L5637">
            <v>-32425.57</v>
          </cell>
        </row>
        <row r="5638">
          <cell r="B5638" t="str">
            <v>2523_A1072776</v>
          </cell>
          <cell r="L5638">
            <v>-578683.24</v>
          </cell>
        </row>
        <row r="5639">
          <cell r="B5639" t="str">
            <v>2523_A1072776</v>
          </cell>
          <cell r="L5639">
            <v>-33619.39</v>
          </cell>
        </row>
        <row r="5640">
          <cell r="B5640" t="str">
            <v>2523_A1072776</v>
          </cell>
          <cell r="L5640">
            <v>-235918.84</v>
          </cell>
        </row>
        <row r="5641">
          <cell r="B5641" t="str">
            <v>2523_A1072776</v>
          </cell>
          <cell r="L5641">
            <v>5491.26</v>
          </cell>
        </row>
        <row r="5642">
          <cell r="B5642" t="str">
            <v>2523_A1072776</v>
          </cell>
          <cell r="L5642">
            <v>-215968.53</v>
          </cell>
        </row>
        <row r="5643">
          <cell r="B5643" t="str">
            <v>2523_A1072777</v>
          </cell>
          <cell r="L5643">
            <v>-99688.38</v>
          </cell>
        </row>
        <row r="5644">
          <cell r="B5644" t="str">
            <v>2523_A1072777</v>
          </cell>
          <cell r="L5644">
            <v>-698.97</v>
          </cell>
        </row>
        <row r="5645">
          <cell r="B5645" t="str">
            <v>2523_A1072777</v>
          </cell>
          <cell r="L5645">
            <v>100387.35</v>
          </cell>
        </row>
        <row r="5646">
          <cell r="B5646" t="str">
            <v>2523_A1072781</v>
          </cell>
          <cell r="L5646">
            <v>17168151.449999999</v>
          </cell>
        </row>
        <row r="5647">
          <cell r="B5647" t="str">
            <v>2523_A1072781</v>
          </cell>
          <cell r="L5647">
            <v>56343502.880000003</v>
          </cell>
        </row>
        <row r="5648">
          <cell r="B5648" t="str">
            <v>2523_A1072781</v>
          </cell>
          <cell r="L5648">
            <v>-45202296.829999998</v>
          </cell>
        </row>
        <row r="5649">
          <cell r="B5649" t="str">
            <v>2523_A1072781</v>
          </cell>
          <cell r="L5649">
            <v>-61939.94</v>
          </cell>
        </row>
        <row r="5650">
          <cell r="B5650" t="str">
            <v>2523_A1072781</v>
          </cell>
          <cell r="L5650">
            <v>628151.87</v>
          </cell>
        </row>
        <row r="5651">
          <cell r="B5651" t="str">
            <v>2523_A1072781</v>
          </cell>
          <cell r="L5651">
            <v>-126749.1</v>
          </cell>
        </row>
        <row r="5652">
          <cell r="B5652" t="str">
            <v>2523_A1072782</v>
          </cell>
          <cell r="L5652">
            <v>764721.64</v>
          </cell>
        </row>
        <row r="5653">
          <cell r="B5653" t="str">
            <v>2523_A1072782</v>
          </cell>
          <cell r="L5653">
            <v>226458.39</v>
          </cell>
        </row>
        <row r="5654">
          <cell r="B5654" t="str">
            <v>2523_A1072782</v>
          </cell>
          <cell r="L5654">
            <v>-248342.9</v>
          </cell>
        </row>
        <row r="5655">
          <cell r="B5655" t="str">
            <v>2523_A1072782</v>
          </cell>
          <cell r="L5655">
            <v>-546137.36</v>
          </cell>
        </row>
        <row r="5656">
          <cell r="B5656" t="str">
            <v>2523_A1072782</v>
          </cell>
          <cell r="L5656">
            <v>18681.330000000002</v>
          </cell>
        </row>
        <row r="5657">
          <cell r="B5657" t="str">
            <v>2523_A1072790</v>
          </cell>
          <cell r="L5657">
            <v>2147905.54</v>
          </cell>
        </row>
        <row r="5658">
          <cell r="B5658" t="str">
            <v>2523_A1072790</v>
          </cell>
          <cell r="L5658">
            <v>-819385.9</v>
          </cell>
        </row>
        <row r="5659">
          <cell r="B5659" t="str">
            <v>2523_A1072790</v>
          </cell>
          <cell r="L5659">
            <v>497.71</v>
          </cell>
        </row>
        <row r="5660">
          <cell r="B5660" t="str">
            <v>2523_A1072790</v>
          </cell>
          <cell r="L5660">
            <v>4.97</v>
          </cell>
        </row>
        <row r="5661">
          <cell r="B5661" t="str">
            <v>2523_A1072791</v>
          </cell>
          <cell r="L5661">
            <v>86.58</v>
          </cell>
        </row>
        <row r="5662">
          <cell r="B5662" t="str">
            <v>2523_A6025240</v>
          </cell>
          <cell r="L5662">
            <v>-9275556.9299999997</v>
          </cell>
        </row>
        <row r="5663">
          <cell r="B5663" t="str">
            <v>2523_A6025290</v>
          </cell>
          <cell r="L5663">
            <v>9275556.9299999997</v>
          </cell>
        </row>
        <row r="5664">
          <cell r="B5664" t="str">
            <v>2523_A6015410</v>
          </cell>
          <cell r="L5664">
            <v>531248.27</v>
          </cell>
        </row>
        <row r="5665">
          <cell r="B5665" t="str">
            <v>2523_A6015490</v>
          </cell>
          <cell r="L5665">
            <v>-531248.27</v>
          </cell>
        </row>
        <row r="5666">
          <cell r="B5666" t="str">
            <v>2523_A8016112</v>
          </cell>
          <cell r="L5666">
            <v>686928.07</v>
          </cell>
        </row>
        <row r="5667">
          <cell r="B5667" t="str">
            <v>2523_A8016128</v>
          </cell>
          <cell r="L5667">
            <v>11996.44</v>
          </cell>
        </row>
        <row r="5668">
          <cell r="B5668" t="str">
            <v>2523_A6046360</v>
          </cell>
          <cell r="L5668">
            <v>4879921.6100000003</v>
          </cell>
        </row>
        <row r="5669">
          <cell r="B5669" t="str">
            <v>2523_A6046360</v>
          </cell>
          <cell r="L5669">
            <v>-2056938.82</v>
          </cell>
        </row>
        <row r="5670">
          <cell r="B5670" t="str">
            <v>2523_A6046464</v>
          </cell>
          <cell r="L5670">
            <v>64296888.909999996</v>
          </cell>
        </row>
        <row r="5671">
          <cell r="B5671" t="str">
            <v>2523_A6046464</v>
          </cell>
          <cell r="L5671">
            <v>-64296888.909999996</v>
          </cell>
        </row>
        <row r="5672">
          <cell r="B5672" t="str">
            <v>2523_A6047111</v>
          </cell>
          <cell r="L5672">
            <v>2346.19</v>
          </cell>
        </row>
        <row r="5673">
          <cell r="B5673" t="str">
            <v>2523_A6047129</v>
          </cell>
          <cell r="L5673">
            <v>113869.97</v>
          </cell>
        </row>
        <row r="5674">
          <cell r="B5674" t="str">
            <v>2523_A6047129</v>
          </cell>
          <cell r="L5674">
            <v>-16681.77</v>
          </cell>
        </row>
        <row r="5675">
          <cell r="B5675" t="str">
            <v>2523_A6047260</v>
          </cell>
          <cell r="L5675">
            <v>20099535.850000001</v>
          </cell>
        </row>
        <row r="5676">
          <cell r="B5676" t="str">
            <v>2523_A6047260</v>
          </cell>
          <cell r="L5676">
            <v>569040.68999999994</v>
          </cell>
        </row>
        <row r="5677">
          <cell r="B5677" t="str">
            <v>2523_A7028010</v>
          </cell>
          <cell r="L5677">
            <v>-62152.62</v>
          </cell>
        </row>
        <row r="5678">
          <cell r="B5678" t="str">
            <v>2523_A7028010</v>
          </cell>
          <cell r="L5678">
            <v>62749.24</v>
          </cell>
        </row>
        <row r="5679">
          <cell r="B5679" t="str">
            <v>2523_A7028480</v>
          </cell>
          <cell r="L5679">
            <v>10601000</v>
          </cell>
        </row>
        <row r="5680">
          <cell r="B5680" t="str">
            <v>2523_A7028480</v>
          </cell>
          <cell r="L5680">
            <v>-10601000</v>
          </cell>
        </row>
        <row r="5681">
          <cell r="B5681" t="str">
            <v>2523_A7028972</v>
          </cell>
          <cell r="L5681">
            <v>83784.2</v>
          </cell>
        </row>
        <row r="5682">
          <cell r="B5682" t="str">
            <v>2523_P10110648</v>
          </cell>
          <cell r="L5682">
            <v>-332841.87</v>
          </cell>
        </row>
        <row r="5683">
          <cell r="B5683" t="str">
            <v>2523_P10110648</v>
          </cell>
          <cell r="L5683">
            <v>208074.96</v>
          </cell>
        </row>
        <row r="5684">
          <cell r="B5684" t="str">
            <v>2523_P10110648</v>
          </cell>
          <cell r="L5684">
            <v>288961.46999999997</v>
          </cell>
        </row>
        <row r="5685">
          <cell r="B5685" t="str">
            <v>2523_P10110648</v>
          </cell>
          <cell r="L5685">
            <v>50867.08</v>
          </cell>
        </row>
        <row r="5686">
          <cell r="B5686" t="str">
            <v>2523_P10110648</v>
          </cell>
          <cell r="L5686">
            <v>-154.75</v>
          </cell>
        </row>
        <row r="5687">
          <cell r="B5687" t="str">
            <v>2523_P10110649</v>
          </cell>
          <cell r="L5687">
            <v>20941711.68</v>
          </cell>
        </row>
        <row r="5688">
          <cell r="B5688" t="str">
            <v>2523_P10110649</v>
          </cell>
          <cell r="L5688">
            <v>-208074.96</v>
          </cell>
        </row>
        <row r="5689">
          <cell r="B5689" t="str">
            <v>2523_P10110649</v>
          </cell>
          <cell r="L5689">
            <v>-14627744.6</v>
          </cell>
        </row>
        <row r="5690">
          <cell r="B5690" t="str">
            <v>2523_P10110649</v>
          </cell>
          <cell r="L5690">
            <v>-7293418.96</v>
          </cell>
        </row>
        <row r="5691">
          <cell r="B5691" t="str">
            <v>2523_P10110651</v>
          </cell>
          <cell r="L5691">
            <v>-661778.82999999996</v>
          </cell>
        </row>
        <row r="5692">
          <cell r="B5692" t="str">
            <v>2523_P10110651</v>
          </cell>
          <cell r="L5692">
            <v>-226544.97</v>
          </cell>
        </row>
        <row r="5693">
          <cell r="B5693" t="str">
            <v>2523_P10110651</v>
          </cell>
          <cell r="L5693">
            <v>248342.9</v>
          </cell>
        </row>
        <row r="5694">
          <cell r="B5694" t="str">
            <v>2523_P10110651</v>
          </cell>
          <cell r="L5694">
            <v>546003.18999999994</v>
          </cell>
        </row>
        <row r="5695">
          <cell r="B5695" t="str">
            <v>2523_P10110651</v>
          </cell>
          <cell r="L5695">
            <v>-121489.97</v>
          </cell>
        </row>
        <row r="5696">
          <cell r="B5696" t="str">
            <v>2523_P10110865</v>
          </cell>
          <cell r="L5696">
            <v>-19947090.98</v>
          </cell>
        </row>
        <row r="5697">
          <cell r="B5697" t="str">
            <v>2523_P10110865</v>
          </cell>
          <cell r="L5697">
            <v>21135178.609999999</v>
          </cell>
        </row>
        <row r="5698">
          <cell r="B5698" t="str">
            <v>2523_P40112300</v>
          </cell>
          <cell r="L5698">
            <v>-72165750</v>
          </cell>
        </row>
        <row r="5699">
          <cell r="B5699" t="str">
            <v>2523_P40112300</v>
          </cell>
          <cell r="L5699">
            <v>-5973740</v>
          </cell>
        </row>
        <row r="5700">
          <cell r="B5700" t="str">
            <v>2523_P40112305</v>
          </cell>
          <cell r="L5700">
            <v>-215467.68</v>
          </cell>
        </row>
        <row r="5701">
          <cell r="B5701" t="str">
            <v>2523_P90112720</v>
          </cell>
          <cell r="L5701">
            <v>5758514.9699999997</v>
          </cell>
        </row>
        <row r="5702">
          <cell r="B5702" t="str">
            <v>2523_P90112720</v>
          </cell>
          <cell r="L5702">
            <v>-233402.35</v>
          </cell>
        </row>
        <row r="5703">
          <cell r="B5703" t="str">
            <v>2523_P90112740</v>
          </cell>
          <cell r="L5703">
            <v>-21581488.760000002</v>
          </cell>
        </row>
        <row r="5704">
          <cell r="B5704" t="str">
            <v>2523_P90513220</v>
          </cell>
          <cell r="L5704">
            <v>-855928.85</v>
          </cell>
        </row>
        <row r="5705">
          <cell r="B5705" t="str">
            <v>2523_P90115710</v>
          </cell>
          <cell r="L5705">
            <v>-9275556.9299999997</v>
          </cell>
        </row>
        <row r="5706">
          <cell r="B5706" t="str">
            <v>2523_P90519370</v>
          </cell>
          <cell r="L5706">
            <v>-2873.84</v>
          </cell>
        </row>
        <row r="5707">
          <cell r="B5707" t="str">
            <v>2523_P90519370</v>
          </cell>
          <cell r="L5707">
            <v>2873.84</v>
          </cell>
        </row>
        <row r="5708">
          <cell r="B5708" t="str">
            <v>2523_P10119990</v>
          </cell>
          <cell r="L5708">
            <v>3888515.97</v>
          </cell>
        </row>
        <row r="5709">
          <cell r="B5709" t="str">
            <v>2523_P10119990</v>
          </cell>
          <cell r="L5709">
            <v>-3888515.97</v>
          </cell>
        </row>
        <row r="5710">
          <cell r="B5710" t="str">
            <v>2523_A1072330</v>
          </cell>
          <cell r="L5710">
            <v>1243382.67</v>
          </cell>
        </row>
        <row r="5711">
          <cell r="B5711" t="str">
            <v>2523_A1062592</v>
          </cell>
          <cell r="L5711">
            <v>15309509.48</v>
          </cell>
        </row>
        <row r="5712">
          <cell r="B5712" t="str">
            <v>2523_A1062592</v>
          </cell>
          <cell r="L5712">
            <v>4230165.8899999997</v>
          </cell>
        </row>
        <row r="5713">
          <cell r="B5713" t="str">
            <v>2523_A1062592</v>
          </cell>
          <cell r="L5713">
            <v>-4328910.37</v>
          </cell>
        </row>
        <row r="5714">
          <cell r="B5714" t="str">
            <v>2523_A1062592</v>
          </cell>
          <cell r="L5714">
            <v>-1224568.1200000001</v>
          </cell>
        </row>
        <row r="5715">
          <cell r="B5715" t="str">
            <v>2523_A1062593</v>
          </cell>
          <cell r="L5715">
            <v>-4044344.72</v>
          </cell>
        </row>
        <row r="5716">
          <cell r="B5716" t="str">
            <v>2523_A1062593</v>
          </cell>
          <cell r="L5716">
            <v>2215290.5099999998</v>
          </cell>
        </row>
        <row r="5717">
          <cell r="B5717" t="str">
            <v>2523_A1062593</v>
          </cell>
          <cell r="L5717">
            <v>1281484.55</v>
          </cell>
        </row>
        <row r="5718">
          <cell r="B5718" t="str">
            <v>2523_A1072749</v>
          </cell>
          <cell r="L5718">
            <v>1000000</v>
          </cell>
        </row>
        <row r="5719">
          <cell r="B5719" t="str">
            <v>2523_A1072749</v>
          </cell>
          <cell r="L5719">
            <v>-181728.92</v>
          </cell>
        </row>
        <row r="5720">
          <cell r="B5720" t="str">
            <v>2523_A1072749</v>
          </cell>
          <cell r="L5720">
            <v>-752770.89</v>
          </cell>
        </row>
        <row r="5721">
          <cell r="B5721" t="str">
            <v>2523_A1072749</v>
          </cell>
          <cell r="L5721">
            <v>-65500.19</v>
          </cell>
        </row>
        <row r="5722">
          <cell r="B5722" t="str">
            <v>2523_A1072751</v>
          </cell>
          <cell r="L5722">
            <v>-51082.76</v>
          </cell>
        </row>
        <row r="5723">
          <cell r="B5723" t="str">
            <v>2523_A1072751</v>
          </cell>
          <cell r="L5723">
            <v>51082.76</v>
          </cell>
        </row>
        <row r="5724">
          <cell r="B5724" t="str">
            <v>2523_A1072781</v>
          </cell>
          <cell r="L5724">
            <v>53298095.75</v>
          </cell>
        </row>
        <row r="5725">
          <cell r="B5725" t="str">
            <v>2523_A1072781</v>
          </cell>
          <cell r="L5725">
            <v>102941136.48</v>
          </cell>
        </row>
        <row r="5726">
          <cell r="B5726" t="str">
            <v>2523_A1072781</v>
          </cell>
          <cell r="L5726">
            <v>-101163530.45999999</v>
          </cell>
        </row>
        <row r="5727">
          <cell r="B5727" t="str">
            <v>2523_A1072781</v>
          </cell>
          <cell r="L5727">
            <v>-187215.02</v>
          </cell>
        </row>
        <row r="5728">
          <cell r="B5728" t="str">
            <v>2523_A1072781</v>
          </cell>
          <cell r="L5728">
            <v>1862032.42</v>
          </cell>
        </row>
        <row r="5729">
          <cell r="B5729" t="str">
            <v>2523_A1072781</v>
          </cell>
          <cell r="L5729">
            <v>-300717.09999999998</v>
          </cell>
        </row>
        <row r="5730">
          <cell r="B5730" t="str">
            <v>2523_A1072782</v>
          </cell>
          <cell r="L5730">
            <v>2132952.0499999998</v>
          </cell>
        </row>
        <row r="5731">
          <cell r="B5731" t="str">
            <v>2523_A1072782</v>
          </cell>
          <cell r="L5731">
            <v>602944.68999999994</v>
          </cell>
        </row>
        <row r="5732">
          <cell r="B5732" t="str">
            <v>2523_A1072782</v>
          </cell>
          <cell r="L5732">
            <v>-345652.6</v>
          </cell>
        </row>
        <row r="5733">
          <cell r="B5733" t="str">
            <v>2523_A1072782</v>
          </cell>
          <cell r="L5733">
            <v>-1640185.07</v>
          </cell>
        </row>
        <row r="5734">
          <cell r="B5734" t="str">
            <v>2523_A1072782</v>
          </cell>
          <cell r="L5734">
            <v>46391.17</v>
          </cell>
        </row>
        <row r="5735">
          <cell r="B5735" t="str">
            <v>2523_A1072790</v>
          </cell>
          <cell r="L5735">
            <v>7412690.2999999998</v>
          </cell>
        </row>
        <row r="5736">
          <cell r="B5736" t="str">
            <v>2523_A1072790</v>
          </cell>
          <cell r="L5736">
            <v>-1718724.51</v>
          </cell>
        </row>
        <row r="5737">
          <cell r="B5737" t="str">
            <v>2523_A1072790</v>
          </cell>
          <cell r="L5737">
            <v>1809.42</v>
          </cell>
        </row>
        <row r="5738">
          <cell r="B5738" t="str">
            <v>2523_A1072790</v>
          </cell>
          <cell r="L5738">
            <v>25.8</v>
          </cell>
        </row>
        <row r="5739">
          <cell r="B5739" t="str">
            <v>2523_A1072791</v>
          </cell>
          <cell r="L5739">
            <v>379.99</v>
          </cell>
        </row>
        <row r="5740">
          <cell r="B5740" t="str">
            <v>2523_A6025240</v>
          </cell>
          <cell r="L5740">
            <v>1426209.93</v>
          </cell>
        </row>
        <row r="5741">
          <cell r="B5741" t="str">
            <v>2523_A6025290</v>
          </cell>
          <cell r="L5741">
            <v>-1426209.93</v>
          </cell>
        </row>
        <row r="5742">
          <cell r="B5742" t="str">
            <v>2523_A6015410</v>
          </cell>
          <cell r="L5742">
            <v>1445501.79</v>
          </cell>
        </row>
        <row r="5743">
          <cell r="B5743" t="str">
            <v>2523_A6015490</v>
          </cell>
          <cell r="L5743">
            <v>46781.03</v>
          </cell>
        </row>
        <row r="5744">
          <cell r="B5744" t="str">
            <v>2523_A6015490</v>
          </cell>
          <cell r="L5744">
            <v>-66072.89</v>
          </cell>
        </row>
        <row r="5745">
          <cell r="B5745" t="str">
            <v>2523_A8016112</v>
          </cell>
          <cell r="L5745">
            <v>1029424.11</v>
          </cell>
        </row>
        <row r="5746">
          <cell r="B5746" t="str">
            <v>2523_A8016120</v>
          </cell>
          <cell r="L5746">
            <v>49735.31</v>
          </cell>
        </row>
        <row r="5747">
          <cell r="B5747" t="str">
            <v>2523_A6046360</v>
          </cell>
          <cell r="L5747">
            <v>3037523.84</v>
          </cell>
        </row>
        <row r="5748">
          <cell r="B5748" t="str">
            <v>2523_A6046360</v>
          </cell>
          <cell r="L5748">
            <v>-1066844.6499999999</v>
          </cell>
        </row>
        <row r="5749">
          <cell r="B5749" t="str">
            <v>2523_A6046464</v>
          </cell>
          <cell r="L5749">
            <v>46670781.880000003</v>
          </cell>
        </row>
        <row r="5750">
          <cell r="B5750" t="str">
            <v>2523_A6046464</v>
          </cell>
          <cell r="L5750">
            <v>-46670781.880000003</v>
          </cell>
        </row>
        <row r="5751">
          <cell r="B5751" t="str">
            <v>2523_A6047111</v>
          </cell>
          <cell r="L5751">
            <v>16379.22</v>
          </cell>
        </row>
        <row r="5752">
          <cell r="B5752" t="str">
            <v>2523_A6047129</v>
          </cell>
          <cell r="L5752">
            <v>-16379.22</v>
          </cell>
        </row>
        <row r="5753">
          <cell r="B5753" t="str">
            <v>2523_A6047260</v>
          </cell>
          <cell r="L5753">
            <v>4091134.82</v>
          </cell>
        </row>
        <row r="5754">
          <cell r="B5754" t="str">
            <v>2523_A6047260</v>
          </cell>
          <cell r="L5754">
            <v>991082.2</v>
          </cell>
        </row>
        <row r="5755">
          <cell r="B5755" t="str">
            <v>2523_A7028010</v>
          </cell>
          <cell r="L5755">
            <v>-3892.52</v>
          </cell>
        </row>
        <row r="5756">
          <cell r="B5756" t="str">
            <v>2523_A7028010</v>
          </cell>
          <cell r="L5756">
            <v>4306.04</v>
          </cell>
        </row>
        <row r="5757">
          <cell r="B5757" t="str">
            <v>2523_A7028480</v>
          </cell>
          <cell r="L5757">
            <v>21001500</v>
          </cell>
        </row>
        <row r="5758">
          <cell r="B5758" t="str">
            <v>2523_A7028480</v>
          </cell>
          <cell r="L5758">
            <v>-21001500</v>
          </cell>
        </row>
        <row r="5759">
          <cell r="B5759" t="str">
            <v>2523_A7028972</v>
          </cell>
          <cell r="L5759">
            <v>142911.56</v>
          </cell>
        </row>
        <row r="5760">
          <cell r="B5760" t="str">
            <v>2523_P10110649</v>
          </cell>
          <cell r="L5760">
            <v>4044344.72</v>
          </cell>
        </row>
        <row r="5761">
          <cell r="B5761" t="str">
            <v>2523_P10110649</v>
          </cell>
          <cell r="L5761">
            <v>-2215290.5099999998</v>
          </cell>
        </row>
        <row r="5762">
          <cell r="B5762" t="str">
            <v>2523_P10110649</v>
          </cell>
          <cell r="L5762">
            <v>-1281484.55</v>
          </cell>
        </row>
        <row r="5763">
          <cell r="B5763" t="str">
            <v>2523_P10110651</v>
          </cell>
          <cell r="L5763">
            <v>-2081869.29</v>
          </cell>
        </row>
        <row r="5764">
          <cell r="B5764" t="str">
            <v>2523_P10110651</v>
          </cell>
          <cell r="L5764">
            <v>-603324.68000000005</v>
          </cell>
        </row>
        <row r="5765">
          <cell r="B5765" t="str">
            <v>2523_P10110651</v>
          </cell>
          <cell r="L5765">
            <v>345652.6</v>
          </cell>
        </row>
        <row r="5766">
          <cell r="B5766" t="str">
            <v>2523_P10110651</v>
          </cell>
          <cell r="L5766">
            <v>1640185.07</v>
          </cell>
        </row>
        <row r="5767">
          <cell r="B5767" t="str">
            <v>2523_P10110651</v>
          </cell>
          <cell r="L5767">
            <v>-97473.93</v>
          </cell>
        </row>
        <row r="5768">
          <cell r="B5768" t="str">
            <v>2523_P10110865</v>
          </cell>
          <cell r="L5768">
            <v>-1962475.43</v>
          </cell>
        </row>
        <row r="5769">
          <cell r="B5769" t="str">
            <v>2523_P10110865</v>
          </cell>
          <cell r="L5769">
            <v>2211736</v>
          </cell>
        </row>
        <row r="5770">
          <cell r="B5770" t="str">
            <v>2523_P40112300</v>
          </cell>
          <cell r="L5770">
            <v>-72680949.989999995</v>
          </cell>
        </row>
        <row r="5771">
          <cell r="B5771" t="str">
            <v>2523_P40112300</v>
          </cell>
          <cell r="L5771">
            <v>-8083197.0099999998</v>
          </cell>
        </row>
        <row r="5772">
          <cell r="B5772" t="str">
            <v>2523_P40112305</v>
          </cell>
          <cell r="L5772">
            <v>-796830.23</v>
          </cell>
        </row>
        <row r="5773">
          <cell r="B5773" t="str">
            <v>2523_P90112720</v>
          </cell>
          <cell r="L5773">
            <v>-2327277.85</v>
          </cell>
        </row>
        <row r="5774">
          <cell r="B5774" t="str">
            <v>2523_P90112720</v>
          </cell>
          <cell r="L5774">
            <v>-108672.16</v>
          </cell>
        </row>
        <row r="5775">
          <cell r="B5775" t="str">
            <v>2523_P90112740</v>
          </cell>
          <cell r="L5775">
            <v>-3496775.06</v>
          </cell>
        </row>
        <row r="5776">
          <cell r="B5776" t="str">
            <v>2523_P90513220</v>
          </cell>
          <cell r="L5776">
            <v>166947.37</v>
          </cell>
        </row>
        <row r="5777">
          <cell r="B5777" t="str">
            <v>2523_P90518310</v>
          </cell>
          <cell r="L5777">
            <v>721.09</v>
          </cell>
        </row>
        <row r="5778">
          <cell r="B5778" t="str">
            <v>2523_P10119990</v>
          </cell>
          <cell r="L5778">
            <v>2203503.2000000002</v>
          </cell>
        </row>
        <row r="5779">
          <cell r="B5779" t="str">
            <v>2523_P10119990</v>
          </cell>
          <cell r="L5779">
            <v>-2203503.2000000002</v>
          </cell>
        </row>
        <row r="5780">
          <cell r="B5780" t="str">
            <v>2523_A1072781</v>
          </cell>
          <cell r="L5780">
            <v>9814564.3100000005</v>
          </cell>
        </row>
        <row r="5781">
          <cell r="B5781" t="str">
            <v>2523_A1072781</v>
          </cell>
          <cell r="L5781">
            <v>-8000</v>
          </cell>
        </row>
        <row r="5782">
          <cell r="B5782" t="str">
            <v>2523_A1072781</v>
          </cell>
          <cell r="L5782">
            <v>17893597.27</v>
          </cell>
        </row>
        <row r="5783">
          <cell r="B5783" t="str">
            <v>2523_A1072781</v>
          </cell>
          <cell r="L5783">
            <v>-17609393.23</v>
          </cell>
        </row>
        <row r="5784">
          <cell r="B5784" t="str">
            <v>2523_A1072781</v>
          </cell>
          <cell r="L5784">
            <v>-45196.86</v>
          </cell>
        </row>
        <row r="5785">
          <cell r="B5785" t="str">
            <v>2523_A1072781</v>
          </cell>
          <cell r="L5785">
            <v>265348.62</v>
          </cell>
        </row>
        <row r="5786">
          <cell r="B5786" t="str">
            <v>2523_A1072781</v>
          </cell>
          <cell r="L5786">
            <v>-41062.089999999997</v>
          </cell>
        </row>
        <row r="5787">
          <cell r="B5787" t="str">
            <v>2523_A1072782</v>
          </cell>
          <cell r="L5787">
            <v>482618.37</v>
          </cell>
        </row>
        <row r="5788">
          <cell r="B5788" t="str">
            <v>2523_A1072782</v>
          </cell>
          <cell r="L5788">
            <v>57474.41</v>
          </cell>
        </row>
        <row r="5789">
          <cell r="B5789" t="str">
            <v>2523_A1072782</v>
          </cell>
          <cell r="L5789">
            <v>-84075.839999999997</v>
          </cell>
        </row>
        <row r="5790">
          <cell r="B5790" t="str">
            <v>2523_A1072782</v>
          </cell>
          <cell r="L5790">
            <v>-244362.68</v>
          </cell>
        </row>
        <row r="5791">
          <cell r="B5791" t="str">
            <v>2523_A1072782</v>
          </cell>
          <cell r="L5791">
            <v>12635.56</v>
          </cell>
        </row>
        <row r="5792">
          <cell r="B5792" t="str">
            <v>2523_A1072790</v>
          </cell>
          <cell r="L5792">
            <v>1228801.8799999999</v>
          </cell>
        </row>
        <row r="5793">
          <cell r="B5793" t="str">
            <v>2523_A1072790</v>
          </cell>
          <cell r="L5793">
            <v>-489600.63</v>
          </cell>
        </row>
        <row r="5794">
          <cell r="B5794" t="str">
            <v>2523_A1072790</v>
          </cell>
          <cell r="L5794">
            <v>273.79000000000002</v>
          </cell>
        </row>
        <row r="5795">
          <cell r="B5795" t="str">
            <v>2523_A1072790</v>
          </cell>
          <cell r="L5795">
            <v>-13.63</v>
          </cell>
        </row>
        <row r="5796">
          <cell r="B5796" t="str">
            <v>2523_A1072791</v>
          </cell>
          <cell r="L5796">
            <v>42.79</v>
          </cell>
        </row>
        <row r="5797">
          <cell r="B5797" t="str">
            <v>2523_A2012965</v>
          </cell>
          <cell r="L5797">
            <v>2345770.73</v>
          </cell>
        </row>
        <row r="5798">
          <cell r="B5798" t="str">
            <v>2523_A6025240</v>
          </cell>
          <cell r="L5798">
            <v>71566.86</v>
          </cell>
        </row>
        <row r="5799">
          <cell r="B5799" t="str">
            <v>2523_A6025290</v>
          </cell>
          <cell r="L5799">
            <v>-71566.86</v>
          </cell>
        </row>
        <row r="5800">
          <cell r="B5800" t="str">
            <v>2523_A6015410</v>
          </cell>
          <cell r="L5800">
            <v>1005419.7</v>
          </cell>
        </row>
        <row r="5801">
          <cell r="B5801" t="str">
            <v>2523_A6015490</v>
          </cell>
          <cell r="L5801">
            <v>-933852.84</v>
          </cell>
        </row>
        <row r="5802">
          <cell r="B5802" t="str">
            <v>2523_A8016112</v>
          </cell>
          <cell r="L5802">
            <v>223897.14</v>
          </cell>
        </row>
        <row r="5803">
          <cell r="B5803" t="str">
            <v>2523_A6046360</v>
          </cell>
          <cell r="L5803">
            <v>373285.29</v>
          </cell>
        </row>
        <row r="5804">
          <cell r="B5804" t="str">
            <v>2523_A6046360</v>
          </cell>
          <cell r="L5804">
            <v>-321478.03000000003</v>
          </cell>
        </row>
        <row r="5805">
          <cell r="B5805" t="str">
            <v>2523_A6046464</v>
          </cell>
          <cell r="L5805">
            <v>8104028.54</v>
          </cell>
        </row>
        <row r="5806">
          <cell r="B5806" t="str">
            <v>2523_A6046464</v>
          </cell>
          <cell r="L5806">
            <v>-8104028.54</v>
          </cell>
        </row>
        <row r="5807">
          <cell r="B5807" t="str">
            <v>2523_A6047260</v>
          </cell>
          <cell r="L5807">
            <v>143179.67000000001</v>
          </cell>
        </row>
        <row r="5808">
          <cell r="B5808" t="str">
            <v>2523_A6047260</v>
          </cell>
          <cell r="L5808">
            <v>265335.28000000003</v>
          </cell>
        </row>
        <row r="5809">
          <cell r="B5809" t="str">
            <v>2523_A7028010</v>
          </cell>
          <cell r="L5809">
            <v>368.75</v>
          </cell>
        </row>
        <row r="5810">
          <cell r="B5810" t="str">
            <v>2523_A7028010</v>
          </cell>
          <cell r="L5810">
            <v>874.73</v>
          </cell>
        </row>
        <row r="5811">
          <cell r="B5811" t="str">
            <v>2523_A7028480</v>
          </cell>
          <cell r="L5811">
            <v>3547000</v>
          </cell>
        </row>
        <row r="5812">
          <cell r="B5812" t="str">
            <v>2523_A7028480</v>
          </cell>
          <cell r="L5812">
            <v>-3547000</v>
          </cell>
        </row>
        <row r="5813">
          <cell r="B5813" t="str">
            <v>2523_A7028972</v>
          </cell>
          <cell r="L5813">
            <v>27638.45</v>
          </cell>
        </row>
        <row r="5814">
          <cell r="B5814" t="str">
            <v>2523_P10110651</v>
          </cell>
          <cell r="L5814">
            <v>-482618.37</v>
          </cell>
        </row>
        <row r="5815">
          <cell r="B5815" t="str">
            <v>2523_P10110651</v>
          </cell>
          <cell r="L5815">
            <v>-57517.2</v>
          </cell>
        </row>
        <row r="5816">
          <cell r="B5816" t="str">
            <v>2523_P10110651</v>
          </cell>
          <cell r="L5816">
            <v>84075.839999999997</v>
          </cell>
        </row>
        <row r="5817">
          <cell r="B5817" t="str">
            <v>2523_P10110651</v>
          </cell>
          <cell r="L5817">
            <v>244362.68</v>
          </cell>
        </row>
        <row r="5818">
          <cell r="B5818" t="str">
            <v>2523_P10110651</v>
          </cell>
          <cell r="L5818">
            <v>-12635.56</v>
          </cell>
        </row>
        <row r="5819">
          <cell r="B5819" t="str">
            <v>2523_P10110865</v>
          </cell>
          <cell r="L5819">
            <v>482618.37</v>
          </cell>
        </row>
        <row r="5820">
          <cell r="B5820" t="str">
            <v>2523_P10110865</v>
          </cell>
          <cell r="L5820">
            <v>-258285.76</v>
          </cell>
        </row>
        <row r="5821">
          <cell r="B5821" t="str">
            <v>2523_P40112300</v>
          </cell>
          <cell r="L5821">
            <v>-13014312</v>
          </cell>
        </row>
        <row r="5822">
          <cell r="B5822" t="str">
            <v>2523_P40112300</v>
          </cell>
          <cell r="L5822">
            <v>-845477</v>
          </cell>
        </row>
        <row r="5823">
          <cell r="B5823" t="str">
            <v>2523_P40112305</v>
          </cell>
          <cell r="L5823">
            <v>-224332.61</v>
          </cell>
        </row>
        <row r="5824">
          <cell r="B5824" t="str">
            <v>2523_P90112720</v>
          </cell>
          <cell r="L5824">
            <v>227890.89</v>
          </cell>
        </row>
        <row r="5825">
          <cell r="B5825" t="str">
            <v>2523_P90112720</v>
          </cell>
          <cell r="L5825">
            <v>-10000</v>
          </cell>
        </row>
        <row r="5826">
          <cell r="B5826" t="str">
            <v>2523_P90112745</v>
          </cell>
          <cell r="L5826">
            <v>-378697.03</v>
          </cell>
        </row>
        <row r="5827">
          <cell r="B5827" t="str">
            <v>2523_P90112745</v>
          </cell>
          <cell r="L5827">
            <v>-179649.57</v>
          </cell>
        </row>
        <row r="5828">
          <cell r="B5828" t="str">
            <v>2523_P90513220</v>
          </cell>
          <cell r="L5828">
            <v>60486.41</v>
          </cell>
        </row>
        <row r="5829">
          <cell r="B5829" t="str">
            <v>2523_P10119990</v>
          </cell>
          <cell r="L5829">
            <v>427138.66</v>
          </cell>
        </row>
        <row r="5830">
          <cell r="B5830" t="str">
            <v>2523_P10119990</v>
          </cell>
          <cell r="L5830">
            <v>-427138.66</v>
          </cell>
        </row>
        <row r="5831">
          <cell r="B5831" t="str">
            <v>2523_A6025240</v>
          </cell>
          <cell r="L5831">
            <v>-2441.37</v>
          </cell>
        </row>
        <row r="5832">
          <cell r="B5832" t="str">
            <v>2523_A6025290</v>
          </cell>
          <cell r="L5832">
            <v>2441.37</v>
          </cell>
        </row>
        <row r="5833">
          <cell r="B5833" t="str">
            <v>2523_A6015410</v>
          </cell>
          <cell r="L5833">
            <v>3087.04</v>
          </cell>
        </row>
        <row r="5834">
          <cell r="B5834" t="str">
            <v>2523_A6015490</v>
          </cell>
          <cell r="L5834">
            <v>-3087.04</v>
          </cell>
        </row>
        <row r="5835">
          <cell r="B5835" t="str">
            <v>2523_A6046360</v>
          </cell>
          <cell r="L5835">
            <v>1858083.04</v>
          </cell>
        </row>
        <row r="5836">
          <cell r="B5836" t="str">
            <v>2523_A6046360</v>
          </cell>
          <cell r="L5836">
            <v>-57800.160000000003</v>
          </cell>
        </row>
        <row r="5837">
          <cell r="B5837" t="str">
            <v>2523_A6046360</v>
          </cell>
          <cell r="L5837">
            <v>-28000</v>
          </cell>
        </row>
        <row r="5838">
          <cell r="B5838" t="str">
            <v>2523_A7028010</v>
          </cell>
          <cell r="L5838">
            <v>483.52</v>
          </cell>
        </row>
        <row r="5839">
          <cell r="B5839" t="str">
            <v>2523_A7028010</v>
          </cell>
          <cell r="L5839">
            <v>475.98</v>
          </cell>
        </row>
        <row r="5840">
          <cell r="B5840" t="str">
            <v>2523_P40112300</v>
          </cell>
          <cell r="L5840">
            <v>-2205796</v>
          </cell>
        </row>
        <row r="5841">
          <cell r="B5841" t="str">
            <v>2523_P40112300</v>
          </cell>
          <cell r="L5841">
            <v>22978</v>
          </cell>
        </row>
        <row r="5842">
          <cell r="B5842" t="str">
            <v>2523_P90112720</v>
          </cell>
          <cell r="L5842">
            <v>91713.76</v>
          </cell>
        </row>
        <row r="5843">
          <cell r="B5843" t="str">
            <v>2523_P90513220</v>
          </cell>
          <cell r="L5843">
            <v>320303.23</v>
          </cell>
        </row>
        <row r="5844">
          <cell r="B5844" t="str">
            <v>2523_P90115710</v>
          </cell>
          <cell r="L5844">
            <v>-2441.37</v>
          </cell>
        </row>
        <row r="5845">
          <cell r="B5845" t="str">
            <v>2523_A1072781</v>
          </cell>
          <cell r="L5845">
            <v>10740727.630000001</v>
          </cell>
        </row>
        <row r="5846">
          <cell r="B5846" t="str">
            <v>2523_A1072781</v>
          </cell>
          <cell r="L5846">
            <v>25354590.73</v>
          </cell>
        </row>
        <row r="5847">
          <cell r="B5847" t="str">
            <v>2523_A1072781</v>
          </cell>
          <cell r="L5847">
            <v>-22919841.66</v>
          </cell>
        </row>
        <row r="5848">
          <cell r="B5848" t="str">
            <v>2523_A1072781</v>
          </cell>
          <cell r="L5848">
            <v>-51245.86</v>
          </cell>
        </row>
        <row r="5849">
          <cell r="B5849" t="str">
            <v>2523_A1072781</v>
          </cell>
          <cell r="L5849">
            <v>361792.7</v>
          </cell>
        </row>
        <row r="5850">
          <cell r="B5850" t="str">
            <v>2523_A1072781</v>
          </cell>
          <cell r="L5850">
            <v>-75510.259999999995</v>
          </cell>
        </row>
        <row r="5851">
          <cell r="B5851" t="str">
            <v>2523_A1072782</v>
          </cell>
          <cell r="L5851">
            <v>508615.48</v>
          </cell>
        </row>
        <row r="5852">
          <cell r="B5852" t="str">
            <v>2523_A1072782</v>
          </cell>
          <cell r="L5852">
            <v>119458.79</v>
          </cell>
        </row>
        <row r="5853">
          <cell r="B5853" t="str">
            <v>2523_A1072782</v>
          </cell>
          <cell r="L5853">
            <v>-66408.3</v>
          </cell>
        </row>
        <row r="5854">
          <cell r="B5854" t="str">
            <v>2523_A1072782</v>
          </cell>
          <cell r="L5854">
            <v>-308318.31</v>
          </cell>
        </row>
        <row r="5855">
          <cell r="B5855" t="str">
            <v>2523_A1072782</v>
          </cell>
          <cell r="L5855">
            <v>11742.08</v>
          </cell>
        </row>
        <row r="5856">
          <cell r="B5856" t="str">
            <v>2523_A1072790</v>
          </cell>
          <cell r="L5856">
            <v>1088946.8600000001</v>
          </cell>
        </row>
        <row r="5857">
          <cell r="B5857" t="str">
            <v>2523_A1072790</v>
          </cell>
          <cell r="L5857">
            <v>-419664.74</v>
          </cell>
        </row>
        <row r="5858">
          <cell r="B5858" t="str">
            <v>2523_A1072790</v>
          </cell>
          <cell r="L5858">
            <v>248.26</v>
          </cell>
        </row>
        <row r="5859">
          <cell r="B5859" t="str">
            <v>2523_A1072790</v>
          </cell>
          <cell r="L5859">
            <v>-17.399999999999999</v>
          </cell>
        </row>
        <row r="5860">
          <cell r="B5860" t="str">
            <v>2523_A1072791</v>
          </cell>
          <cell r="L5860">
            <v>38.119999999999997</v>
          </cell>
        </row>
        <row r="5861">
          <cell r="B5861" t="str">
            <v>2523_A2012965</v>
          </cell>
          <cell r="L5861">
            <v>3501919.49</v>
          </cell>
        </row>
        <row r="5862">
          <cell r="B5862" t="str">
            <v>2523_A6025240</v>
          </cell>
          <cell r="L5862">
            <v>18096.72</v>
          </cell>
        </row>
        <row r="5863">
          <cell r="B5863" t="str">
            <v>2523_A6025290</v>
          </cell>
          <cell r="L5863">
            <v>-18096.72</v>
          </cell>
        </row>
        <row r="5864">
          <cell r="B5864" t="str">
            <v>2523_A6015410</v>
          </cell>
          <cell r="L5864">
            <v>198366.64</v>
          </cell>
        </row>
        <row r="5865">
          <cell r="B5865" t="str">
            <v>2523_A6015490</v>
          </cell>
          <cell r="L5865">
            <v>-180269.92</v>
          </cell>
        </row>
        <row r="5866">
          <cell r="B5866" t="str">
            <v>2523_A8016112</v>
          </cell>
          <cell r="L5866">
            <v>266953.58</v>
          </cell>
        </row>
        <row r="5867">
          <cell r="B5867" t="str">
            <v>2523_A6046360</v>
          </cell>
          <cell r="L5867">
            <v>374669.11</v>
          </cell>
        </row>
        <row r="5868">
          <cell r="B5868" t="str">
            <v>2523_A6046360</v>
          </cell>
          <cell r="L5868">
            <v>35156.71</v>
          </cell>
        </row>
        <row r="5869">
          <cell r="B5869" t="str">
            <v>2523_A6046464</v>
          </cell>
          <cell r="L5869">
            <v>7096987.4699999997</v>
          </cell>
        </row>
        <row r="5870">
          <cell r="B5870" t="str">
            <v>2523_A6046464</v>
          </cell>
          <cell r="L5870">
            <v>-7096987.4699999997</v>
          </cell>
        </row>
        <row r="5871">
          <cell r="B5871" t="str">
            <v>2523_A6047260</v>
          </cell>
          <cell r="L5871">
            <v>667642.76</v>
          </cell>
        </row>
        <row r="5872">
          <cell r="B5872" t="str">
            <v>2523_A6047260</v>
          </cell>
          <cell r="L5872">
            <v>130350.86</v>
          </cell>
        </row>
        <row r="5873">
          <cell r="B5873" t="str">
            <v>2523_A7028010</v>
          </cell>
          <cell r="L5873">
            <v>551.91</v>
          </cell>
        </row>
        <row r="5874">
          <cell r="B5874" t="str">
            <v>2523_A7028010</v>
          </cell>
          <cell r="L5874">
            <v>1.41</v>
          </cell>
        </row>
        <row r="5875">
          <cell r="B5875" t="str">
            <v>2523_A7028480</v>
          </cell>
          <cell r="L5875">
            <v>8538000</v>
          </cell>
        </row>
        <row r="5876">
          <cell r="B5876" t="str">
            <v>2523_A7028480</v>
          </cell>
          <cell r="L5876">
            <v>-8538000</v>
          </cell>
        </row>
        <row r="5877">
          <cell r="B5877" t="str">
            <v>2523_A7028972</v>
          </cell>
          <cell r="L5877">
            <v>33696.379999999997</v>
          </cell>
        </row>
        <row r="5878">
          <cell r="B5878" t="str">
            <v>2523_P10110651</v>
          </cell>
          <cell r="L5878">
            <v>-508615.48</v>
          </cell>
        </row>
        <row r="5879">
          <cell r="B5879" t="str">
            <v>2523_P10110651</v>
          </cell>
          <cell r="L5879">
            <v>-119496.91</v>
          </cell>
        </row>
        <row r="5880">
          <cell r="B5880" t="str">
            <v>2523_P10110651</v>
          </cell>
          <cell r="L5880">
            <v>66408.3</v>
          </cell>
        </row>
        <row r="5881">
          <cell r="B5881" t="str">
            <v>2523_P10110651</v>
          </cell>
          <cell r="L5881">
            <v>308318.31</v>
          </cell>
        </row>
        <row r="5882">
          <cell r="B5882" t="str">
            <v>2523_P10110651</v>
          </cell>
          <cell r="L5882">
            <v>-11742.08</v>
          </cell>
        </row>
        <row r="5883">
          <cell r="B5883" t="str">
            <v>2523_P10110865</v>
          </cell>
          <cell r="L5883">
            <v>508615.48</v>
          </cell>
        </row>
        <row r="5884">
          <cell r="B5884" t="str">
            <v>2523_P10110865</v>
          </cell>
          <cell r="L5884">
            <v>-243487.62</v>
          </cell>
        </row>
        <row r="5885">
          <cell r="B5885" t="str">
            <v>2523_P40112300</v>
          </cell>
          <cell r="L5885">
            <v>-14784915</v>
          </cell>
        </row>
        <row r="5886">
          <cell r="B5886" t="str">
            <v>2523_P40112300</v>
          </cell>
          <cell r="L5886">
            <v>-3235739</v>
          </cell>
        </row>
        <row r="5887">
          <cell r="B5887" t="str">
            <v>2523_P40112305</v>
          </cell>
          <cell r="L5887">
            <v>-265127.86</v>
          </cell>
        </row>
        <row r="5888">
          <cell r="B5888" t="str">
            <v>2523_P90112720</v>
          </cell>
          <cell r="L5888">
            <v>-62301.08</v>
          </cell>
        </row>
        <row r="5889">
          <cell r="B5889" t="str">
            <v>2523_P90112720</v>
          </cell>
          <cell r="L5889">
            <v>100000</v>
          </cell>
        </row>
        <row r="5890">
          <cell r="B5890" t="str">
            <v>2523_P90112745</v>
          </cell>
          <cell r="L5890">
            <v>-768846.26</v>
          </cell>
        </row>
        <row r="5891">
          <cell r="B5891" t="str">
            <v>2523_P90112745</v>
          </cell>
          <cell r="L5891">
            <v>-341721.37</v>
          </cell>
        </row>
        <row r="5892">
          <cell r="B5892" t="str">
            <v>2523_P90513220</v>
          </cell>
          <cell r="L5892">
            <v>-15542.48</v>
          </cell>
        </row>
        <row r="5893">
          <cell r="B5893" t="str">
            <v>2523_P10119990</v>
          </cell>
          <cell r="L5893">
            <v>377395.11</v>
          </cell>
        </row>
        <row r="5894">
          <cell r="B5894" t="str">
            <v>2523_P10119990</v>
          </cell>
          <cell r="L5894">
            <v>-377395.11</v>
          </cell>
        </row>
        <row r="5895">
          <cell r="B5895" t="str">
            <v>2523_A1072781</v>
          </cell>
          <cell r="L5895">
            <v>9033191.9299999997</v>
          </cell>
        </row>
        <row r="5896">
          <cell r="B5896" t="str">
            <v>2523_A1072781</v>
          </cell>
          <cell r="L5896">
            <v>-40000</v>
          </cell>
        </row>
        <row r="5897">
          <cell r="B5897" t="str">
            <v>2523_A1072781</v>
          </cell>
          <cell r="L5897">
            <v>16127297.68</v>
          </cell>
        </row>
        <row r="5898">
          <cell r="B5898" t="str">
            <v>2523_A1072781</v>
          </cell>
          <cell r="L5898">
            <v>-16199082.66</v>
          </cell>
        </row>
        <row r="5899">
          <cell r="B5899" t="str">
            <v>2523_A1072781</v>
          </cell>
          <cell r="L5899">
            <v>-35112.910000000003</v>
          </cell>
        </row>
        <row r="5900">
          <cell r="B5900" t="str">
            <v>2523_A1072781</v>
          </cell>
          <cell r="L5900">
            <v>269686.45</v>
          </cell>
        </row>
        <row r="5901">
          <cell r="B5901" t="str">
            <v>2523_A1072781</v>
          </cell>
          <cell r="L5901">
            <v>-28268.02</v>
          </cell>
        </row>
        <row r="5902">
          <cell r="B5902" t="str">
            <v>2523_A1072782</v>
          </cell>
          <cell r="L5902">
            <v>478608.55</v>
          </cell>
        </row>
        <row r="5903">
          <cell r="B5903" t="str">
            <v>2523_A1072782</v>
          </cell>
          <cell r="L5903">
            <v>56915.01</v>
          </cell>
        </row>
        <row r="5904">
          <cell r="B5904" t="str">
            <v>2523_A1072782</v>
          </cell>
          <cell r="L5904">
            <v>-79084.28</v>
          </cell>
        </row>
        <row r="5905">
          <cell r="B5905" t="str">
            <v>2523_A1072782</v>
          </cell>
          <cell r="L5905">
            <v>-232607.3</v>
          </cell>
        </row>
        <row r="5906">
          <cell r="B5906" t="str">
            <v>2523_A1072782</v>
          </cell>
          <cell r="L5906">
            <v>4620.3500000000004</v>
          </cell>
        </row>
        <row r="5907">
          <cell r="B5907" t="str">
            <v>2523_A1072790</v>
          </cell>
          <cell r="L5907">
            <v>669363.16</v>
          </cell>
        </row>
        <row r="5908">
          <cell r="B5908" t="str">
            <v>2523_A1072790</v>
          </cell>
          <cell r="L5908">
            <v>-59938.98</v>
          </cell>
        </row>
        <row r="5909">
          <cell r="B5909" t="str">
            <v>2523_A1072790</v>
          </cell>
          <cell r="L5909">
            <v>148.66999999999999</v>
          </cell>
        </row>
        <row r="5910">
          <cell r="B5910" t="str">
            <v>2523_A1072790</v>
          </cell>
          <cell r="L5910">
            <v>-10.42</v>
          </cell>
        </row>
        <row r="5911">
          <cell r="B5911" t="str">
            <v>2523_A1072791</v>
          </cell>
          <cell r="L5911">
            <v>28.87</v>
          </cell>
        </row>
        <row r="5912">
          <cell r="B5912" t="str">
            <v>2523_A2012965</v>
          </cell>
          <cell r="L5912">
            <v>-268.77999999999997</v>
          </cell>
        </row>
        <row r="5913">
          <cell r="B5913" t="str">
            <v>2523_A6025240</v>
          </cell>
          <cell r="L5913">
            <v>53258.22</v>
          </cell>
        </row>
        <row r="5914">
          <cell r="B5914" t="str">
            <v>2523_A6025290</v>
          </cell>
          <cell r="L5914">
            <v>-53258.22</v>
          </cell>
        </row>
        <row r="5915">
          <cell r="B5915" t="str">
            <v>2523_A6015410</v>
          </cell>
          <cell r="L5915">
            <v>265624.59999999998</v>
          </cell>
        </row>
        <row r="5916">
          <cell r="B5916" t="str">
            <v>2523_A6015490</v>
          </cell>
          <cell r="L5916">
            <v>-212366.38</v>
          </cell>
        </row>
        <row r="5917">
          <cell r="B5917" t="str">
            <v>2523_A8016112</v>
          </cell>
          <cell r="L5917">
            <v>189300.11</v>
          </cell>
        </row>
        <row r="5918">
          <cell r="B5918" t="str">
            <v>2523_A6046360</v>
          </cell>
          <cell r="L5918">
            <v>1093412.96</v>
          </cell>
        </row>
        <row r="5919">
          <cell r="B5919" t="str">
            <v>2523_A6046360</v>
          </cell>
          <cell r="L5919">
            <v>-262600.65999999997</v>
          </cell>
        </row>
        <row r="5920">
          <cell r="B5920" t="str">
            <v>2523_A6046464</v>
          </cell>
          <cell r="L5920">
            <v>7665140.04</v>
          </cell>
        </row>
        <row r="5921">
          <cell r="B5921" t="str">
            <v>2523_A6046464</v>
          </cell>
          <cell r="L5921">
            <v>-7665140.04</v>
          </cell>
        </row>
        <row r="5922">
          <cell r="B5922" t="str">
            <v>2523_A6047260</v>
          </cell>
          <cell r="L5922">
            <v>412508.89</v>
          </cell>
        </row>
        <row r="5923">
          <cell r="B5923" t="str">
            <v>2523_A6047260</v>
          </cell>
          <cell r="L5923">
            <v>164969.99</v>
          </cell>
        </row>
        <row r="5924">
          <cell r="B5924" t="str">
            <v>2523_A7028010</v>
          </cell>
          <cell r="L5924">
            <v>-1342.11</v>
          </cell>
        </row>
        <row r="5925">
          <cell r="B5925" t="str">
            <v>2523_A7028010</v>
          </cell>
          <cell r="L5925">
            <v>1709.52</v>
          </cell>
        </row>
        <row r="5926">
          <cell r="B5926" t="str">
            <v>2523_A7028480</v>
          </cell>
          <cell r="L5926">
            <v>2741500</v>
          </cell>
        </row>
        <row r="5927">
          <cell r="B5927" t="str">
            <v>2523_A7028480</v>
          </cell>
          <cell r="L5927">
            <v>-2741500</v>
          </cell>
        </row>
        <row r="5928">
          <cell r="B5928" t="str">
            <v>2523_A7028972</v>
          </cell>
          <cell r="L5928">
            <v>2430593.5099999998</v>
          </cell>
        </row>
        <row r="5929">
          <cell r="B5929" t="str">
            <v>2523_P10110651</v>
          </cell>
          <cell r="L5929">
            <v>-478608.55</v>
          </cell>
        </row>
        <row r="5930">
          <cell r="B5930" t="str">
            <v>2523_P10110651</v>
          </cell>
          <cell r="L5930">
            <v>-56943.88</v>
          </cell>
        </row>
        <row r="5931">
          <cell r="B5931" t="str">
            <v>2523_P10110651</v>
          </cell>
          <cell r="L5931">
            <v>79084.28</v>
          </cell>
        </row>
        <row r="5932">
          <cell r="B5932" t="str">
            <v>2523_P10110651</v>
          </cell>
          <cell r="L5932">
            <v>232607.3</v>
          </cell>
        </row>
        <row r="5933">
          <cell r="B5933" t="str">
            <v>2523_P10110651</v>
          </cell>
          <cell r="L5933">
            <v>-4620.3500000000004</v>
          </cell>
        </row>
        <row r="5934">
          <cell r="B5934" t="str">
            <v>2523_P10110865</v>
          </cell>
          <cell r="L5934">
            <v>478608.55</v>
          </cell>
        </row>
        <row r="5935">
          <cell r="B5935" t="str">
            <v>2523_P10110865</v>
          </cell>
          <cell r="L5935">
            <v>-250127.35</v>
          </cell>
        </row>
        <row r="5936">
          <cell r="B5936" t="str">
            <v>2523_P40112300</v>
          </cell>
          <cell r="L5936">
            <v>-12810311</v>
          </cell>
        </row>
        <row r="5937">
          <cell r="B5937" t="str">
            <v>2523_P40112300</v>
          </cell>
          <cell r="L5937">
            <v>109253</v>
          </cell>
        </row>
        <row r="5938">
          <cell r="B5938" t="str">
            <v>2523_P40112305</v>
          </cell>
          <cell r="L5938">
            <v>-228481.2</v>
          </cell>
        </row>
        <row r="5939">
          <cell r="B5939" t="str">
            <v>2523_P90112720</v>
          </cell>
          <cell r="L5939">
            <v>-853076.04</v>
          </cell>
        </row>
        <row r="5940">
          <cell r="B5940" t="str">
            <v>2523_P90112720</v>
          </cell>
          <cell r="L5940">
            <v>168184.01</v>
          </cell>
        </row>
        <row r="5941">
          <cell r="B5941" t="str">
            <v>2523_P90112720</v>
          </cell>
          <cell r="L5941">
            <v>50000</v>
          </cell>
        </row>
        <row r="5942">
          <cell r="B5942" t="str">
            <v>2523_P90112745</v>
          </cell>
          <cell r="L5942">
            <v>-549380.84</v>
          </cell>
        </row>
        <row r="5943">
          <cell r="B5943" t="str">
            <v>2523_P90112745</v>
          </cell>
          <cell r="L5943">
            <v>-1.21</v>
          </cell>
        </row>
        <row r="5944">
          <cell r="B5944" t="str">
            <v>2523_P90513220</v>
          </cell>
          <cell r="L5944">
            <v>66515.53</v>
          </cell>
        </row>
        <row r="5945">
          <cell r="B5945" t="str">
            <v>2523_P10119990</v>
          </cell>
          <cell r="L5945">
            <v>420383.32</v>
          </cell>
        </row>
        <row r="5946">
          <cell r="B5946" t="str">
            <v>2523_P10119990</v>
          </cell>
          <cell r="L5946">
            <v>-420383.32</v>
          </cell>
        </row>
        <row r="5947">
          <cell r="B5947" t="str">
            <v>2529_A1012040</v>
          </cell>
          <cell r="L5947">
            <v>36018101.649999999</v>
          </cell>
        </row>
        <row r="5948">
          <cell r="B5948" t="str">
            <v>2529_A1012040</v>
          </cell>
          <cell r="L5948">
            <v>14500.5</v>
          </cell>
        </row>
        <row r="5949">
          <cell r="B5949" t="str">
            <v>2529_A1012040</v>
          </cell>
          <cell r="L5949">
            <v>26793.279999999999</v>
          </cell>
        </row>
        <row r="5950">
          <cell r="B5950" t="str">
            <v>2529_A1012041</v>
          </cell>
          <cell r="L5950">
            <v>-860650.66</v>
          </cell>
        </row>
        <row r="5951">
          <cell r="B5951" t="str">
            <v>2529_A6046435</v>
          </cell>
          <cell r="L5951">
            <v>10430.61</v>
          </cell>
        </row>
        <row r="5952">
          <cell r="B5952" t="str">
            <v>2529_A6046490</v>
          </cell>
          <cell r="L5952">
            <v>-4224.3999999999996</v>
          </cell>
        </row>
        <row r="5953">
          <cell r="B5953" t="str">
            <v>2529_A7028020</v>
          </cell>
          <cell r="L5953">
            <v>2970842.4</v>
          </cell>
        </row>
        <row r="5954">
          <cell r="B5954" t="str">
            <v>2529_A6049812</v>
          </cell>
          <cell r="L5954">
            <v>-11132573.92</v>
          </cell>
        </row>
        <row r="5955">
          <cell r="B5955" t="str">
            <v>2529_A6049812</v>
          </cell>
          <cell r="L5955">
            <v>-24751260.379999999</v>
          </cell>
        </row>
        <row r="5956">
          <cell r="B5956" t="str">
            <v>2529_P10110010</v>
          </cell>
          <cell r="L5956">
            <v>90000</v>
          </cell>
        </row>
        <row r="5957">
          <cell r="B5957" t="str">
            <v>2529_P10110010</v>
          </cell>
          <cell r="L5957">
            <v>-90000</v>
          </cell>
        </row>
        <row r="5958">
          <cell r="B5958" t="str">
            <v>2529_P10110010</v>
          </cell>
          <cell r="L5958">
            <v>-90000</v>
          </cell>
        </row>
        <row r="5959">
          <cell r="B5959" t="str">
            <v>2529_P10110110</v>
          </cell>
          <cell r="L5959">
            <v>-72000</v>
          </cell>
        </row>
        <row r="5960">
          <cell r="B5960" t="str">
            <v>2529_P10110110</v>
          </cell>
          <cell r="L5960">
            <v>72000</v>
          </cell>
        </row>
        <row r="5961">
          <cell r="B5961" t="str">
            <v>2529_P10110110</v>
          </cell>
          <cell r="L5961">
            <v>72000</v>
          </cell>
        </row>
        <row r="5962">
          <cell r="B5962" t="str">
            <v>2529_P10110910</v>
          </cell>
          <cell r="L5962">
            <v>57576.38</v>
          </cell>
        </row>
        <row r="5963">
          <cell r="B5963" t="str">
            <v>2529_P10110910</v>
          </cell>
          <cell r="L5963">
            <v>-57576.38</v>
          </cell>
        </row>
        <row r="5964">
          <cell r="B5964" t="str">
            <v>2529_P10110910</v>
          </cell>
          <cell r="L5964">
            <v>-57576.38</v>
          </cell>
        </row>
        <row r="5965">
          <cell r="B5965" t="str">
            <v>2529_P80215020</v>
          </cell>
          <cell r="L5965">
            <v>-5420497</v>
          </cell>
        </row>
        <row r="5966">
          <cell r="B5966" t="str">
            <v>2529_P90516390</v>
          </cell>
          <cell r="L5966">
            <v>-752550.84</v>
          </cell>
        </row>
        <row r="5967">
          <cell r="B5967" t="str">
            <v>2529_P90516710</v>
          </cell>
          <cell r="L5967">
            <v>5065303</v>
          </cell>
        </row>
        <row r="5968">
          <cell r="B5968" t="str">
            <v>2529_P90516750</v>
          </cell>
          <cell r="L5968">
            <v>-124053</v>
          </cell>
        </row>
        <row r="5969">
          <cell r="B5969" t="str">
            <v>2529_P90516760</v>
          </cell>
          <cell r="L5969">
            <v>5863.4</v>
          </cell>
        </row>
        <row r="5970">
          <cell r="B5970" t="str">
            <v>2529_P90519410</v>
          </cell>
          <cell r="L5970">
            <v>-10298.26</v>
          </cell>
        </row>
        <row r="5971">
          <cell r="B5971" t="str">
            <v>2529_P10119990</v>
          </cell>
          <cell r="L5971">
            <v>-57576.38</v>
          </cell>
        </row>
        <row r="5972">
          <cell r="B5972" t="str">
            <v>2529_P10119990</v>
          </cell>
          <cell r="L5972">
            <v>-980150</v>
          </cell>
        </row>
        <row r="5973">
          <cell r="B5973" t="str">
            <v>2529_P10119990</v>
          </cell>
          <cell r="L5973">
            <v>57576.38</v>
          </cell>
        </row>
        <row r="5974">
          <cell r="B5974" t="str">
            <v>2523_A1072330</v>
          </cell>
          <cell r="L5974">
            <v>630078.57999999996</v>
          </cell>
        </row>
        <row r="5975">
          <cell r="B5975" t="str">
            <v>2523_A1062592</v>
          </cell>
          <cell r="L5975">
            <v>3915489.83</v>
          </cell>
        </row>
        <row r="5976">
          <cell r="B5976" t="str">
            <v>2523_A1062592</v>
          </cell>
          <cell r="L5976">
            <v>253344.33</v>
          </cell>
        </row>
        <row r="5977">
          <cell r="B5977" t="str">
            <v>2523_A1062592</v>
          </cell>
          <cell r="L5977">
            <v>-1184335.71</v>
          </cell>
        </row>
        <row r="5978">
          <cell r="B5978" t="str">
            <v>2523_A1062592</v>
          </cell>
          <cell r="L5978">
            <v>12879.35</v>
          </cell>
        </row>
        <row r="5979">
          <cell r="B5979" t="str">
            <v>2523_A1062592</v>
          </cell>
          <cell r="L5979">
            <v>-310106.65000000002</v>
          </cell>
        </row>
        <row r="5980">
          <cell r="B5980" t="str">
            <v>2523_A1062593</v>
          </cell>
          <cell r="L5980">
            <v>-1532853.29</v>
          </cell>
        </row>
        <row r="5981">
          <cell r="B5981" t="str">
            <v>2523_A1062593</v>
          </cell>
          <cell r="L5981">
            <v>1134728.78</v>
          </cell>
        </row>
        <row r="5982">
          <cell r="B5982" t="str">
            <v>2523_A1062593</v>
          </cell>
          <cell r="L5982">
            <v>554154.80000000005</v>
          </cell>
        </row>
        <row r="5983">
          <cell r="B5983" t="str">
            <v>2523_A1072781</v>
          </cell>
          <cell r="L5983">
            <v>8169560.4400000004</v>
          </cell>
        </row>
        <row r="5984">
          <cell r="B5984" t="str">
            <v>2523_A1072781</v>
          </cell>
          <cell r="L5984">
            <v>-70000</v>
          </cell>
        </row>
        <row r="5985">
          <cell r="B5985" t="str">
            <v>2523_A1072781</v>
          </cell>
          <cell r="L5985">
            <v>16429870.09</v>
          </cell>
        </row>
        <row r="5986">
          <cell r="B5986" t="str">
            <v>2523_A1072781</v>
          </cell>
          <cell r="L5986">
            <v>-14988235.84</v>
          </cell>
        </row>
        <row r="5987">
          <cell r="B5987" t="str">
            <v>2523_A1072781</v>
          </cell>
          <cell r="L5987">
            <v>-26333.040000000001</v>
          </cell>
        </row>
        <row r="5988">
          <cell r="B5988" t="str">
            <v>2523_A1072781</v>
          </cell>
          <cell r="L5988">
            <v>260503.59</v>
          </cell>
        </row>
        <row r="5989">
          <cell r="B5989" t="str">
            <v>2523_A1072781</v>
          </cell>
          <cell r="L5989">
            <v>-50700.47</v>
          </cell>
        </row>
        <row r="5990">
          <cell r="B5990" t="str">
            <v>2523_A1072782</v>
          </cell>
          <cell r="L5990">
            <v>274682.40000000002</v>
          </cell>
        </row>
        <row r="5991">
          <cell r="B5991" t="str">
            <v>2523_A1072782</v>
          </cell>
          <cell r="L5991">
            <v>119228.92</v>
          </cell>
        </row>
        <row r="5992">
          <cell r="B5992" t="str">
            <v>2523_A1072782</v>
          </cell>
          <cell r="L5992">
            <v>-23292.98</v>
          </cell>
        </row>
        <row r="5993">
          <cell r="B5993" t="str">
            <v>2523_A1072782</v>
          </cell>
          <cell r="L5993">
            <v>-195419.47</v>
          </cell>
        </row>
        <row r="5994">
          <cell r="B5994" t="str">
            <v>2523_A1072782</v>
          </cell>
          <cell r="L5994">
            <v>8132.13</v>
          </cell>
        </row>
        <row r="5995">
          <cell r="B5995" t="str">
            <v>2523_A1072790</v>
          </cell>
          <cell r="L5995">
            <v>749354.3</v>
          </cell>
        </row>
        <row r="5996">
          <cell r="B5996" t="str">
            <v>2523_A1072790</v>
          </cell>
          <cell r="L5996">
            <v>-299768.03999999998</v>
          </cell>
        </row>
        <row r="5997">
          <cell r="B5997" t="str">
            <v>2523_A1072790</v>
          </cell>
          <cell r="L5997">
            <v>149.6</v>
          </cell>
        </row>
        <row r="5998">
          <cell r="B5998" t="str">
            <v>2523_A1072790</v>
          </cell>
          <cell r="L5998">
            <v>-10.89</v>
          </cell>
        </row>
        <row r="5999">
          <cell r="B5999" t="str">
            <v>2523_A1072791</v>
          </cell>
          <cell r="L5999">
            <v>17.579999999999998</v>
          </cell>
        </row>
        <row r="6000">
          <cell r="B6000" t="str">
            <v>2523_A1072791</v>
          </cell>
          <cell r="L6000">
            <v>-60.85</v>
          </cell>
        </row>
        <row r="6001">
          <cell r="B6001" t="str">
            <v>2523_A6025240</v>
          </cell>
          <cell r="L6001">
            <v>-95744.61</v>
          </cell>
        </row>
        <row r="6002">
          <cell r="B6002" t="str">
            <v>2523_A6025290</v>
          </cell>
          <cell r="L6002">
            <v>95744.61</v>
          </cell>
        </row>
        <row r="6003">
          <cell r="B6003" t="str">
            <v>2523_A6015410</v>
          </cell>
          <cell r="L6003">
            <v>32034.59</v>
          </cell>
        </row>
        <row r="6004">
          <cell r="B6004" t="str">
            <v>2523_A6015490</v>
          </cell>
          <cell r="L6004">
            <v>-32034.59</v>
          </cell>
        </row>
        <row r="6005">
          <cell r="B6005" t="str">
            <v>2523_A8016112</v>
          </cell>
          <cell r="L6005">
            <v>173535.84</v>
          </cell>
        </row>
        <row r="6006">
          <cell r="B6006" t="str">
            <v>2523_A8016120</v>
          </cell>
          <cell r="L6006">
            <v>25203.14</v>
          </cell>
        </row>
        <row r="6007">
          <cell r="B6007" t="str">
            <v>2523_A6046360</v>
          </cell>
          <cell r="L6007">
            <v>1005977.04</v>
          </cell>
        </row>
        <row r="6008">
          <cell r="B6008" t="str">
            <v>2523_A6046360</v>
          </cell>
          <cell r="L6008">
            <v>-572422.02</v>
          </cell>
        </row>
        <row r="6009">
          <cell r="B6009" t="str">
            <v>2523_A6046464</v>
          </cell>
          <cell r="L6009">
            <v>11451004.949999999</v>
          </cell>
        </row>
        <row r="6010">
          <cell r="B6010" t="str">
            <v>2523_A6046464</v>
          </cell>
          <cell r="L6010">
            <v>-11451004.949999999</v>
          </cell>
        </row>
        <row r="6011">
          <cell r="B6011" t="str">
            <v>2523_A6047129</v>
          </cell>
          <cell r="L6011">
            <v>23358.3</v>
          </cell>
        </row>
        <row r="6012">
          <cell r="B6012" t="str">
            <v>2523_A6047129</v>
          </cell>
          <cell r="L6012">
            <v>-7771.56</v>
          </cell>
        </row>
        <row r="6013">
          <cell r="B6013" t="str">
            <v>2523_A6047260</v>
          </cell>
          <cell r="L6013">
            <v>1524840.51</v>
          </cell>
        </row>
        <row r="6014">
          <cell r="B6014" t="str">
            <v>2523_A6047260</v>
          </cell>
          <cell r="L6014">
            <v>38611.53</v>
          </cell>
        </row>
        <row r="6015">
          <cell r="B6015" t="str">
            <v>2523_A7028010</v>
          </cell>
          <cell r="L6015">
            <v>344.57</v>
          </cell>
        </row>
        <row r="6016">
          <cell r="B6016" t="str">
            <v>2523_A7028010</v>
          </cell>
          <cell r="L6016">
            <v>-133.65</v>
          </cell>
        </row>
        <row r="6017">
          <cell r="B6017" t="str">
            <v>2523_A7028480</v>
          </cell>
          <cell r="L6017">
            <v>-241821.88</v>
          </cell>
        </row>
        <row r="6018">
          <cell r="B6018" t="str">
            <v>2523_A7028480</v>
          </cell>
          <cell r="L6018">
            <v>241821.88</v>
          </cell>
        </row>
        <row r="6019">
          <cell r="B6019" t="str">
            <v>2523_A7028972</v>
          </cell>
          <cell r="L6019">
            <v>48795.13</v>
          </cell>
        </row>
        <row r="6020">
          <cell r="B6020" t="str">
            <v>2523_P10110649</v>
          </cell>
          <cell r="L6020">
            <v>1532853.29</v>
          </cell>
        </row>
        <row r="6021">
          <cell r="B6021" t="str">
            <v>2523_P10110649</v>
          </cell>
          <cell r="L6021">
            <v>-1134728.78</v>
          </cell>
        </row>
        <row r="6022">
          <cell r="B6022" t="str">
            <v>2523_P10110649</v>
          </cell>
          <cell r="L6022">
            <v>-554154.80000000005</v>
          </cell>
        </row>
        <row r="6023">
          <cell r="B6023" t="str">
            <v>2523_P10110651</v>
          </cell>
          <cell r="L6023">
            <v>-274682.40000000002</v>
          </cell>
        </row>
        <row r="6024">
          <cell r="B6024" t="str">
            <v>2523_P10110651</v>
          </cell>
          <cell r="L6024">
            <v>-119246.5</v>
          </cell>
        </row>
        <row r="6025">
          <cell r="B6025" t="str">
            <v>2523_P10110651</v>
          </cell>
          <cell r="L6025">
            <v>23353.83</v>
          </cell>
        </row>
        <row r="6026">
          <cell r="B6026" t="str">
            <v>2523_P10110651</v>
          </cell>
          <cell r="L6026">
            <v>195419.47</v>
          </cell>
        </row>
        <row r="6027">
          <cell r="B6027" t="str">
            <v>2523_P10110651</v>
          </cell>
          <cell r="L6027">
            <v>-8132.13</v>
          </cell>
        </row>
        <row r="6028">
          <cell r="B6028" t="str">
            <v>2523_P10110865</v>
          </cell>
          <cell r="L6028">
            <v>-1258170.8899999999</v>
          </cell>
        </row>
        <row r="6029">
          <cell r="B6029" t="str">
            <v>2523_P10110865</v>
          </cell>
          <cell r="L6029">
            <v>1597488.91</v>
          </cell>
        </row>
        <row r="6030">
          <cell r="B6030" t="str">
            <v>2523_P40112300</v>
          </cell>
          <cell r="L6030">
            <v>-12986696</v>
          </cell>
        </row>
        <row r="6031">
          <cell r="B6031" t="str">
            <v>2523_P40112300</v>
          </cell>
          <cell r="L6031">
            <v>-983014</v>
          </cell>
        </row>
        <row r="6032">
          <cell r="B6032" t="str">
            <v>2523_P40112305</v>
          </cell>
          <cell r="L6032">
            <v>-183287.73</v>
          </cell>
        </row>
        <row r="6033">
          <cell r="B6033" t="str">
            <v>2523_P90112720</v>
          </cell>
          <cell r="L6033">
            <v>-104831.54</v>
          </cell>
        </row>
        <row r="6034">
          <cell r="B6034" t="str">
            <v>2523_P90112720</v>
          </cell>
          <cell r="L6034">
            <v>-59095.72</v>
          </cell>
        </row>
        <row r="6035">
          <cell r="B6035" t="str">
            <v>2523_P90112740</v>
          </cell>
          <cell r="L6035">
            <v>-1688883.58</v>
          </cell>
        </row>
        <row r="6036">
          <cell r="B6036" t="str">
            <v>2523_P90513220</v>
          </cell>
          <cell r="L6036">
            <v>10156.86</v>
          </cell>
        </row>
        <row r="6037">
          <cell r="B6037" t="str">
            <v>2523_P90115710</v>
          </cell>
          <cell r="L6037">
            <v>-95744.61</v>
          </cell>
        </row>
        <row r="6038">
          <cell r="B6038" t="str">
            <v>2523_P90519270</v>
          </cell>
          <cell r="L6038">
            <v>22000</v>
          </cell>
        </row>
        <row r="6039">
          <cell r="B6039" t="str">
            <v>2523_P90519280</v>
          </cell>
          <cell r="L6039">
            <v>-22000</v>
          </cell>
        </row>
        <row r="6040">
          <cell r="B6040" t="str">
            <v>2523_P10119990</v>
          </cell>
          <cell r="L6040">
            <v>600161.80000000005</v>
          </cell>
        </row>
        <row r="6041">
          <cell r="B6041" t="str">
            <v>2523_P10119990</v>
          </cell>
          <cell r="L6041">
            <v>-600161.80000000005</v>
          </cell>
        </row>
        <row r="6042">
          <cell r="B6042" t="str">
            <v>2523_A1062592</v>
          </cell>
          <cell r="L6042">
            <v>5945834.0999999996</v>
          </cell>
        </row>
        <row r="6043">
          <cell r="B6043" t="str">
            <v>2523_A1062592</v>
          </cell>
          <cell r="L6043">
            <v>2236744.98</v>
          </cell>
        </row>
        <row r="6044">
          <cell r="B6044" t="str">
            <v>2523_A1062592</v>
          </cell>
          <cell r="L6044">
            <v>-2810845.47</v>
          </cell>
        </row>
        <row r="6045">
          <cell r="B6045" t="str">
            <v>2523_A1062592</v>
          </cell>
          <cell r="L6045">
            <v>81831.38</v>
          </cell>
        </row>
        <row r="6046">
          <cell r="B6046" t="str">
            <v>2523_A1062592</v>
          </cell>
          <cell r="L6046">
            <v>-714803.55</v>
          </cell>
        </row>
        <row r="6047">
          <cell r="B6047" t="str">
            <v>2523_A1062593</v>
          </cell>
          <cell r="L6047">
            <v>-1977936.49</v>
          </cell>
        </row>
        <row r="6048">
          <cell r="B6048" t="str">
            <v>2523_A1062593</v>
          </cell>
          <cell r="L6048">
            <v>1372785.71</v>
          </cell>
        </row>
        <row r="6049">
          <cell r="B6049" t="str">
            <v>2523_A1062593</v>
          </cell>
          <cell r="L6049">
            <v>-54899.01</v>
          </cell>
        </row>
        <row r="6050">
          <cell r="B6050" t="str">
            <v>2523_A1062593</v>
          </cell>
          <cell r="L6050">
            <v>-32402.11</v>
          </cell>
        </row>
        <row r="6051">
          <cell r="B6051" t="str">
            <v>2523_A1062593</v>
          </cell>
          <cell r="L6051">
            <v>1055626.83</v>
          </cell>
        </row>
        <row r="6052">
          <cell r="B6052" t="str">
            <v>2523_A1072781</v>
          </cell>
          <cell r="L6052">
            <v>14173900.02</v>
          </cell>
        </row>
        <row r="6053">
          <cell r="B6053" t="str">
            <v>2523_A1072781</v>
          </cell>
          <cell r="L6053">
            <v>27359904.18</v>
          </cell>
        </row>
        <row r="6054">
          <cell r="B6054" t="str">
            <v>2523_A1072781</v>
          </cell>
          <cell r="L6054">
            <v>-25639801.489999998</v>
          </cell>
        </row>
        <row r="6055">
          <cell r="B6055" t="str">
            <v>2523_A1072781</v>
          </cell>
          <cell r="L6055">
            <v>-63681.4</v>
          </cell>
        </row>
        <row r="6056">
          <cell r="B6056" t="str">
            <v>2523_A1072781</v>
          </cell>
          <cell r="L6056">
            <v>445508.05</v>
          </cell>
        </row>
        <row r="6057">
          <cell r="B6057" t="str">
            <v>2523_A1072781</v>
          </cell>
          <cell r="L6057">
            <v>-69037.3</v>
          </cell>
        </row>
        <row r="6058">
          <cell r="B6058" t="str">
            <v>2523_A1072782</v>
          </cell>
          <cell r="L6058">
            <v>549160.06000000006</v>
          </cell>
        </row>
        <row r="6059">
          <cell r="B6059" t="str">
            <v>2523_A1072782</v>
          </cell>
          <cell r="L6059">
            <v>148882.10999999999</v>
          </cell>
        </row>
        <row r="6060">
          <cell r="B6060" t="str">
            <v>2523_A1072782</v>
          </cell>
          <cell r="L6060">
            <v>-135666.82999999999</v>
          </cell>
        </row>
        <row r="6061">
          <cell r="B6061" t="str">
            <v>2523_A1072782</v>
          </cell>
          <cell r="L6061">
            <v>-361503.49</v>
          </cell>
        </row>
        <row r="6062">
          <cell r="B6062" t="str">
            <v>2523_A1072782</v>
          </cell>
          <cell r="L6062">
            <v>19013.21</v>
          </cell>
        </row>
        <row r="6063">
          <cell r="B6063" t="str">
            <v>2523_A1072790</v>
          </cell>
          <cell r="L6063">
            <v>1128911.05</v>
          </cell>
        </row>
        <row r="6064">
          <cell r="B6064" t="str">
            <v>2523_A1072790</v>
          </cell>
          <cell r="L6064">
            <v>-679456.48</v>
          </cell>
        </row>
        <row r="6065">
          <cell r="B6065" t="str">
            <v>2523_A1072790</v>
          </cell>
          <cell r="L6065">
            <v>228.1</v>
          </cell>
        </row>
        <row r="6066">
          <cell r="B6066" t="str">
            <v>2523_A1072790</v>
          </cell>
          <cell r="L6066">
            <v>-10.26</v>
          </cell>
        </row>
        <row r="6067">
          <cell r="B6067" t="str">
            <v>2523_A1072791</v>
          </cell>
          <cell r="L6067">
            <v>26.09</v>
          </cell>
        </row>
        <row r="6068">
          <cell r="B6068" t="str">
            <v>2523_A6025240</v>
          </cell>
          <cell r="L6068">
            <v>-3093276.64</v>
          </cell>
        </row>
        <row r="6069">
          <cell r="B6069" t="str">
            <v>2523_A6025290</v>
          </cell>
          <cell r="L6069">
            <v>3093276.64</v>
          </cell>
        </row>
        <row r="6070">
          <cell r="B6070" t="str">
            <v>2523_A6015410</v>
          </cell>
          <cell r="L6070">
            <v>96422.36</v>
          </cell>
        </row>
        <row r="6071">
          <cell r="B6071" t="str">
            <v>2523_A6015490</v>
          </cell>
          <cell r="L6071">
            <v>138985</v>
          </cell>
        </row>
        <row r="6072">
          <cell r="B6072" t="str">
            <v>2523_A8016112</v>
          </cell>
          <cell r="L6072">
            <v>318967.13</v>
          </cell>
        </row>
        <row r="6073">
          <cell r="B6073" t="str">
            <v>2523_A6046360</v>
          </cell>
          <cell r="L6073">
            <v>794562.74</v>
          </cell>
        </row>
        <row r="6074">
          <cell r="B6074" t="str">
            <v>2523_A6046360</v>
          </cell>
          <cell r="L6074">
            <v>-329187.78999999998</v>
          </cell>
        </row>
        <row r="6075">
          <cell r="B6075" t="str">
            <v>2523_A6046464</v>
          </cell>
          <cell r="L6075">
            <v>14950970.810000001</v>
          </cell>
        </row>
        <row r="6076">
          <cell r="B6076" t="str">
            <v>2523_A6046464</v>
          </cell>
          <cell r="L6076">
            <v>-14950970.810000001</v>
          </cell>
        </row>
        <row r="6077">
          <cell r="B6077" t="str">
            <v>2523_A6047111</v>
          </cell>
          <cell r="L6077">
            <v>4185</v>
          </cell>
        </row>
        <row r="6078">
          <cell r="B6078" t="str">
            <v>2523_A6047129</v>
          </cell>
          <cell r="L6078">
            <v>7666.67</v>
          </cell>
        </row>
        <row r="6079">
          <cell r="B6079" t="str">
            <v>2523_A6047260</v>
          </cell>
          <cell r="L6079">
            <v>1445760.61</v>
          </cell>
        </row>
        <row r="6080">
          <cell r="B6080" t="str">
            <v>2523_A6047260</v>
          </cell>
          <cell r="L6080">
            <v>45473.279999999999</v>
          </cell>
        </row>
        <row r="6081">
          <cell r="B6081" t="str">
            <v>2523_A7028010</v>
          </cell>
          <cell r="L6081">
            <v>586.52</v>
          </cell>
        </row>
        <row r="6082">
          <cell r="B6082" t="str">
            <v>2523_A7028010</v>
          </cell>
          <cell r="L6082">
            <v>-220.71</v>
          </cell>
        </row>
        <row r="6083">
          <cell r="B6083" t="str">
            <v>2523_A7028480</v>
          </cell>
          <cell r="L6083">
            <v>3908000</v>
          </cell>
        </row>
        <row r="6084">
          <cell r="B6084" t="str">
            <v>2523_A7028480</v>
          </cell>
          <cell r="L6084">
            <v>-3908000</v>
          </cell>
        </row>
        <row r="6085">
          <cell r="B6085" t="str">
            <v>2523_A7028972</v>
          </cell>
          <cell r="L6085">
            <v>28569.75</v>
          </cell>
        </row>
        <row r="6086">
          <cell r="B6086" t="str">
            <v>2523_P10110648</v>
          </cell>
          <cell r="L6086">
            <v>-71355.86</v>
          </cell>
        </row>
        <row r="6087">
          <cell r="B6087" t="str">
            <v>2523_P10110648</v>
          </cell>
          <cell r="L6087">
            <v>54899.01</v>
          </cell>
        </row>
        <row r="6088">
          <cell r="B6088" t="str">
            <v>2523_P10110648</v>
          </cell>
          <cell r="L6088">
            <v>32402.11</v>
          </cell>
        </row>
        <row r="6089">
          <cell r="B6089" t="str">
            <v>2523_P10110649</v>
          </cell>
          <cell r="L6089">
            <v>2049292.35</v>
          </cell>
        </row>
        <row r="6090">
          <cell r="B6090" t="str">
            <v>2523_P10110649</v>
          </cell>
          <cell r="L6090">
            <v>-1372785.71</v>
          </cell>
        </row>
        <row r="6091">
          <cell r="B6091" t="str">
            <v>2523_P10110649</v>
          </cell>
          <cell r="L6091">
            <v>-1055626.83</v>
          </cell>
        </row>
        <row r="6092">
          <cell r="B6092" t="str">
            <v>2523_P10110651</v>
          </cell>
          <cell r="L6092">
            <v>-549160.06000000006</v>
          </cell>
        </row>
        <row r="6093">
          <cell r="B6093" t="str">
            <v>2523_P10110651</v>
          </cell>
          <cell r="L6093">
            <v>-148908.20000000001</v>
          </cell>
        </row>
        <row r="6094">
          <cell r="B6094" t="str">
            <v>2523_P10110651</v>
          </cell>
          <cell r="L6094">
            <v>135666.82999999999</v>
          </cell>
        </row>
        <row r="6095">
          <cell r="B6095" t="str">
            <v>2523_P10110651</v>
          </cell>
          <cell r="L6095">
            <v>361503.49</v>
          </cell>
        </row>
        <row r="6096">
          <cell r="B6096" t="str">
            <v>2523_P10110651</v>
          </cell>
          <cell r="L6096">
            <v>-19013.21</v>
          </cell>
        </row>
        <row r="6097">
          <cell r="B6097" t="str">
            <v>2523_P10110865</v>
          </cell>
          <cell r="L6097">
            <v>-1428776.43</v>
          </cell>
        </row>
        <row r="6098">
          <cell r="B6098" t="str">
            <v>2523_P10110865</v>
          </cell>
          <cell r="L6098">
            <v>2011862.51</v>
          </cell>
        </row>
        <row r="6099">
          <cell r="B6099" t="str">
            <v>2523_P90111820</v>
          </cell>
          <cell r="L6099">
            <v>-3328684</v>
          </cell>
        </row>
        <row r="6100">
          <cell r="B6100" t="str">
            <v>2523_P40112300</v>
          </cell>
          <cell r="L6100">
            <v>-16447106</v>
          </cell>
        </row>
        <row r="6101">
          <cell r="B6101" t="str">
            <v>2523_P40112300</v>
          </cell>
          <cell r="L6101">
            <v>-2591621</v>
          </cell>
        </row>
        <row r="6102">
          <cell r="B6102" t="str">
            <v>2523_P40112305</v>
          </cell>
          <cell r="L6102">
            <v>-219911.15</v>
          </cell>
        </row>
        <row r="6103">
          <cell r="B6103" t="str">
            <v>2523_P90112720</v>
          </cell>
          <cell r="L6103">
            <v>347071.52</v>
          </cell>
        </row>
        <row r="6104">
          <cell r="B6104" t="str">
            <v>2523_P90112720</v>
          </cell>
          <cell r="L6104">
            <v>-25000</v>
          </cell>
        </row>
        <row r="6105">
          <cell r="B6105" t="str">
            <v>2523_P90112740</v>
          </cell>
          <cell r="L6105">
            <v>-2341111.42</v>
          </cell>
        </row>
        <row r="6106">
          <cell r="B6106" t="str">
            <v>2523_P90513220</v>
          </cell>
          <cell r="L6106">
            <v>76279.5</v>
          </cell>
        </row>
        <row r="6107">
          <cell r="B6107" t="str">
            <v>2523_P10119990</v>
          </cell>
          <cell r="L6107">
            <v>917491.5</v>
          </cell>
        </row>
        <row r="6108">
          <cell r="B6108" t="str">
            <v>2523_P10119990</v>
          </cell>
          <cell r="L6108">
            <v>-917491.5</v>
          </cell>
        </row>
        <row r="6109">
          <cell r="B6109" t="str">
            <v>2523_A6046464</v>
          </cell>
          <cell r="L6109">
            <v>5344795.54</v>
          </cell>
        </row>
        <row r="6110">
          <cell r="B6110" t="str">
            <v>2523_A6046464</v>
          </cell>
          <cell r="L6110">
            <v>-5344795.54</v>
          </cell>
        </row>
        <row r="6111">
          <cell r="B6111" t="str">
            <v>2523_A7028010</v>
          </cell>
          <cell r="L6111">
            <v>-0.42</v>
          </cell>
        </row>
        <row r="6112">
          <cell r="B6112" t="str">
            <v>2523_A7028010</v>
          </cell>
          <cell r="L6112">
            <v>0.28000000000000003</v>
          </cell>
        </row>
        <row r="6113">
          <cell r="B6113" t="str">
            <v>2523_A7028480</v>
          </cell>
          <cell r="L6113">
            <v>-5878061.2800000003</v>
          </cell>
        </row>
        <row r="6114">
          <cell r="B6114" t="str">
            <v>2523_A7028480</v>
          </cell>
          <cell r="L6114">
            <v>5878061.2800000003</v>
          </cell>
        </row>
        <row r="6115">
          <cell r="B6115" t="str">
            <v>2523_P40112300</v>
          </cell>
          <cell r="L6115">
            <v>-1</v>
          </cell>
        </row>
        <row r="6116">
          <cell r="B6116" t="str">
            <v>2523_P90513220</v>
          </cell>
          <cell r="L6116">
            <v>1.1399999999999999</v>
          </cell>
        </row>
        <row r="6117">
          <cell r="B6117" t="str">
            <v>2523_P10119990</v>
          </cell>
          <cell r="L6117">
            <v>289186.34000000003</v>
          </cell>
        </row>
        <row r="6118">
          <cell r="B6118" t="str">
            <v>2523_P10119990</v>
          </cell>
          <cell r="L6118">
            <v>-289186.34000000003</v>
          </cell>
        </row>
        <row r="6119">
          <cell r="B6119" t="str">
            <v>2523_A6025240</v>
          </cell>
          <cell r="L6119">
            <v>-2057832.1</v>
          </cell>
        </row>
        <row r="6120">
          <cell r="B6120" t="str">
            <v>2523_A6025290</v>
          </cell>
          <cell r="L6120">
            <v>2057832.1</v>
          </cell>
        </row>
        <row r="6121">
          <cell r="B6121" t="str">
            <v>2523_A6015410</v>
          </cell>
          <cell r="L6121">
            <v>371670.08</v>
          </cell>
        </row>
        <row r="6122">
          <cell r="B6122" t="str">
            <v>2523_A6015490</v>
          </cell>
          <cell r="L6122">
            <v>-371670.08</v>
          </cell>
        </row>
        <row r="6123">
          <cell r="B6123" t="str">
            <v>2523_A6046360</v>
          </cell>
          <cell r="L6123">
            <v>-984841.31</v>
          </cell>
        </row>
        <row r="6124">
          <cell r="B6124" t="str">
            <v>2523_A6046460</v>
          </cell>
          <cell r="L6124">
            <v>2419201.9900000002</v>
          </cell>
        </row>
        <row r="6125">
          <cell r="B6125" t="str">
            <v>2523_A6046464</v>
          </cell>
          <cell r="L6125">
            <v>15215538.02</v>
          </cell>
        </row>
        <row r="6126">
          <cell r="B6126" t="str">
            <v>2523_A6046464</v>
          </cell>
          <cell r="L6126">
            <v>-15215538.02</v>
          </cell>
        </row>
        <row r="6127">
          <cell r="B6127" t="str">
            <v>2523_A6047260</v>
          </cell>
          <cell r="L6127">
            <v>140310.04999999999</v>
          </cell>
        </row>
        <row r="6128">
          <cell r="B6128" t="str">
            <v>2523_A7028010</v>
          </cell>
          <cell r="L6128">
            <v>1140.25</v>
          </cell>
        </row>
        <row r="6129">
          <cell r="B6129" t="str">
            <v>2523_A7028010</v>
          </cell>
          <cell r="L6129">
            <v>7.99</v>
          </cell>
        </row>
        <row r="6130">
          <cell r="B6130" t="str">
            <v>2523_A7028480</v>
          </cell>
          <cell r="L6130">
            <v>-15354328.74</v>
          </cell>
        </row>
        <row r="6131">
          <cell r="B6131" t="str">
            <v>2523_A7028480</v>
          </cell>
          <cell r="L6131">
            <v>15354328.74</v>
          </cell>
        </row>
        <row r="6132">
          <cell r="B6132" t="str">
            <v>2523_A7028972</v>
          </cell>
          <cell r="L6132">
            <v>0.03</v>
          </cell>
        </row>
        <row r="6133">
          <cell r="B6133" t="str">
            <v>2523_A7028972</v>
          </cell>
          <cell r="L6133">
            <v>-0.03</v>
          </cell>
        </row>
        <row r="6134">
          <cell r="B6134" t="str">
            <v>2523_P40112300</v>
          </cell>
          <cell r="L6134">
            <v>-0.01</v>
          </cell>
        </row>
        <row r="6135">
          <cell r="B6135" t="str">
            <v>2523_P90513220</v>
          </cell>
          <cell r="L6135">
            <v>37965.699999999997</v>
          </cell>
        </row>
        <row r="6136">
          <cell r="B6136" t="str">
            <v>2523_P90115710</v>
          </cell>
          <cell r="L6136">
            <v>-1613784.66</v>
          </cell>
        </row>
        <row r="6137">
          <cell r="B6137" t="str">
            <v>2523_P10119990</v>
          </cell>
          <cell r="L6137">
            <v>-122805.11</v>
          </cell>
        </row>
        <row r="6138">
          <cell r="B6138" t="str">
            <v>2523_P10119990</v>
          </cell>
          <cell r="L6138">
            <v>122805.11</v>
          </cell>
        </row>
        <row r="6139">
          <cell r="B6139" t="str">
            <v>2523_A1062592</v>
          </cell>
          <cell r="L6139">
            <v>4698580.2</v>
          </cell>
        </row>
        <row r="6140">
          <cell r="B6140" t="str">
            <v>2523_A1062592</v>
          </cell>
          <cell r="L6140">
            <v>1957926.83</v>
          </cell>
        </row>
        <row r="6141">
          <cell r="B6141" t="str">
            <v>2523_A1062592</v>
          </cell>
          <cell r="L6141">
            <v>-6046006.25</v>
          </cell>
        </row>
        <row r="6142">
          <cell r="B6142" t="str">
            <v>2523_A1062592</v>
          </cell>
          <cell r="L6142">
            <v>321072.78000000003</v>
          </cell>
        </row>
        <row r="6143">
          <cell r="B6143" t="str">
            <v>2523_A1062592</v>
          </cell>
          <cell r="L6143">
            <v>-931573.56</v>
          </cell>
        </row>
        <row r="6144">
          <cell r="B6144" t="str">
            <v>2523_A1062593</v>
          </cell>
          <cell r="L6144">
            <v>-1717635.59</v>
          </cell>
        </row>
        <row r="6145">
          <cell r="B6145" t="str">
            <v>2523_A1062593</v>
          </cell>
          <cell r="L6145">
            <v>1717635.59</v>
          </cell>
        </row>
        <row r="6146">
          <cell r="B6146" t="str">
            <v>2523_A1072751</v>
          </cell>
          <cell r="L6146">
            <v>0.01</v>
          </cell>
        </row>
        <row r="6147">
          <cell r="B6147" t="str">
            <v>2523_A1072781</v>
          </cell>
          <cell r="L6147">
            <v>22396891.48</v>
          </cell>
        </row>
        <row r="6148">
          <cell r="B6148" t="str">
            <v>2523_A1072781</v>
          </cell>
          <cell r="L6148">
            <v>-379000</v>
          </cell>
        </row>
        <row r="6149">
          <cell r="B6149" t="str">
            <v>2523_A1072781</v>
          </cell>
          <cell r="L6149">
            <v>34499143.630000003</v>
          </cell>
        </row>
        <row r="6150">
          <cell r="B6150" t="str">
            <v>2523_A1072781</v>
          </cell>
          <cell r="L6150">
            <v>-39991528.520000003</v>
          </cell>
        </row>
        <row r="6151">
          <cell r="B6151" t="str">
            <v>2523_A1072781</v>
          </cell>
          <cell r="L6151">
            <v>-76787.429999999993</v>
          </cell>
        </row>
        <row r="6152">
          <cell r="B6152" t="str">
            <v>2523_A1072781</v>
          </cell>
          <cell r="L6152">
            <v>813215.39</v>
          </cell>
        </row>
        <row r="6153">
          <cell r="B6153" t="str">
            <v>2523_A1072781</v>
          </cell>
          <cell r="L6153">
            <v>-159784.92000000001</v>
          </cell>
        </row>
        <row r="6154">
          <cell r="B6154" t="str">
            <v>2523_A1072782</v>
          </cell>
          <cell r="L6154">
            <v>898368.39</v>
          </cell>
        </row>
        <row r="6155">
          <cell r="B6155" t="str">
            <v>2523_A1072782</v>
          </cell>
          <cell r="L6155">
            <v>145179.29999999999</v>
          </cell>
        </row>
        <row r="6156">
          <cell r="B6156" t="str">
            <v>2523_A1072782</v>
          </cell>
          <cell r="L6156">
            <v>-99975.03</v>
          </cell>
        </row>
        <row r="6157">
          <cell r="B6157" t="str">
            <v>2523_A1072782</v>
          </cell>
          <cell r="L6157">
            <v>-671247.32</v>
          </cell>
        </row>
        <row r="6158">
          <cell r="B6158" t="str">
            <v>2523_A1072782</v>
          </cell>
          <cell r="L6158">
            <v>17632.099999999999</v>
          </cell>
        </row>
        <row r="6159">
          <cell r="B6159" t="str">
            <v>2523_A1072790</v>
          </cell>
          <cell r="L6159">
            <v>1458582.25</v>
          </cell>
        </row>
        <row r="6160">
          <cell r="B6160" t="str">
            <v>2523_A1072790</v>
          </cell>
          <cell r="L6160">
            <v>350.52</v>
          </cell>
        </row>
        <row r="6161">
          <cell r="B6161" t="str">
            <v>2523_A1072791</v>
          </cell>
          <cell r="L6161">
            <v>89.03</v>
          </cell>
        </row>
        <row r="6162">
          <cell r="B6162" t="str">
            <v>2523_A6025240</v>
          </cell>
          <cell r="L6162">
            <v>-92252.42</v>
          </cell>
        </row>
        <row r="6163">
          <cell r="B6163" t="str">
            <v>2523_A6025290</v>
          </cell>
          <cell r="L6163">
            <v>92252.42</v>
          </cell>
        </row>
        <row r="6164">
          <cell r="B6164" t="str">
            <v>2523_A6015410</v>
          </cell>
          <cell r="L6164">
            <v>67541.649999999994</v>
          </cell>
        </row>
        <row r="6165">
          <cell r="B6165" t="str">
            <v>2523_A6015490</v>
          </cell>
          <cell r="L6165">
            <v>-67541.649999999994</v>
          </cell>
        </row>
        <row r="6166">
          <cell r="B6166" t="str">
            <v>2523_A8016112</v>
          </cell>
          <cell r="L6166">
            <v>347840.87</v>
          </cell>
        </row>
        <row r="6167">
          <cell r="B6167" t="str">
            <v>2523_A6046360</v>
          </cell>
          <cell r="L6167">
            <v>9946420.4700000007</v>
          </cell>
        </row>
        <row r="6168">
          <cell r="B6168" t="str">
            <v>2523_A6046360</v>
          </cell>
          <cell r="L6168">
            <v>-793467.35</v>
          </cell>
        </row>
        <row r="6169">
          <cell r="B6169" t="str">
            <v>2523_A6046360</v>
          </cell>
          <cell r="L6169">
            <v>-1354522.94</v>
          </cell>
        </row>
        <row r="6170">
          <cell r="B6170" t="str">
            <v>2523_A6046464</v>
          </cell>
          <cell r="L6170">
            <v>20033758.84</v>
          </cell>
        </row>
        <row r="6171">
          <cell r="B6171" t="str">
            <v>2523_A6046464</v>
          </cell>
          <cell r="L6171">
            <v>-20033758.84</v>
          </cell>
        </row>
        <row r="6172">
          <cell r="B6172" t="str">
            <v>2523_A6047111</v>
          </cell>
          <cell r="L6172">
            <v>6119.22</v>
          </cell>
        </row>
        <row r="6173">
          <cell r="B6173" t="str">
            <v>2523_A6047129</v>
          </cell>
          <cell r="L6173">
            <v>20339.55</v>
          </cell>
        </row>
        <row r="6174">
          <cell r="B6174" t="str">
            <v>2523_A6047129</v>
          </cell>
          <cell r="L6174">
            <v>-9833.61</v>
          </cell>
        </row>
        <row r="6175">
          <cell r="B6175" t="str">
            <v>2523_A6047260</v>
          </cell>
          <cell r="L6175">
            <v>1164815.94</v>
          </cell>
        </row>
        <row r="6176">
          <cell r="B6176" t="str">
            <v>2523_A7028010</v>
          </cell>
          <cell r="L6176">
            <v>1594.64</v>
          </cell>
        </row>
        <row r="6177">
          <cell r="B6177" t="str">
            <v>2523_A7028010</v>
          </cell>
          <cell r="L6177">
            <v>-337.21</v>
          </cell>
        </row>
        <row r="6178">
          <cell r="B6178" t="str">
            <v>2523_A7028480</v>
          </cell>
          <cell r="L6178">
            <v>-7430479.3099999996</v>
          </cell>
        </row>
        <row r="6179">
          <cell r="B6179" t="str">
            <v>2523_A7028480</v>
          </cell>
          <cell r="L6179">
            <v>7430479.3099999996</v>
          </cell>
        </row>
        <row r="6180">
          <cell r="B6180" t="str">
            <v>2523_A7028972</v>
          </cell>
          <cell r="L6180">
            <v>404320.35</v>
          </cell>
        </row>
        <row r="6181">
          <cell r="B6181" t="str">
            <v>2523_P10110649</v>
          </cell>
          <cell r="L6181">
            <v>1717635.59</v>
          </cell>
        </row>
        <row r="6182">
          <cell r="B6182" t="str">
            <v>2523_P10110649</v>
          </cell>
          <cell r="L6182">
            <v>-1717635.59</v>
          </cell>
        </row>
        <row r="6183">
          <cell r="B6183" t="str">
            <v>2523_P10110651</v>
          </cell>
          <cell r="L6183">
            <v>-898368.4</v>
          </cell>
        </row>
        <row r="6184">
          <cell r="B6184" t="str">
            <v>2523_P10110651</v>
          </cell>
          <cell r="L6184">
            <v>-145268.32999999999</v>
          </cell>
        </row>
        <row r="6185">
          <cell r="B6185" t="str">
            <v>2523_P10110651</v>
          </cell>
          <cell r="L6185">
            <v>99975.03</v>
          </cell>
        </row>
        <row r="6186">
          <cell r="B6186" t="str">
            <v>2523_P10110651</v>
          </cell>
          <cell r="L6186">
            <v>671247.32</v>
          </cell>
        </row>
        <row r="6187">
          <cell r="B6187" t="str">
            <v>2523_P10110651</v>
          </cell>
          <cell r="L6187">
            <v>-17632.099999999999</v>
          </cell>
        </row>
        <row r="6188">
          <cell r="B6188" t="str">
            <v>2523_P10110865</v>
          </cell>
          <cell r="L6188">
            <v>-819267.19</v>
          </cell>
        </row>
        <row r="6189">
          <cell r="B6189" t="str">
            <v>2523_P10110865</v>
          </cell>
          <cell r="L6189">
            <v>1109313.67</v>
          </cell>
        </row>
        <row r="6190">
          <cell r="B6190" t="str">
            <v>2523_P40112300</v>
          </cell>
          <cell r="L6190">
            <v>-25567602</v>
          </cell>
        </row>
        <row r="6191">
          <cell r="B6191" t="str">
            <v>2523_P40112300</v>
          </cell>
          <cell r="L6191">
            <v>-1521442</v>
          </cell>
        </row>
        <row r="6192">
          <cell r="B6192" t="str">
            <v>2523_P40112305</v>
          </cell>
          <cell r="L6192">
            <v>-290046.48</v>
          </cell>
        </row>
        <row r="6193">
          <cell r="B6193" t="str">
            <v>2523_P90112720</v>
          </cell>
          <cell r="L6193">
            <v>738597.77</v>
          </cell>
        </row>
        <row r="6194">
          <cell r="B6194" t="str">
            <v>2523_P90112740</v>
          </cell>
          <cell r="L6194">
            <v>-1717634.59</v>
          </cell>
        </row>
        <row r="6195">
          <cell r="B6195" t="str">
            <v>2523_P90513220</v>
          </cell>
          <cell r="L6195">
            <v>-200280.25</v>
          </cell>
        </row>
        <row r="6196">
          <cell r="B6196" t="str">
            <v>2523_P90115710</v>
          </cell>
          <cell r="L6196">
            <v>-26011.26</v>
          </cell>
        </row>
        <row r="6197">
          <cell r="B6197" t="str">
            <v>2523_P10119990</v>
          </cell>
          <cell r="L6197">
            <v>2358460.27</v>
          </cell>
        </row>
        <row r="6198">
          <cell r="B6198" t="str">
            <v>2523_P10119990</v>
          </cell>
          <cell r="L6198">
            <v>-2358460.27</v>
          </cell>
        </row>
        <row r="6199">
          <cell r="B6199" t="str">
            <v>2523_A1072330</v>
          </cell>
          <cell r="L6199">
            <v>527399.80000000005</v>
          </cell>
        </row>
        <row r="6200">
          <cell r="B6200" t="str">
            <v>2523_A1062592</v>
          </cell>
          <cell r="L6200">
            <v>7889553.4199999999</v>
          </cell>
        </row>
        <row r="6201">
          <cell r="B6201" t="str">
            <v>2523_A1062592</v>
          </cell>
          <cell r="L6201">
            <v>2193846.96</v>
          </cell>
        </row>
        <row r="6202">
          <cell r="B6202" t="str">
            <v>2523_A1062592</v>
          </cell>
          <cell r="L6202">
            <v>-3290465.1</v>
          </cell>
        </row>
        <row r="6203">
          <cell r="B6203" t="str">
            <v>2523_A1062592</v>
          </cell>
          <cell r="L6203">
            <v>13215.49</v>
          </cell>
        </row>
        <row r="6204">
          <cell r="B6204" t="str">
            <v>2523_A1062592</v>
          </cell>
          <cell r="L6204">
            <v>-1088570.47</v>
          </cell>
        </row>
        <row r="6205">
          <cell r="B6205" t="str">
            <v>2523_A1062593</v>
          </cell>
          <cell r="L6205">
            <v>-3241038.37</v>
          </cell>
        </row>
        <row r="6206">
          <cell r="B6206" t="str">
            <v>2523_A1062593</v>
          </cell>
          <cell r="L6206">
            <v>2258976.46</v>
          </cell>
        </row>
        <row r="6207">
          <cell r="B6207" t="str">
            <v>2523_A1062593</v>
          </cell>
          <cell r="L6207">
            <v>1542595.17</v>
          </cell>
        </row>
        <row r="6208">
          <cell r="B6208" t="str">
            <v>2523_A1072781</v>
          </cell>
          <cell r="L6208">
            <v>23004476.190000001</v>
          </cell>
        </row>
        <row r="6209">
          <cell r="B6209" t="str">
            <v>2523_A1072781</v>
          </cell>
          <cell r="L6209">
            <v>-20000</v>
          </cell>
        </row>
        <row r="6210">
          <cell r="B6210" t="str">
            <v>2523_A1072781</v>
          </cell>
          <cell r="L6210">
            <v>46785706.159999996</v>
          </cell>
        </row>
        <row r="6211">
          <cell r="B6211" t="str">
            <v>2523_A1072781</v>
          </cell>
          <cell r="L6211">
            <v>-43507769.810000002</v>
          </cell>
        </row>
        <row r="6212">
          <cell r="B6212" t="str">
            <v>2523_A1072781</v>
          </cell>
          <cell r="L6212">
            <v>-79190.100000000006</v>
          </cell>
        </row>
        <row r="6213">
          <cell r="B6213" t="str">
            <v>2523_A1072781</v>
          </cell>
          <cell r="L6213">
            <v>693965.54</v>
          </cell>
        </row>
        <row r="6214">
          <cell r="B6214" t="str">
            <v>2523_A1072781</v>
          </cell>
          <cell r="L6214">
            <v>-112579</v>
          </cell>
        </row>
        <row r="6215">
          <cell r="B6215" t="str">
            <v>2523_A1072782</v>
          </cell>
          <cell r="L6215">
            <v>1012535.15</v>
          </cell>
        </row>
        <row r="6216">
          <cell r="B6216" t="str">
            <v>2523_A1072782</v>
          </cell>
          <cell r="L6216">
            <v>254670.75</v>
          </cell>
        </row>
        <row r="6217">
          <cell r="B6217" t="str">
            <v>2523_A1072782</v>
          </cell>
          <cell r="L6217">
            <v>-186148.55</v>
          </cell>
        </row>
        <row r="6218">
          <cell r="B6218" t="str">
            <v>2523_A1072782</v>
          </cell>
          <cell r="L6218">
            <v>-609604.75</v>
          </cell>
        </row>
        <row r="6219">
          <cell r="B6219" t="str">
            <v>2523_A1072782</v>
          </cell>
          <cell r="L6219">
            <v>37780</v>
          </cell>
        </row>
        <row r="6220">
          <cell r="B6220" t="str">
            <v>2523_A1072790</v>
          </cell>
          <cell r="L6220">
            <v>-440000</v>
          </cell>
        </row>
        <row r="6221">
          <cell r="B6221" t="str">
            <v>2523_A1072790</v>
          </cell>
          <cell r="L6221">
            <v>3504615.49</v>
          </cell>
        </row>
        <row r="6222">
          <cell r="B6222" t="str">
            <v>2523_A1072790</v>
          </cell>
          <cell r="L6222">
            <v>-1119120.6599999999</v>
          </cell>
        </row>
        <row r="6223">
          <cell r="B6223" t="str">
            <v>2523_A1072790</v>
          </cell>
          <cell r="L6223">
            <v>2909.64</v>
          </cell>
        </row>
        <row r="6224">
          <cell r="B6224" t="str">
            <v>2523_A1072790</v>
          </cell>
          <cell r="L6224">
            <v>159.85</v>
          </cell>
        </row>
        <row r="6225">
          <cell r="B6225" t="str">
            <v>2523_A1072791</v>
          </cell>
          <cell r="L6225">
            <v>129.18</v>
          </cell>
        </row>
        <row r="6226">
          <cell r="B6226" t="str">
            <v>2523_A6025240</v>
          </cell>
          <cell r="L6226">
            <v>-4629057.4000000004</v>
          </cell>
        </row>
        <row r="6227">
          <cell r="B6227" t="str">
            <v>2523_A6025290</v>
          </cell>
          <cell r="L6227">
            <v>4629057.4000000004</v>
          </cell>
        </row>
        <row r="6228">
          <cell r="B6228" t="str">
            <v>2523_A6015410</v>
          </cell>
          <cell r="L6228">
            <v>1434988.34</v>
          </cell>
        </row>
        <row r="6229">
          <cell r="B6229" t="str">
            <v>2523_A6015490</v>
          </cell>
          <cell r="L6229">
            <v>-680171.74</v>
          </cell>
        </row>
        <row r="6230">
          <cell r="B6230" t="str">
            <v>2523_A8016112</v>
          </cell>
          <cell r="L6230">
            <v>501726.01</v>
          </cell>
        </row>
        <row r="6231">
          <cell r="B6231" t="str">
            <v>2523_A8016120</v>
          </cell>
          <cell r="L6231">
            <v>25189.83</v>
          </cell>
        </row>
        <row r="6232">
          <cell r="B6232" t="str">
            <v>2523_A6046360</v>
          </cell>
          <cell r="L6232">
            <v>1519103.17</v>
          </cell>
        </row>
        <row r="6233">
          <cell r="B6233" t="str">
            <v>2523_A6046360</v>
          </cell>
          <cell r="L6233">
            <v>-795124.97</v>
          </cell>
        </row>
        <row r="6234">
          <cell r="B6234" t="str">
            <v>2523_A6046464</v>
          </cell>
          <cell r="L6234">
            <v>13384368.27</v>
          </cell>
        </row>
        <row r="6235">
          <cell r="B6235" t="str">
            <v>2523_A6046464</v>
          </cell>
          <cell r="L6235">
            <v>-13384368.27</v>
          </cell>
        </row>
        <row r="6236">
          <cell r="B6236" t="str">
            <v>2523_A6047111</v>
          </cell>
          <cell r="L6236">
            <v>4590</v>
          </cell>
        </row>
        <row r="6237">
          <cell r="B6237" t="str">
            <v>2523_A6047129</v>
          </cell>
          <cell r="L6237">
            <v>29852.720000000001</v>
          </cell>
        </row>
        <row r="6238">
          <cell r="B6238" t="str">
            <v>2523_A6047129</v>
          </cell>
          <cell r="L6238">
            <v>-5048.1899999999996</v>
          </cell>
        </row>
        <row r="6239">
          <cell r="B6239" t="str">
            <v>2523_A6047260</v>
          </cell>
          <cell r="L6239">
            <v>7465.31</v>
          </cell>
        </row>
        <row r="6240">
          <cell r="B6240" t="str">
            <v>2523_A6047260</v>
          </cell>
          <cell r="L6240">
            <v>3442649.67</v>
          </cell>
        </row>
        <row r="6241">
          <cell r="B6241" t="str">
            <v>2523_A7028010</v>
          </cell>
          <cell r="L6241">
            <v>-32906.589999999997</v>
          </cell>
        </row>
        <row r="6242">
          <cell r="B6242" t="str">
            <v>2523_A7028010</v>
          </cell>
          <cell r="L6242">
            <v>33081.440000000002</v>
          </cell>
        </row>
        <row r="6243">
          <cell r="B6243" t="str">
            <v>2523_A7028480</v>
          </cell>
          <cell r="L6243">
            <v>17879500</v>
          </cell>
        </row>
        <row r="6244">
          <cell r="B6244" t="str">
            <v>2523_A7028480</v>
          </cell>
          <cell r="L6244">
            <v>-17879500</v>
          </cell>
        </row>
        <row r="6245">
          <cell r="B6245" t="str">
            <v>2523_A7028972</v>
          </cell>
          <cell r="L6245">
            <v>67185.27</v>
          </cell>
        </row>
        <row r="6246">
          <cell r="B6246" t="str">
            <v>2523_P10110649</v>
          </cell>
          <cell r="L6246">
            <v>3241038.37</v>
          </cell>
        </row>
        <row r="6247">
          <cell r="B6247" t="str">
            <v>2523_P10110649</v>
          </cell>
          <cell r="L6247">
            <v>-2258976.46</v>
          </cell>
        </row>
        <row r="6248">
          <cell r="B6248" t="str">
            <v>2523_P10110649</v>
          </cell>
          <cell r="L6248">
            <v>-1542595.17</v>
          </cell>
        </row>
        <row r="6249">
          <cell r="B6249" t="str">
            <v>2523_P10110651</v>
          </cell>
          <cell r="L6249">
            <v>-1012535.15</v>
          </cell>
        </row>
        <row r="6250">
          <cell r="B6250" t="str">
            <v>2523_P10110651</v>
          </cell>
          <cell r="L6250">
            <v>-254799.93</v>
          </cell>
        </row>
        <row r="6251">
          <cell r="B6251" t="str">
            <v>2523_P10110651</v>
          </cell>
          <cell r="L6251">
            <v>186148.55</v>
          </cell>
        </row>
        <row r="6252">
          <cell r="B6252" t="str">
            <v>2523_P10110651</v>
          </cell>
          <cell r="L6252">
            <v>609604.75</v>
          </cell>
        </row>
        <row r="6253">
          <cell r="B6253" t="str">
            <v>2523_P10110651</v>
          </cell>
          <cell r="L6253">
            <v>-37780</v>
          </cell>
        </row>
        <row r="6254">
          <cell r="B6254" t="str">
            <v>2523_P10110865</v>
          </cell>
          <cell r="L6254">
            <v>-2228503.2200000002</v>
          </cell>
        </row>
        <row r="6255">
          <cell r="B6255" t="str">
            <v>2523_P10110865</v>
          </cell>
          <cell r="L6255">
            <v>3298398.26</v>
          </cell>
        </row>
        <row r="6256">
          <cell r="B6256" t="str">
            <v>2523_P90311810</v>
          </cell>
          <cell r="L6256">
            <v>-5383874</v>
          </cell>
        </row>
        <row r="6257">
          <cell r="B6257" t="str">
            <v>2523_P40112300</v>
          </cell>
          <cell r="L6257">
            <v>-29157887</v>
          </cell>
        </row>
        <row r="6258">
          <cell r="B6258" t="str">
            <v>2523_P40112300</v>
          </cell>
          <cell r="L6258">
            <v>-2794652</v>
          </cell>
        </row>
        <row r="6259">
          <cell r="B6259" t="str">
            <v>2523_P40112305</v>
          </cell>
          <cell r="L6259">
            <v>-509361.78</v>
          </cell>
        </row>
        <row r="6260">
          <cell r="B6260" t="str">
            <v>2523_P90112720</v>
          </cell>
          <cell r="L6260">
            <v>-175588.2</v>
          </cell>
        </row>
        <row r="6261">
          <cell r="B6261" t="str">
            <v>2523_P90112720</v>
          </cell>
          <cell r="L6261">
            <v>471854.54</v>
          </cell>
        </row>
        <row r="6262">
          <cell r="B6262" t="str">
            <v>2523_P90112720</v>
          </cell>
          <cell r="L6262">
            <v>25000</v>
          </cell>
        </row>
        <row r="6263">
          <cell r="B6263" t="str">
            <v>2523_P90112740</v>
          </cell>
          <cell r="L6263">
            <v>-3801571.63</v>
          </cell>
        </row>
        <row r="6264">
          <cell r="B6264" t="str">
            <v>2523_P90513220</v>
          </cell>
          <cell r="L6264">
            <v>-254548.64</v>
          </cell>
        </row>
        <row r="6265">
          <cell r="B6265" t="str">
            <v>2523_P10119990</v>
          </cell>
          <cell r="L6265">
            <v>877889.6</v>
          </cell>
        </row>
        <row r="6266">
          <cell r="B6266" t="str">
            <v>2523_P10119990</v>
          </cell>
          <cell r="L6266">
            <v>-877889.6</v>
          </cell>
        </row>
        <row r="6267">
          <cell r="B6267" t="str">
            <v>2523_A1062592</v>
          </cell>
          <cell r="L6267">
            <v>35972548.340000004</v>
          </cell>
        </row>
        <row r="6268">
          <cell r="B6268" t="str">
            <v>2523_A1062592</v>
          </cell>
          <cell r="L6268">
            <v>13498204.789999999</v>
          </cell>
        </row>
        <row r="6269">
          <cell r="B6269" t="str">
            <v>2523_A1062592</v>
          </cell>
          <cell r="L6269">
            <v>-17107445.960000001</v>
          </cell>
        </row>
        <row r="6270">
          <cell r="B6270" t="str">
            <v>2523_A1062592</v>
          </cell>
          <cell r="L6270">
            <v>1080657.47</v>
          </cell>
        </row>
        <row r="6271">
          <cell r="B6271" t="str">
            <v>2523_A1062592</v>
          </cell>
          <cell r="L6271">
            <v>-2082776.53</v>
          </cell>
        </row>
        <row r="6272">
          <cell r="B6272" t="str">
            <v>2523_A1062593</v>
          </cell>
          <cell r="L6272">
            <v>-8126133.54</v>
          </cell>
        </row>
        <row r="6273">
          <cell r="B6273" t="str">
            <v>2523_A1062593</v>
          </cell>
          <cell r="L6273">
            <v>9017563.0800000001</v>
          </cell>
        </row>
        <row r="6274">
          <cell r="B6274" t="str">
            <v>2523_A1062593</v>
          </cell>
          <cell r="L6274">
            <v>-315195.34999999998</v>
          </cell>
        </row>
        <row r="6275">
          <cell r="B6275" t="str">
            <v>2523_A1062593</v>
          </cell>
          <cell r="L6275">
            <v>-64526.98</v>
          </cell>
        </row>
        <row r="6276">
          <cell r="B6276" t="str">
            <v>2523_A1062593</v>
          </cell>
          <cell r="L6276">
            <v>4003113.73</v>
          </cell>
        </row>
        <row r="6277">
          <cell r="B6277" t="str">
            <v>2523_A1072781</v>
          </cell>
          <cell r="L6277">
            <v>63916455.149999999</v>
          </cell>
        </row>
        <row r="6278">
          <cell r="B6278" t="str">
            <v>2523_A1072781</v>
          </cell>
          <cell r="L6278">
            <v>-100000</v>
          </cell>
        </row>
        <row r="6279">
          <cell r="B6279" t="str">
            <v>2523_A1072781</v>
          </cell>
          <cell r="L6279">
            <v>113653603.91</v>
          </cell>
        </row>
        <row r="6280">
          <cell r="B6280" t="str">
            <v>2523_A1072781</v>
          </cell>
          <cell r="L6280">
            <v>-110756398.65000001</v>
          </cell>
        </row>
        <row r="6281">
          <cell r="B6281" t="str">
            <v>2523_A1072781</v>
          </cell>
          <cell r="L6281">
            <v>-99945.55</v>
          </cell>
        </row>
        <row r="6282">
          <cell r="B6282" t="str">
            <v>2523_A1072781</v>
          </cell>
          <cell r="L6282">
            <v>1813635.14</v>
          </cell>
        </row>
        <row r="6283">
          <cell r="B6283" t="str">
            <v>2523_A1072781</v>
          </cell>
          <cell r="L6283">
            <v>-334811.58</v>
          </cell>
        </row>
        <row r="6284">
          <cell r="B6284" t="str">
            <v>2523_A1072782</v>
          </cell>
          <cell r="L6284">
            <v>3050404.64</v>
          </cell>
        </row>
        <row r="6285">
          <cell r="B6285" t="str">
            <v>2523_A1072782</v>
          </cell>
          <cell r="L6285">
            <v>620924.27</v>
          </cell>
        </row>
        <row r="6286">
          <cell r="B6286" t="str">
            <v>2523_A1072782</v>
          </cell>
          <cell r="L6286">
            <v>-499032.74</v>
          </cell>
        </row>
        <row r="6287">
          <cell r="B6287" t="str">
            <v>2523_A1072782</v>
          </cell>
          <cell r="L6287">
            <v>-1452624.86</v>
          </cell>
        </row>
        <row r="6288">
          <cell r="B6288" t="str">
            <v>2523_A1072782</v>
          </cell>
          <cell r="L6288">
            <v>677.79</v>
          </cell>
        </row>
        <row r="6289">
          <cell r="B6289" t="str">
            <v>2523_A1072790</v>
          </cell>
          <cell r="L6289">
            <v>9590472.1999999993</v>
          </cell>
        </row>
        <row r="6290">
          <cell r="B6290" t="str">
            <v>2523_A1072790</v>
          </cell>
          <cell r="L6290">
            <v>-5455485.7199999997</v>
          </cell>
        </row>
        <row r="6291">
          <cell r="B6291" t="str">
            <v>2523_A1072790</v>
          </cell>
          <cell r="L6291">
            <v>1887.83</v>
          </cell>
        </row>
        <row r="6292">
          <cell r="B6292" t="str">
            <v>2523_A1072790</v>
          </cell>
          <cell r="L6292">
            <v>111.33</v>
          </cell>
        </row>
        <row r="6293">
          <cell r="B6293" t="str">
            <v>2523_A1072790</v>
          </cell>
          <cell r="L6293">
            <v>-48.2</v>
          </cell>
        </row>
        <row r="6294">
          <cell r="B6294" t="str">
            <v>2523_A1072791</v>
          </cell>
          <cell r="L6294">
            <v>288.76</v>
          </cell>
        </row>
        <row r="6295">
          <cell r="B6295" t="str">
            <v>2523_A6025240</v>
          </cell>
          <cell r="L6295">
            <v>821060.59</v>
          </cell>
        </row>
        <row r="6296">
          <cell r="B6296" t="str">
            <v>2523_A6025290</v>
          </cell>
          <cell r="L6296">
            <v>-821060.59</v>
          </cell>
        </row>
        <row r="6297">
          <cell r="B6297" t="str">
            <v>2523_A6015410</v>
          </cell>
          <cell r="L6297">
            <v>5236190.29</v>
          </cell>
        </row>
        <row r="6298">
          <cell r="B6298" t="str">
            <v>2523_A6015490</v>
          </cell>
          <cell r="L6298">
            <v>-4415129.7</v>
          </cell>
        </row>
        <row r="6299">
          <cell r="B6299" t="str">
            <v>2523_A8016112</v>
          </cell>
          <cell r="L6299">
            <v>1427210.5</v>
          </cell>
        </row>
        <row r="6300">
          <cell r="B6300" t="str">
            <v>2523_A6046360</v>
          </cell>
          <cell r="L6300">
            <v>690432.53</v>
          </cell>
        </row>
        <row r="6301">
          <cell r="B6301" t="str">
            <v>2523_A6046360</v>
          </cell>
          <cell r="L6301">
            <v>2958428.17</v>
          </cell>
        </row>
        <row r="6302">
          <cell r="B6302" t="str">
            <v>2523_A6047110</v>
          </cell>
          <cell r="L6302">
            <v>690.09</v>
          </cell>
        </row>
        <row r="6303">
          <cell r="B6303" t="str">
            <v>2523_A6047111</v>
          </cell>
          <cell r="L6303">
            <v>28794.240000000002</v>
          </cell>
        </row>
        <row r="6304">
          <cell r="B6304" t="str">
            <v>2523_A6047129</v>
          </cell>
          <cell r="L6304">
            <v>16466.689999999999</v>
          </cell>
        </row>
        <row r="6305">
          <cell r="B6305" t="str">
            <v>2523_A7028010</v>
          </cell>
          <cell r="L6305">
            <v>635.21</v>
          </cell>
        </row>
        <row r="6306">
          <cell r="B6306" t="str">
            <v>2523_A7028480</v>
          </cell>
          <cell r="L6306">
            <v>101223803.2</v>
          </cell>
        </row>
        <row r="6307">
          <cell r="B6307" t="str">
            <v>2523_A7028480</v>
          </cell>
          <cell r="L6307">
            <v>-101223803.2</v>
          </cell>
        </row>
        <row r="6308">
          <cell r="B6308" t="str">
            <v>2523_A7028972</v>
          </cell>
          <cell r="L6308">
            <v>135546.56</v>
          </cell>
        </row>
        <row r="6309">
          <cell r="B6309" t="str">
            <v>2523_A6049810</v>
          </cell>
          <cell r="L6309">
            <v>2958428.17</v>
          </cell>
        </row>
        <row r="6310">
          <cell r="B6310" t="str">
            <v>2523_A6049810</v>
          </cell>
          <cell r="L6310">
            <v>-2958428.17</v>
          </cell>
        </row>
        <row r="6311">
          <cell r="B6311" t="str">
            <v>2523_P10110648</v>
          </cell>
          <cell r="L6311">
            <v>-188873.98</v>
          </cell>
        </row>
        <row r="6312">
          <cell r="B6312" t="str">
            <v>2523_P10110648</v>
          </cell>
          <cell r="L6312">
            <v>315195.34999999998</v>
          </cell>
        </row>
        <row r="6313">
          <cell r="B6313" t="str">
            <v>2523_P10110648</v>
          </cell>
          <cell r="L6313">
            <v>64526.98</v>
          </cell>
        </row>
        <row r="6314">
          <cell r="B6314" t="str">
            <v>2523_P10110648</v>
          </cell>
          <cell r="L6314">
            <v>-20001.330000000002</v>
          </cell>
        </row>
        <row r="6315">
          <cell r="B6315" t="str">
            <v>2523_P10110649</v>
          </cell>
          <cell r="L6315">
            <v>8315007.5199999996</v>
          </cell>
        </row>
        <row r="6316">
          <cell r="B6316" t="str">
            <v>2523_P10110649</v>
          </cell>
          <cell r="L6316">
            <v>-9017563.0800000001</v>
          </cell>
        </row>
        <row r="6317">
          <cell r="B6317" t="str">
            <v>2523_P10110649</v>
          </cell>
          <cell r="L6317">
            <v>-3983112.4</v>
          </cell>
        </row>
        <row r="6318">
          <cell r="B6318" t="str">
            <v>2523_P10110651</v>
          </cell>
          <cell r="L6318">
            <v>0.01</v>
          </cell>
        </row>
        <row r="6319">
          <cell r="B6319" t="str">
            <v>2523_P10110651</v>
          </cell>
          <cell r="L6319">
            <v>-0.01</v>
          </cell>
        </row>
        <row r="6320">
          <cell r="B6320" t="str">
            <v>2523_P10110651</v>
          </cell>
          <cell r="L6320">
            <v>-3050404.64</v>
          </cell>
        </row>
        <row r="6321">
          <cell r="B6321" t="str">
            <v>2523_P10110651</v>
          </cell>
          <cell r="L6321">
            <v>-621213.03</v>
          </cell>
        </row>
        <row r="6322">
          <cell r="B6322" t="str">
            <v>2523_P10110651</v>
          </cell>
          <cell r="L6322">
            <v>499032.74</v>
          </cell>
        </row>
        <row r="6323">
          <cell r="B6323" t="str">
            <v>2523_P10110651</v>
          </cell>
          <cell r="L6323">
            <v>1452624.86</v>
          </cell>
        </row>
        <row r="6324">
          <cell r="B6324" t="str">
            <v>2523_P10110651</v>
          </cell>
          <cell r="L6324">
            <v>-677.79</v>
          </cell>
        </row>
        <row r="6325">
          <cell r="B6325" t="str">
            <v>2523_P10110652</v>
          </cell>
          <cell r="L6325">
            <v>-0.01</v>
          </cell>
        </row>
        <row r="6326">
          <cell r="B6326" t="str">
            <v>2523_P10110652</v>
          </cell>
          <cell r="L6326">
            <v>0.01</v>
          </cell>
        </row>
        <row r="6327">
          <cell r="B6327" t="str">
            <v>2523_P10110865</v>
          </cell>
          <cell r="L6327">
            <v>-5075728.9000000004</v>
          </cell>
        </row>
        <row r="6328">
          <cell r="B6328" t="str">
            <v>2523_P10110865</v>
          </cell>
          <cell r="L6328">
            <v>11311187.689999999</v>
          </cell>
        </row>
        <row r="6329">
          <cell r="B6329" t="str">
            <v>2523_P40112300</v>
          </cell>
          <cell r="L6329">
            <v>-107343000</v>
          </cell>
        </row>
        <row r="6330">
          <cell r="B6330" t="str">
            <v>2523_P40112300</v>
          </cell>
          <cell r="L6330">
            <v>-6397360</v>
          </cell>
        </row>
        <row r="6331">
          <cell r="B6331" t="str">
            <v>2523_P40112305</v>
          </cell>
          <cell r="L6331">
            <v>-1720637.85</v>
          </cell>
        </row>
        <row r="6332">
          <cell r="B6332" t="str">
            <v>2523_P90112720</v>
          </cell>
          <cell r="L6332">
            <v>4452372.07</v>
          </cell>
        </row>
        <row r="6333">
          <cell r="B6333" t="str">
            <v>2523_P90112740</v>
          </cell>
          <cell r="L6333">
            <v>-4514820.9400000004</v>
          </cell>
        </row>
        <row r="6334">
          <cell r="B6334" t="str">
            <v>2523_P90513220</v>
          </cell>
          <cell r="L6334">
            <v>-387640</v>
          </cell>
        </row>
        <row r="6335">
          <cell r="B6335" t="str">
            <v>2523_P90516315</v>
          </cell>
          <cell r="L6335">
            <v>5699.38</v>
          </cell>
        </row>
        <row r="6336">
          <cell r="B6336" t="str">
            <v>2523_P90519370</v>
          </cell>
          <cell r="L6336">
            <v>-3681.6</v>
          </cell>
        </row>
        <row r="6337">
          <cell r="B6337" t="str">
            <v>2523_P90519370</v>
          </cell>
          <cell r="L6337">
            <v>3681.6</v>
          </cell>
        </row>
        <row r="6338">
          <cell r="B6338" t="str">
            <v>2523_A6025240</v>
          </cell>
          <cell r="L6338">
            <v>-1508.4</v>
          </cell>
        </row>
        <row r="6339">
          <cell r="B6339" t="str">
            <v>2523_A6025290</v>
          </cell>
          <cell r="L6339">
            <v>1508.4</v>
          </cell>
        </row>
        <row r="6340">
          <cell r="B6340" t="str">
            <v>2523_A6046360</v>
          </cell>
          <cell r="L6340">
            <v>-331355.76</v>
          </cell>
        </row>
        <row r="6341">
          <cell r="B6341" t="str">
            <v>2523_A7028010</v>
          </cell>
          <cell r="L6341">
            <v>10645351.859999999</v>
          </cell>
        </row>
        <row r="6342">
          <cell r="B6342" t="str">
            <v>2523_P40112300</v>
          </cell>
          <cell r="L6342">
            <v>-9689307</v>
          </cell>
        </row>
        <row r="6343">
          <cell r="B6343" t="str">
            <v>2523_P40112300</v>
          </cell>
          <cell r="L6343">
            <v>-986007</v>
          </cell>
        </row>
        <row r="6344">
          <cell r="B6344" t="str">
            <v>2523_P90112720</v>
          </cell>
          <cell r="L6344">
            <v>-9564.81</v>
          </cell>
        </row>
        <row r="6345">
          <cell r="B6345" t="str">
            <v>2523_P90513220</v>
          </cell>
          <cell r="L6345">
            <v>372391.11</v>
          </cell>
        </row>
        <row r="6346">
          <cell r="B6346" t="str">
            <v>2523_P90115710</v>
          </cell>
          <cell r="L6346">
            <v>-1508.4</v>
          </cell>
        </row>
        <row r="6347">
          <cell r="B6347" t="str">
            <v>2523_A1062592</v>
          </cell>
          <cell r="L6347">
            <v>16700510.09</v>
          </cell>
        </row>
        <row r="6348">
          <cell r="B6348" t="str">
            <v>2523_A1062592</v>
          </cell>
          <cell r="L6348">
            <v>10141231.189999999</v>
          </cell>
        </row>
        <row r="6349">
          <cell r="B6349" t="str">
            <v>2523_A1062592</v>
          </cell>
          <cell r="L6349">
            <v>-11275756.189999999</v>
          </cell>
        </row>
        <row r="6350">
          <cell r="B6350" t="str">
            <v>2523_A1062592</v>
          </cell>
          <cell r="L6350">
            <v>340113.48</v>
          </cell>
        </row>
        <row r="6351">
          <cell r="B6351" t="str">
            <v>2523_A1062592</v>
          </cell>
          <cell r="L6351">
            <v>-3298711.86</v>
          </cell>
        </row>
        <row r="6352">
          <cell r="B6352" t="str">
            <v>2523_A1062593</v>
          </cell>
          <cell r="L6352">
            <v>-5988067.8799999999</v>
          </cell>
        </row>
        <row r="6353">
          <cell r="B6353" t="str">
            <v>2523_A1062593</v>
          </cell>
          <cell r="L6353">
            <v>4158283.71</v>
          </cell>
        </row>
        <row r="6354">
          <cell r="B6354" t="str">
            <v>2523_A1062593</v>
          </cell>
          <cell r="L6354">
            <v>-159764.94</v>
          </cell>
        </row>
        <row r="6355">
          <cell r="B6355" t="str">
            <v>2523_A1062593</v>
          </cell>
          <cell r="L6355">
            <v>3750469.26</v>
          </cell>
        </row>
        <row r="6356">
          <cell r="B6356" t="str">
            <v>2523_A1072781</v>
          </cell>
          <cell r="L6356">
            <v>23681988</v>
          </cell>
        </row>
        <row r="6357">
          <cell r="B6357" t="str">
            <v>2523_A1072781</v>
          </cell>
          <cell r="L6357">
            <v>43814510.189999998</v>
          </cell>
        </row>
        <row r="6358">
          <cell r="B6358" t="str">
            <v>2523_A1072781</v>
          </cell>
          <cell r="L6358">
            <v>-43869652.170000002</v>
          </cell>
        </row>
        <row r="6359">
          <cell r="B6359" t="str">
            <v>2523_A1072781</v>
          </cell>
          <cell r="L6359">
            <v>-73139.320000000007</v>
          </cell>
        </row>
        <row r="6360">
          <cell r="B6360" t="str">
            <v>2523_A1072781</v>
          </cell>
          <cell r="L6360">
            <v>821335.64</v>
          </cell>
        </row>
        <row r="6361">
          <cell r="B6361" t="str">
            <v>2523_A1072781</v>
          </cell>
          <cell r="L6361">
            <v>-88699.71</v>
          </cell>
        </row>
        <row r="6362">
          <cell r="B6362" t="str">
            <v>2523_A1072782</v>
          </cell>
          <cell r="L6362">
            <v>940753.68</v>
          </cell>
        </row>
        <row r="6363">
          <cell r="B6363" t="str">
            <v>2523_A1072782</v>
          </cell>
          <cell r="L6363">
            <v>138451.88</v>
          </cell>
        </row>
        <row r="6364">
          <cell r="B6364" t="str">
            <v>2523_A1072782</v>
          </cell>
          <cell r="L6364">
            <v>-229215.26</v>
          </cell>
        </row>
        <row r="6365">
          <cell r="B6365" t="str">
            <v>2523_A1072782</v>
          </cell>
          <cell r="L6365">
            <v>-724925.31</v>
          </cell>
        </row>
        <row r="6366">
          <cell r="B6366" t="str">
            <v>2523_A1072782</v>
          </cell>
          <cell r="L6366">
            <v>11174.79</v>
          </cell>
        </row>
        <row r="6367">
          <cell r="B6367" t="str">
            <v>2523_A1072790</v>
          </cell>
          <cell r="L6367">
            <v>3046990.88</v>
          </cell>
        </row>
        <row r="6368">
          <cell r="B6368" t="str">
            <v>2523_A1072790</v>
          </cell>
          <cell r="L6368">
            <v>-709466.74</v>
          </cell>
        </row>
        <row r="6369">
          <cell r="B6369" t="str">
            <v>2523_A1072790</v>
          </cell>
          <cell r="L6369">
            <v>750.22</v>
          </cell>
        </row>
        <row r="6370">
          <cell r="B6370" t="str">
            <v>2523_A1072790</v>
          </cell>
          <cell r="L6370">
            <v>3.41</v>
          </cell>
        </row>
        <row r="6371">
          <cell r="B6371" t="str">
            <v>2523_A1072791</v>
          </cell>
          <cell r="L6371">
            <v>154.43</v>
          </cell>
        </row>
        <row r="6372">
          <cell r="B6372" t="str">
            <v>2523_A6025240</v>
          </cell>
          <cell r="L6372">
            <v>-32389.66</v>
          </cell>
        </row>
        <row r="6373">
          <cell r="B6373" t="str">
            <v>2523_A6025290</v>
          </cell>
          <cell r="L6373">
            <v>32389.66</v>
          </cell>
        </row>
        <row r="6374">
          <cell r="B6374" t="str">
            <v>2523_A6015410</v>
          </cell>
          <cell r="L6374">
            <v>59045.42</v>
          </cell>
        </row>
        <row r="6375">
          <cell r="B6375" t="str">
            <v>2523_A6015490</v>
          </cell>
          <cell r="L6375">
            <v>-59045.42</v>
          </cell>
        </row>
        <row r="6376">
          <cell r="B6376" t="str">
            <v>2523_A8016112</v>
          </cell>
          <cell r="L6376">
            <v>507498.63</v>
          </cell>
        </row>
        <row r="6377">
          <cell r="B6377" t="str">
            <v>2523_A6046360</v>
          </cell>
          <cell r="L6377">
            <v>736354.04</v>
          </cell>
        </row>
        <row r="6378">
          <cell r="B6378" t="str">
            <v>2523_A6047110</v>
          </cell>
          <cell r="L6378">
            <v>-2742.2</v>
          </cell>
        </row>
        <row r="6379">
          <cell r="B6379" t="str">
            <v>2523_A6047111</v>
          </cell>
          <cell r="L6379">
            <v>9939.07</v>
          </cell>
        </row>
        <row r="6380">
          <cell r="B6380" t="str">
            <v>2523_A6047120</v>
          </cell>
          <cell r="L6380">
            <v>1887.6</v>
          </cell>
        </row>
        <row r="6381">
          <cell r="B6381" t="str">
            <v>2523_A6047129</v>
          </cell>
          <cell r="L6381">
            <v>38324.43</v>
          </cell>
        </row>
        <row r="6382">
          <cell r="B6382" t="str">
            <v>2523_A6047129</v>
          </cell>
          <cell r="L6382">
            <v>-13244.08</v>
          </cell>
        </row>
        <row r="6383">
          <cell r="B6383" t="str">
            <v>2523_A6047260</v>
          </cell>
          <cell r="L6383">
            <v>6496539.0999999996</v>
          </cell>
        </row>
        <row r="6384">
          <cell r="B6384" t="str">
            <v>2523_A7028010</v>
          </cell>
          <cell r="L6384">
            <v>3305.24</v>
          </cell>
        </row>
        <row r="6385">
          <cell r="B6385" t="str">
            <v>2523_A7028010</v>
          </cell>
          <cell r="L6385">
            <v>-2689.85</v>
          </cell>
        </row>
        <row r="6386">
          <cell r="B6386" t="str">
            <v>2523_A7028480</v>
          </cell>
          <cell r="L6386">
            <v>38246417.240000002</v>
          </cell>
        </row>
        <row r="6387">
          <cell r="B6387" t="str">
            <v>2523_A7028480</v>
          </cell>
          <cell r="L6387">
            <v>-38246417.240000002</v>
          </cell>
        </row>
        <row r="6388">
          <cell r="B6388" t="str">
            <v>2523_A7028972</v>
          </cell>
          <cell r="L6388">
            <v>51005.78</v>
          </cell>
        </row>
        <row r="6389">
          <cell r="B6389" t="str">
            <v>2523_P10110648</v>
          </cell>
          <cell r="L6389">
            <v>-1235.42</v>
          </cell>
        </row>
        <row r="6390">
          <cell r="B6390" t="str">
            <v>2523_P10110648</v>
          </cell>
          <cell r="L6390">
            <v>32060.06</v>
          </cell>
        </row>
        <row r="6391">
          <cell r="B6391" t="str">
            <v>2523_P10110648</v>
          </cell>
          <cell r="L6391">
            <v>159764.94</v>
          </cell>
        </row>
        <row r="6392">
          <cell r="B6392" t="str">
            <v>2523_P10110648</v>
          </cell>
          <cell r="L6392">
            <v>-25883.71</v>
          </cell>
        </row>
        <row r="6393">
          <cell r="B6393" t="str">
            <v>2523_P10110649</v>
          </cell>
          <cell r="L6393">
            <v>5989303.2999999998</v>
          </cell>
        </row>
        <row r="6394">
          <cell r="B6394" t="str">
            <v>2523_P10110649</v>
          </cell>
          <cell r="L6394">
            <v>-32060.06</v>
          </cell>
        </row>
        <row r="6395">
          <cell r="B6395" t="str">
            <v>2523_P10110649</v>
          </cell>
          <cell r="L6395">
            <v>-4158283.71</v>
          </cell>
        </row>
        <row r="6396">
          <cell r="B6396" t="str">
            <v>2523_P10110649</v>
          </cell>
          <cell r="L6396">
            <v>-3724585.55</v>
          </cell>
        </row>
        <row r="6397">
          <cell r="B6397" t="str">
            <v>2523_P10110651</v>
          </cell>
          <cell r="L6397">
            <v>-940753.68</v>
          </cell>
        </row>
        <row r="6398">
          <cell r="B6398" t="str">
            <v>2523_P10110651</v>
          </cell>
          <cell r="L6398">
            <v>-138606.31</v>
          </cell>
        </row>
        <row r="6399">
          <cell r="B6399" t="str">
            <v>2523_P10110651</v>
          </cell>
          <cell r="L6399">
            <v>229215.26</v>
          </cell>
        </row>
        <row r="6400">
          <cell r="B6400" t="str">
            <v>2523_P10110651</v>
          </cell>
          <cell r="L6400">
            <v>724925.31</v>
          </cell>
        </row>
        <row r="6401">
          <cell r="B6401" t="str">
            <v>2523_P10110651</v>
          </cell>
          <cell r="L6401">
            <v>-11174.79</v>
          </cell>
        </row>
        <row r="6402">
          <cell r="B6402" t="str">
            <v>2523_P10110865</v>
          </cell>
          <cell r="L6402">
            <v>-5047314.2</v>
          </cell>
        </row>
        <row r="6403">
          <cell r="B6403" t="str">
            <v>2523_P10110865</v>
          </cell>
          <cell r="L6403">
            <v>6944628.5599999996</v>
          </cell>
        </row>
        <row r="6404">
          <cell r="B6404" t="str">
            <v>2523_P40112300</v>
          </cell>
          <cell r="L6404">
            <v>-41991847</v>
          </cell>
        </row>
        <row r="6405">
          <cell r="B6405" t="str">
            <v>2523_P40112300</v>
          </cell>
          <cell r="L6405">
            <v>-1673235</v>
          </cell>
        </row>
        <row r="6406">
          <cell r="B6406" t="str">
            <v>2523_P40112305</v>
          </cell>
          <cell r="L6406">
            <v>-136394.21</v>
          </cell>
        </row>
        <row r="6407">
          <cell r="B6407" t="str">
            <v>2523_P90112720</v>
          </cell>
          <cell r="L6407">
            <v>3238382.01</v>
          </cell>
        </row>
        <row r="6408">
          <cell r="B6408" t="str">
            <v>2523_P90112720</v>
          </cell>
          <cell r="L6408">
            <v>-883651.98</v>
          </cell>
        </row>
        <row r="6409">
          <cell r="B6409" t="str">
            <v>2523_P90112740</v>
          </cell>
          <cell r="L6409">
            <v>-7748988.0300000003</v>
          </cell>
        </row>
        <row r="6410">
          <cell r="B6410" t="str">
            <v>2523_P90513220</v>
          </cell>
          <cell r="L6410">
            <v>272624.64000000001</v>
          </cell>
        </row>
        <row r="6411">
          <cell r="B6411" t="str">
            <v>2523_P90115710</v>
          </cell>
          <cell r="L6411">
            <v>-32389.66</v>
          </cell>
        </row>
        <row r="6412">
          <cell r="B6412" t="str">
            <v>2523_P10119990</v>
          </cell>
          <cell r="L6412">
            <v>42690.239999999998</v>
          </cell>
        </row>
        <row r="6413">
          <cell r="B6413" t="str">
            <v>2523_P10119990</v>
          </cell>
          <cell r="L6413">
            <v>-42690.239999999998</v>
          </cell>
        </row>
        <row r="6414">
          <cell r="B6414" t="str">
            <v>2523_A1072700</v>
          </cell>
          <cell r="L6414">
            <v>3513085.21</v>
          </cell>
        </row>
        <row r="6415">
          <cell r="B6415" t="str">
            <v>2523_A1072700</v>
          </cell>
          <cell r="L6415">
            <v>-1528.49</v>
          </cell>
        </row>
        <row r="6416">
          <cell r="B6416" t="str">
            <v>2523_A1072719</v>
          </cell>
          <cell r="L6416">
            <v>-869681.65</v>
          </cell>
        </row>
        <row r="6417">
          <cell r="B6417" t="str">
            <v>2523_A1072719</v>
          </cell>
          <cell r="L6417">
            <v>550424.43000000005</v>
          </cell>
        </row>
        <row r="6418">
          <cell r="B6418" t="str">
            <v>2523_A1072749</v>
          </cell>
          <cell r="L6418">
            <v>12392160.49</v>
          </cell>
        </row>
        <row r="6419">
          <cell r="B6419" t="str">
            <v>2523_A1072749</v>
          </cell>
          <cell r="L6419">
            <v>-4000000</v>
          </cell>
        </row>
        <row r="6420">
          <cell r="B6420" t="str">
            <v>2523_A1072749</v>
          </cell>
          <cell r="L6420">
            <v>500000</v>
          </cell>
        </row>
        <row r="6421">
          <cell r="B6421" t="str">
            <v>2523_A1072749</v>
          </cell>
          <cell r="L6421">
            <v>-500000</v>
          </cell>
        </row>
        <row r="6422">
          <cell r="B6422" t="str">
            <v>2523_A1072749</v>
          </cell>
          <cell r="L6422">
            <v>-98676.72</v>
          </cell>
        </row>
        <row r="6423">
          <cell r="B6423" t="str">
            <v>2523_A1072749</v>
          </cell>
          <cell r="L6423">
            <v>-1479.91</v>
          </cell>
        </row>
        <row r="6424">
          <cell r="B6424" t="str">
            <v>2523_A1072751</v>
          </cell>
          <cell r="L6424">
            <v>-1805094.96</v>
          </cell>
        </row>
        <row r="6425">
          <cell r="B6425" t="str">
            <v>2523_A1072751</v>
          </cell>
          <cell r="L6425">
            <v>756886.8</v>
          </cell>
        </row>
        <row r="6426">
          <cell r="B6426" t="str">
            <v>2523_A1072751</v>
          </cell>
          <cell r="L6426">
            <v>-127291.5</v>
          </cell>
        </row>
        <row r="6427">
          <cell r="B6427" t="str">
            <v>2523_A1072751</v>
          </cell>
          <cell r="L6427">
            <v>274648.8</v>
          </cell>
        </row>
        <row r="6428">
          <cell r="B6428" t="str">
            <v>2523_A1072781</v>
          </cell>
          <cell r="L6428">
            <v>1918562.47</v>
          </cell>
        </row>
        <row r="6429">
          <cell r="B6429" t="str">
            <v>2523_A1072781</v>
          </cell>
          <cell r="L6429">
            <v>5149.33</v>
          </cell>
        </row>
        <row r="6430">
          <cell r="B6430" t="str">
            <v>2523_A1072782</v>
          </cell>
          <cell r="L6430">
            <v>-26069.59</v>
          </cell>
        </row>
        <row r="6431">
          <cell r="B6431" t="str">
            <v>2523_A1072782</v>
          </cell>
          <cell r="L6431">
            <v>28519.79</v>
          </cell>
        </row>
        <row r="6432">
          <cell r="B6432" t="str">
            <v>2523_A6045665</v>
          </cell>
          <cell r="L6432">
            <v>-43729000</v>
          </cell>
        </row>
        <row r="6433">
          <cell r="B6433" t="str">
            <v>2523_A6045665</v>
          </cell>
          <cell r="L6433">
            <v>43729000</v>
          </cell>
        </row>
        <row r="6434">
          <cell r="B6434" t="str">
            <v>2523_A8016112</v>
          </cell>
          <cell r="L6434">
            <v>417912.3</v>
          </cell>
        </row>
        <row r="6435">
          <cell r="B6435" t="str">
            <v>2523_A6046463</v>
          </cell>
          <cell r="L6435">
            <v>47337147.009999998</v>
          </cell>
        </row>
        <row r="6436">
          <cell r="B6436" t="str">
            <v>2523_A6046463</v>
          </cell>
          <cell r="L6436">
            <v>-47337147.009999998</v>
          </cell>
        </row>
        <row r="6437">
          <cell r="B6437" t="str">
            <v>2523_A7028972</v>
          </cell>
          <cell r="L6437">
            <v>12634.65</v>
          </cell>
        </row>
        <row r="6438">
          <cell r="B6438" t="str">
            <v>2523_A6049810</v>
          </cell>
          <cell r="L6438">
            <v>1118913.82</v>
          </cell>
        </row>
        <row r="6439">
          <cell r="B6439" t="str">
            <v>2523_A6049810</v>
          </cell>
          <cell r="L6439">
            <v>-636042.31000000006</v>
          </cell>
        </row>
        <row r="6440">
          <cell r="B6440" t="str">
            <v>2523_P10110651</v>
          </cell>
          <cell r="L6440">
            <v>2700846.2</v>
          </cell>
        </row>
        <row r="6441">
          <cell r="B6441" t="str">
            <v>2523_P10110651</v>
          </cell>
          <cell r="L6441">
            <v>-1335831.02</v>
          </cell>
        </row>
        <row r="6442">
          <cell r="B6442" t="str">
            <v>2523_P10110651</v>
          </cell>
          <cell r="L6442">
            <v>127291.5</v>
          </cell>
        </row>
        <row r="6443">
          <cell r="B6443" t="str">
            <v>2523_P10110651</v>
          </cell>
          <cell r="L6443">
            <v>-274648.8</v>
          </cell>
        </row>
        <row r="6444">
          <cell r="B6444" t="str">
            <v>2523_P10110750</v>
          </cell>
          <cell r="L6444">
            <v>-688717</v>
          </cell>
        </row>
        <row r="6445">
          <cell r="B6445" t="str">
            <v>2523_P10110750</v>
          </cell>
          <cell r="L6445">
            <v>378213</v>
          </cell>
        </row>
        <row r="6446">
          <cell r="B6446" t="str">
            <v>2523_P10110865</v>
          </cell>
          <cell r="L6446">
            <v>-2700846.2</v>
          </cell>
        </row>
        <row r="6447">
          <cell r="B6447" t="str">
            <v>2523_P10110865</v>
          </cell>
          <cell r="L6447">
            <v>1483188.32</v>
          </cell>
        </row>
        <row r="6448">
          <cell r="B6448" t="str">
            <v>2523_P10110866</v>
          </cell>
          <cell r="L6448">
            <v>688717</v>
          </cell>
        </row>
        <row r="6449">
          <cell r="B6449" t="str">
            <v>2523_P10110866</v>
          </cell>
          <cell r="L6449">
            <v>-378213</v>
          </cell>
        </row>
        <row r="6450">
          <cell r="B6450" t="str">
            <v>2523_P40112300</v>
          </cell>
          <cell r="L6450">
            <v>-16342667</v>
          </cell>
        </row>
        <row r="6451">
          <cell r="B6451" t="str">
            <v>2523_P40112300</v>
          </cell>
          <cell r="L6451">
            <v>1551483</v>
          </cell>
        </row>
        <row r="6452">
          <cell r="B6452" t="str">
            <v>2523_P40112305</v>
          </cell>
          <cell r="L6452">
            <v>1217657.8799999999</v>
          </cell>
        </row>
        <row r="6453">
          <cell r="B6453" t="str">
            <v>2523_P90513220</v>
          </cell>
          <cell r="L6453">
            <v>47997.16</v>
          </cell>
        </row>
        <row r="6454">
          <cell r="B6454" t="str">
            <v>2523_P80215010</v>
          </cell>
          <cell r="L6454">
            <v>-310503</v>
          </cell>
        </row>
        <row r="6455">
          <cell r="B6455" t="str">
            <v>2523_P80215020</v>
          </cell>
          <cell r="L6455">
            <v>-15448</v>
          </cell>
        </row>
        <row r="6456">
          <cell r="B6456" t="str">
            <v>2523_P90516710</v>
          </cell>
          <cell r="L6456">
            <v>428447</v>
          </cell>
        </row>
        <row r="6457">
          <cell r="B6457" t="str">
            <v>2523_P90519270</v>
          </cell>
          <cell r="L6457">
            <v>1105569.82</v>
          </cell>
        </row>
        <row r="6458">
          <cell r="B6458" t="str">
            <v>2523_P90519270</v>
          </cell>
          <cell r="L6458">
            <v>-1105569.82</v>
          </cell>
        </row>
        <row r="6459">
          <cell r="B6459" t="str">
            <v>2523_P10119990</v>
          </cell>
          <cell r="L6459">
            <v>7253611.0199999996</v>
          </cell>
        </row>
        <row r="6460">
          <cell r="B6460" t="str">
            <v>2523_P10119990</v>
          </cell>
          <cell r="L6460">
            <v>-7253611.0199999996</v>
          </cell>
        </row>
        <row r="6461">
          <cell r="B6461" t="str">
            <v>5741_A1072316</v>
          </cell>
          <cell r="L6461">
            <v>453780.22</v>
          </cell>
        </row>
        <row r="6462">
          <cell r="B6462" t="str">
            <v>5741_A1072317</v>
          </cell>
          <cell r="L6462">
            <v>4126444.88</v>
          </cell>
        </row>
        <row r="6463">
          <cell r="B6463" t="str">
            <v>5741_A1072319</v>
          </cell>
          <cell r="L6463">
            <v>26090814.170000002</v>
          </cell>
        </row>
        <row r="6464">
          <cell r="B6464" t="str">
            <v>5741_A1072319</v>
          </cell>
          <cell r="L6464">
            <v>872224.54</v>
          </cell>
        </row>
        <row r="6465">
          <cell r="B6465" t="str">
            <v>5741_A1072321</v>
          </cell>
          <cell r="L6465">
            <v>9075604.3200000003</v>
          </cell>
        </row>
        <row r="6466">
          <cell r="B6466" t="str">
            <v>5741_A1072330</v>
          </cell>
          <cell r="L6466">
            <v>114640547.06</v>
          </cell>
        </row>
        <row r="6467">
          <cell r="B6467" t="str">
            <v>5741_A3012559</v>
          </cell>
          <cell r="L6467">
            <v>540660.96</v>
          </cell>
        </row>
        <row r="6468">
          <cell r="B6468" t="str">
            <v>5741_A1062589</v>
          </cell>
          <cell r="L6468">
            <v>49510471.75</v>
          </cell>
        </row>
        <row r="6469">
          <cell r="B6469" t="str">
            <v>5741_A1062589</v>
          </cell>
          <cell r="L6469">
            <v>-49510471.75</v>
          </cell>
        </row>
        <row r="6470">
          <cell r="B6470" t="str">
            <v>5741_A1062589</v>
          </cell>
          <cell r="L6470">
            <v>66208901</v>
          </cell>
        </row>
        <row r="6471">
          <cell r="B6471" t="str">
            <v>5741_A1062589</v>
          </cell>
          <cell r="L6471">
            <v>142052231.53999999</v>
          </cell>
        </row>
        <row r="6472">
          <cell r="B6472" t="str">
            <v>5741_A1062589</v>
          </cell>
          <cell r="L6472">
            <v>-17578573.719999999</v>
          </cell>
        </row>
        <row r="6473">
          <cell r="B6473" t="str">
            <v>5741_A1062589</v>
          </cell>
          <cell r="L6473">
            <v>919217.8</v>
          </cell>
        </row>
        <row r="6474">
          <cell r="B6474" t="str">
            <v>5741_A1062589</v>
          </cell>
          <cell r="L6474">
            <v>-181025.1</v>
          </cell>
        </row>
        <row r="6475">
          <cell r="B6475" t="str">
            <v>5741_A1062590</v>
          </cell>
          <cell r="L6475">
            <v>988522.12</v>
          </cell>
        </row>
        <row r="6476">
          <cell r="B6476" t="str">
            <v>5741_A1062590</v>
          </cell>
          <cell r="L6476">
            <v>3307535.98</v>
          </cell>
        </row>
        <row r="6477">
          <cell r="B6477" t="str">
            <v>5741_A1062590</v>
          </cell>
          <cell r="L6477">
            <v>8008650.3099999996</v>
          </cell>
        </row>
        <row r="6478">
          <cell r="B6478" t="str">
            <v>5741_A1062590</v>
          </cell>
          <cell r="L6478">
            <v>-3086587.14</v>
          </cell>
        </row>
        <row r="6479">
          <cell r="B6479" t="str">
            <v>5741_A1062590</v>
          </cell>
          <cell r="L6479">
            <v>-27214.43</v>
          </cell>
        </row>
        <row r="6480">
          <cell r="B6480" t="str">
            <v>5741_A1062590</v>
          </cell>
          <cell r="L6480">
            <v>11795.46</v>
          </cell>
        </row>
        <row r="6481">
          <cell r="B6481" t="str">
            <v>5741_A1062591</v>
          </cell>
          <cell r="L6481">
            <v>-2709415.46</v>
          </cell>
        </row>
        <row r="6482">
          <cell r="B6482" t="str">
            <v>5741_A3012666</v>
          </cell>
          <cell r="L6482">
            <v>3500000</v>
          </cell>
        </row>
        <row r="6483">
          <cell r="B6483" t="str">
            <v>5741_A3012666</v>
          </cell>
          <cell r="L6483">
            <v>426045.25</v>
          </cell>
        </row>
        <row r="6484">
          <cell r="B6484" t="str">
            <v>5741_A1072700</v>
          </cell>
          <cell r="L6484">
            <v>141620551.59999999</v>
          </cell>
        </row>
        <row r="6485">
          <cell r="B6485" t="str">
            <v>5741_A1072700</v>
          </cell>
          <cell r="L6485">
            <v>-4500000</v>
          </cell>
        </row>
        <row r="6486">
          <cell r="B6486" t="str">
            <v>5741_A1072700</v>
          </cell>
          <cell r="L6486">
            <v>26727872</v>
          </cell>
        </row>
        <row r="6487">
          <cell r="B6487" t="str">
            <v>5741_A1072700</v>
          </cell>
          <cell r="L6487">
            <v>-11436142</v>
          </cell>
        </row>
        <row r="6488">
          <cell r="B6488" t="str">
            <v>5741_A1072700</v>
          </cell>
          <cell r="L6488">
            <v>75869.39</v>
          </cell>
        </row>
        <row r="6489">
          <cell r="B6489" t="str">
            <v>5741_A1072700</v>
          </cell>
          <cell r="L6489">
            <v>-44.1</v>
          </cell>
        </row>
        <row r="6490">
          <cell r="B6490" t="str">
            <v>5741_A1072700</v>
          </cell>
          <cell r="L6490">
            <v>317929.48</v>
          </cell>
        </row>
        <row r="6491">
          <cell r="B6491" t="str">
            <v>5741_A1072700</v>
          </cell>
          <cell r="L6491">
            <v>-780000</v>
          </cell>
        </row>
        <row r="6492">
          <cell r="B6492" t="str">
            <v>5741_A1072719</v>
          </cell>
          <cell r="L6492">
            <v>-20566722.539999999</v>
          </cell>
        </row>
        <row r="6493">
          <cell r="B6493" t="str">
            <v>5741_A1072719</v>
          </cell>
          <cell r="L6493">
            <v>14863863.550000001</v>
          </cell>
        </row>
        <row r="6494">
          <cell r="B6494" t="str">
            <v>5741_A1072719</v>
          </cell>
          <cell r="L6494">
            <v>-59260.22</v>
          </cell>
        </row>
        <row r="6495">
          <cell r="B6495" t="str">
            <v>5741_A1072719</v>
          </cell>
          <cell r="L6495">
            <v>1139085.49</v>
          </cell>
        </row>
        <row r="6496">
          <cell r="B6496" t="str">
            <v>5741_A1072749</v>
          </cell>
          <cell r="L6496">
            <v>486528012.05000001</v>
          </cell>
        </row>
        <row r="6497">
          <cell r="B6497" t="str">
            <v>5741_A1072749</v>
          </cell>
          <cell r="L6497">
            <v>-11000000</v>
          </cell>
        </row>
        <row r="6498">
          <cell r="B6498" t="str">
            <v>5741_A1072749</v>
          </cell>
          <cell r="L6498">
            <v>41126060</v>
          </cell>
        </row>
        <row r="6499">
          <cell r="B6499" t="str">
            <v>5741_A1072749</v>
          </cell>
          <cell r="L6499">
            <v>-22793000</v>
          </cell>
        </row>
        <row r="6500">
          <cell r="B6500" t="str">
            <v>5741_A1072749</v>
          </cell>
          <cell r="L6500">
            <v>381042.59</v>
          </cell>
        </row>
        <row r="6501">
          <cell r="B6501" t="str">
            <v>5741_A1072749</v>
          </cell>
          <cell r="L6501">
            <v>117468.41</v>
          </cell>
        </row>
        <row r="6502">
          <cell r="B6502" t="str">
            <v>5741_A1072749</v>
          </cell>
          <cell r="L6502">
            <v>-8574249.3100000005</v>
          </cell>
        </row>
        <row r="6503">
          <cell r="B6503" t="str">
            <v>5741_A1072751</v>
          </cell>
          <cell r="L6503">
            <v>-24098618.850000001</v>
          </cell>
        </row>
        <row r="6504">
          <cell r="B6504" t="str">
            <v>5741_A1072751</v>
          </cell>
          <cell r="L6504">
            <v>-149683944.75</v>
          </cell>
        </row>
        <row r="6505">
          <cell r="B6505" t="str">
            <v>5741_A1072751</v>
          </cell>
          <cell r="L6505">
            <v>81675824.430000007</v>
          </cell>
        </row>
        <row r="6506">
          <cell r="B6506" t="str">
            <v>5741_A1072751</v>
          </cell>
          <cell r="L6506">
            <v>-6601050.3799999999</v>
          </cell>
        </row>
        <row r="6507">
          <cell r="B6507" t="str">
            <v>5741_A1072751</v>
          </cell>
          <cell r="L6507">
            <v>-38372.53</v>
          </cell>
        </row>
        <row r="6508">
          <cell r="B6508" t="str">
            <v>5741_A1072751</v>
          </cell>
          <cell r="L6508">
            <v>7832467.2999999998</v>
          </cell>
        </row>
        <row r="6509">
          <cell r="B6509" t="str">
            <v>5741_A1072751</v>
          </cell>
          <cell r="L6509">
            <v>29268759.539999999</v>
          </cell>
        </row>
        <row r="6510">
          <cell r="B6510" t="str">
            <v>5741_A1072752</v>
          </cell>
          <cell r="L6510">
            <v>24098618.850000001</v>
          </cell>
        </row>
        <row r="6511">
          <cell r="B6511" t="str">
            <v>5741_A1072752</v>
          </cell>
          <cell r="L6511">
            <v>-16450460.529999999</v>
          </cell>
        </row>
        <row r="6512">
          <cell r="B6512" t="str">
            <v>5741_A1072752</v>
          </cell>
          <cell r="L6512">
            <v>-31779143.260000002</v>
          </cell>
        </row>
        <row r="6513">
          <cell r="B6513" t="str">
            <v>5741_A1072752</v>
          </cell>
          <cell r="L6513">
            <v>9828447.9900000002</v>
          </cell>
        </row>
        <row r="6514">
          <cell r="B6514" t="str">
            <v>5741_A1072776</v>
          </cell>
          <cell r="L6514">
            <v>16955004.039999999</v>
          </cell>
        </row>
        <row r="6515">
          <cell r="B6515" t="str">
            <v>5741_A1072776</v>
          </cell>
          <cell r="L6515">
            <v>-367916</v>
          </cell>
        </row>
        <row r="6516">
          <cell r="B6516" t="str">
            <v>5741_A1072776</v>
          </cell>
          <cell r="L6516">
            <v>-5969340</v>
          </cell>
        </row>
        <row r="6517">
          <cell r="B6517" t="str">
            <v>5741_A1072776</v>
          </cell>
          <cell r="L6517">
            <v>-5274.04</v>
          </cell>
        </row>
        <row r="6518">
          <cell r="B6518" t="str">
            <v>5741_A1072777</v>
          </cell>
          <cell r="L6518">
            <v>-890425.81</v>
          </cell>
        </row>
        <row r="6519">
          <cell r="B6519" t="str">
            <v>5741_A1072777</v>
          </cell>
          <cell r="L6519">
            <v>114159.55</v>
          </cell>
        </row>
        <row r="6520">
          <cell r="B6520" t="str">
            <v>5741_A1072777</v>
          </cell>
          <cell r="L6520">
            <v>451393.96</v>
          </cell>
        </row>
        <row r="6521">
          <cell r="B6521" t="str">
            <v>5741_A1072777</v>
          </cell>
          <cell r="L6521">
            <v>16463.23</v>
          </cell>
        </row>
        <row r="6522">
          <cell r="B6522" t="str">
            <v>5741_A1072781</v>
          </cell>
          <cell r="L6522">
            <v>526225507.80000001</v>
          </cell>
        </row>
        <row r="6523">
          <cell r="B6523" t="str">
            <v>5741_A1072781</v>
          </cell>
          <cell r="L6523">
            <v>114877170</v>
          </cell>
        </row>
        <row r="6524">
          <cell r="B6524" t="str">
            <v>5741_A1072781</v>
          </cell>
          <cell r="L6524">
            <v>-132156565</v>
          </cell>
        </row>
        <row r="6525">
          <cell r="B6525" t="str">
            <v>5741_A1072781</v>
          </cell>
          <cell r="L6525">
            <v>-1509478.44</v>
          </cell>
        </row>
        <row r="6526">
          <cell r="B6526" t="str">
            <v>5741_A1072781</v>
          </cell>
          <cell r="L6526">
            <v>4056553.94</v>
          </cell>
        </row>
        <row r="6527">
          <cell r="B6527" t="str">
            <v>5741_A1072781</v>
          </cell>
          <cell r="L6527">
            <v>-513725.66</v>
          </cell>
        </row>
        <row r="6528">
          <cell r="B6528" t="str">
            <v>5741_A1072782</v>
          </cell>
          <cell r="L6528">
            <v>21459784.300000001</v>
          </cell>
        </row>
        <row r="6529">
          <cell r="B6529" t="str">
            <v>5741_A1072782</v>
          </cell>
          <cell r="L6529">
            <v>6289169.6200000001</v>
          </cell>
        </row>
        <row r="6530">
          <cell r="B6530" t="str">
            <v>5741_A1072782</v>
          </cell>
          <cell r="L6530">
            <v>-10170861.35</v>
          </cell>
        </row>
        <row r="6531">
          <cell r="B6531" t="str">
            <v>5741_A1072782</v>
          </cell>
          <cell r="L6531">
            <v>-3202081.07</v>
          </cell>
        </row>
        <row r="6532">
          <cell r="B6532" t="str">
            <v>5741_A1072782</v>
          </cell>
          <cell r="L6532">
            <v>16258.21</v>
          </cell>
        </row>
        <row r="6533">
          <cell r="B6533" t="str">
            <v>5741_A1072793</v>
          </cell>
          <cell r="L6533">
            <v>52670264.969999999</v>
          </cell>
        </row>
        <row r="6534">
          <cell r="B6534" t="str">
            <v>5741_A1072793</v>
          </cell>
          <cell r="L6534">
            <v>-867011.15</v>
          </cell>
        </row>
        <row r="6535">
          <cell r="B6535" t="str">
            <v>5741_A1072793</v>
          </cell>
          <cell r="L6535">
            <v>-1736728.79</v>
          </cell>
        </row>
        <row r="6536">
          <cell r="B6536" t="str">
            <v>5741_A1072793</v>
          </cell>
          <cell r="L6536">
            <v>231124.22</v>
          </cell>
        </row>
        <row r="6537">
          <cell r="B6537" t="str">
            <v>5741_A1072794</v>
          </cell>
          <cell r="L6537">
            <v>-24181345.48</v>
          </cell>
        </row>
        <row r="6538">
          <cell r="B6538" t="str">
            <v>5741_A1072794</v>
          </cell>
          <cell r="L6538">
            <v>4887683.3600000003</v>
          </cell>
        </row>
        <row r="6539">
          <cell r="B6539" t="str">
            <v>5741_A1072794</v>
          </cell>
          <cell r="L6539">
            <v>-4329644.1900000004</v>
          </cell>
        </row>
        <row r="6540">
          <cell r="B6540" t="str">
            <v>5741_A1072794</v>
          </cell>
          <cell r="L6540">
            <v>456914.88</v>
          </cell>
        </row>
        <row r="6541">
          <cell r="B6541" t="str">
            <v>5741_A1072794</v>
          </cell>
          <cell r="L6541">
            <v>19721569.850000001</v>
          </cell>
        </row>
        <row r="6542">
          <cell r="B6542" t="str">
            <v>5741_A1072796</v>
          </cell>
          <cell r="L6542">
            <v>-12631857.02</v>
          </cell>
        </row>
        <row r="6543">
          <cell r="B6543" t="str">
            <v>5741_A1072796</v>
          </cell>
          <cell r="L6543">
            <v>1216851.96</v>
          </cell>
        </row>
        <row r="6544">
          <cell r="B6544" t="str">
            <v>5741_A1072796</v>
          </cell>
          <cell r="L6544">
            <v>-19726566</v>
          </cell>
        </row>
        <row r="6545">
          <cell r="B6545" t="str">
            <v>5741_A1072796</v>
          </cell>
          <cell r="L6545">
            <v>4996.1499999999996</v>
          </cell>
        </row>
        <row r="6546">
          <cell r="B6546" t="str">
            <v>5741_A6025240</v>
          </cell>
          <cell r="L6546">
            <v>3780932.49</v>
          </cell>
        </row>
        <row r="6547">
          <cell r="B6547" t="str">
            <v>5741_A6025290</v>
          </cell>
          <cell r="L6547">
            <v>-3780932.49</v>
          </cell>
        </row>
        <row r="6548">
          <cell r="B6548" t="str">
            <v>5741_A6015410</v>
          </cell>
          <cell r="L6548">
            <v>183437811.96000001</v>
          </cell>
        </row>
        <row r="6549">
          <cell r="B6549" t="str">
            <v>5741_A6015490</v>
          </cell>
          <cell r="L6549">
            <v>-173294942.40000001</v>
          </cell>
        </row>
        <row r="6550">
          <cell r="B6550" t="str">
            <v>5741_A6015490</v>
          </cell>
          <cell r="L6550">
            <v>-520147.96</v>
          </cell>
        </row>
        <row r="6551">
          <cell r="B6551" t="str">
            <v>5741_A6045665</v>
          </cell>
          <cell r="L6551">
            <v>71651757.540000007</v>
          </cell>
        </row>
        <row r="6552">
          <cell r="B6552" t="str">
            <v>5741_A6045665</v>
          </cell>
          <cell r="L6552">
            <v>-70301286.569999993</v>
          </cell>
        </row>
        <row r="6553">
          <cell r="B6553" t="str">
            <v>5741_A8016112</v>
          </cell>
          <cell r="L6553">
            <v>29455610.079999998</v>
          </cell>
        </row>
        <row r="6554">
          <cell r="B6554" t="str">
            <v>5741_A8016120</v>
          </cell>
          <cell r="L6554">
            <v>16710.650000000001</v>
          </cell>
        </row>
        <row r="6555">
          <cell r="B6555" t="str">
            <v>5741_A8016126</v>
          </cell>
          <cell r="L6555">
            <v>175100.24</v>
          </cell>
        </row>
        <row r="6556">
          <cell r="B6556" t="str">
            <v>5741_A8016127</v>
          </cell>
          <cell r="L6556">
            <v>43049.79</v>
          </cell>
        </row>
        <row r="6557">
          <cell r="B6557" t="str">
            <v>5741_A8016128</v>
          </cell>
          <cell r="L6557">
            <v>312480.62</v>
          </cell>
        </row>
        <row r="6558">
          <cell r="B6558" t="str">
            <v>5741_A8016128</v>
          </cell>
          <cell r="L6558">
            <v>2355.42</v>
          </cell>
        </row>
        <row r="6559">
          <cell r="B6559" t="str">
            <v>5741_A8016128</v>
          </cell>
          <cell r="L6559">
            <v>22620.45</v>
          </cell>
        </row>
        <row r="6560">
          <cell r="B6560" t="str">
            <v>5741_A6046360</v>
          </cell>
          <cell r="L6560">
            <v>47104153.619999997</v>
          </cell>
        </row>
        <row r="6561">
          <cell r="B6561" t="str">
            <v>5741_A6046360</v>
          </cell>
          <cell r="L6561">
            <v>-5395815.25</v>
          </cell>
        </row>
        <row r="6562">
          <cell r="B6562" t="str">
            <v>5741_A6046360</v>
          </cell>
          <cell r="L6562">
            <v>-190737.81</v>
          </cell>
        </row>
        <row r="6563">
          <cell r="B6563" t="str">
            <v>5741_A6046463</v>
          </cell>
          <cell r="L6563">
            <v>1085646724.52</v>
          </cell>
        </row>
        <row r="6564">
          <cell r="B6564" t="str">
            <v>5741_A6046463</v>
          </cell>
          <cell r="L6564">
            <v>-1085459529.22</v>
          </cell>
        </row>
        <row r="6565">
          <cell r="B6565" t="str">
            <v>5741_A6046468</v>
          </cell>
          <cell r="L6565">
            <v>161277800.21000001</v>
          </cell>
        </row>
        <row r="6566">
          <cell r="B6566" t="str">
            <v>5741_A6046468</v>
          </cell>
          <cell r="L6566">
            <v>-161277800.21000001</v>
          </cell>
        </row>
        <row r="6567">
          <cell r="B6567" t="str">
            <v>5741_A6047110</v>
          </cell>
          <cell r="L6567">
            <v>8272.26</v>
          </cell>
        </row>
        <row r="6568">
          <cell r="B6568" t="str">
            <v>5741_A6047120</v>
          </cell>
          <cell r="L6568">
            <v>-30</v>
          </cell>
        </row>
        <row r="6569">
          <cell r="B6569" t="str">
            <v>5741_A6047129</v>
          </cell>
          <cell r="L6569">
            <v>917242.51</v>
          </cell>
        </row>
        <row r="6570">
          <cell r="B6570" t="str">
            <v>5741_A6047260</v>
          </cell>
          <cell r="L6570">
            <v>16620619.6</v>
          </cell>
        </row>
        <row r="6571">
          <cell r="B6571" t="str">
            <v>5741_A6047260</v>
          </cell>
          <cell r="L6571">
            <v>865665.83</v>
          </cell>
        </row>
        <row r="6572">
          <cell r="B6572" t="str">
            <v>5741_A7028010</v>
          </cell>
          <cell r="L6572">
            <v>-9642379.3499999996</v>
          </cell>
        </row>
        <row r="6573">
          <cell r="B6573" t="str">
            <v>5741_A7028010</v>
          </cell>
          <cell r="L6573">
            <v>10630490.98</v>
          </cell>
        </row>
        <row r="6574">
          <cell r="B6574" t="str">
            <v>5741_A7028972</v>
          </cell>
          <cell r="L6574">
            <v>6903626.1900000004</v>
          </cell>
        </row>
        <row r="6575">
          <cell r="B6575" t="str">
            <v>5741_A6049810</v>
          </cell>
          <cell r="L6575">
            <v>-4199188.6500000004</v>
          </cell>
        </row>
        <row r="6576">
          <cell r="B6576" t="str">
            <v>5741_A6049810</v>
          </cell>
          <cell r="L6576">
            <v>4964.62</v>
          </cell>
        </row>
        <row r="6577">
          <cell r="B6577" t="str">
            <v>5741_A6049811</v>
          </cell>
          <cell r="L6577">
            <v>505532.74</v>
          </cell>
        </row>
        <row r="6578">
          <cell r="B6578" t="str">
            <v>5741_P10110645</v>
          </cell>
          <cell r="L6578">
            <v>252073</v>
          </cell>
        </row>
        <row r="6579">
          <cell r="B6579" t="str">
            <v>5741_P10110645</v>
          </cell>
          <cell r="L6579">
            <v>2094616</v>
          </cell>
        </row>
        <row r="6580">
          <cell r="B6580" t="str">
            <v>5741_P10110648</v>
          </cell>
          <cell r="L6580">
            <v>-1033361.41</v>
          </cell>
        </row>
        <row r="6581">
          <cell r="B6581" t="str">
            <v>5741_P10110649</v>
          </cell>
          <cell r="L6581">
            <v>-988522.12</v>
          </cell>
        </row>
        <row r="6582">
          <cell r="B6582" t="str">
            <v>5741_P10110649</v>
          </cell>
          <cell r="L6582">
            <v>-3307535.98</v>
          </cell>
        </row>
        <row r="6583">
          <cell r="B6583" t="str">
            <v>5741_P10110649</v>
          </cell>
          <cell r="L6583">
            <v>-6975288.9000000004</v>
          </cell>
        </row>
        <row r="6584">
          <cell r="B6584" t="str">
            <v>5741_P10110649</v>
          </cell>
          <cell r="L6584">
            <v>3086587.14</v>
          </cell>
        </row>
        <row r="6585">
          <cell r="B6585" t="str">
            <v>5741_P10110649</v>
          </cell>
          <cell r="L6585">
            <v>27214.43</v>
          </cell>
        </row>
        <row r="6586">
          <cell r="B6586" t="str">
            <v>5741_P10110649</v>
          </cell>
          <cell r="L6586">
            <v>-11795.46</v>
          </cell>
        </row>
        <row r="6587">
          <cell r="B6587" t="str">
            <v>5741_P10110651</v>
          </cell>
          <cell r="L6587">
            <v>24098618.850000001</v>
          </cell>
        </row>
        <row r="6588">
          <cell r="B6588" t="str">
            <v>5741_P10110651</v>
          </cell>
          <cell r="L6588">
            <v>173862654.28</v>
          </cell>
        </row>
        <row r="6589">
          <cell r="B6589" t="str">
            <v>5741_P10110651</v>
          </cell>
          <cell r="L6589">
            <v>-107830700.51000001</v>
          </cell>
        </row>
        <row r="6590">
          <cell r="B6590" t="str">
            <v>5741_P10110651</v>
          </cell>
          <cell r="L6590">
            <v>20650161.960000001</v>
          </cell>
        </row>
        <row r="6591">
          <cell r="B6591" t="str">
            <v>5741_P10110651</v>
          </cell>
          <cell r="L6591">
            <v>3299713.82</v>
          </cell>
        </row>
        <row r="6592">
          <cell r="B6592" t="str">
            <v>5741_P10110651</v>
          </cell>
          <cell r="L6592">
            <v>-9461189.1099999994</v>
          </cell>
        </row>
        <row r="6593">
          <cell r="B6593" t="str">
            <v>5741_P10110651</v>
          </cell>
          <cell r="L6593">
            <v>-48990329.390000001</v>
          </cell>
        </row>
        <row r="6594">
          <cell r="B6594" t="str">
            <v>5741_P10110750</v>
          </cell>
          <cell r="L6594">
            <v>-44334977</v>
          </cell>
        </row>
        <row r="6595">
          <cell r="B6595" t="str">
            <v>5741_P10110750</v>
          </cell>
          <cell r="L6595">
            <v>30149600</v>
          </cell>
        </row>
        <row r="6596">
          <cell r="B6596" t="str">
            <v>5741_P10110865</v>
          </cell>
          <cell r="L6596">
            <v>-173447728.55000001</v>
          </cell>
        </row>
        <row r="6597">
          <cell r="B6597" t="str">
            <v>5741_P10110865</v>
          </cell>
          <cell r="L6597">
            <v>127447546.2</v>
          </cell>
        </row>
        <row r="6598">
          <cell r="B6598" t="str">
            <v>5741_P10110866</v>
          </cell>
          <cell r="L6598">
            <v>44229171</v>
          </cell>
        </row>
        <row r="6599">
          <cell r="B6599" t="str">
            <v>5741_P10110866</v>
          </cell>
          <cell r="L6599">
            <v>-32499124</v>
          </cell>
        </row>
        <row r="6600">
          <cell r="B6600" t="str">
            <v>5741_P10110870</v>
          </cell>
          <cell r="L6600">
            <v>573596.39</v>
          </cell>
        </row>
        <row r="6601">
          <cell r="B6601" t="str">
            <v>5741_P10110870</v>
          </cell>
          <cell r="L6601">
            <v>-573596.39</v>
          </cell>
        </row>
        <row r="6602">
          <cell r="B6602" t="str">
            <v>5741_P10110870</v>
          </cell>
          <cell r="L6602">
            <v>-426045.25</v>
          </cell>
        </row>
        <row r="6603">
          <cell r="B6603" t="str">
            <v>5741_P10110871</v>
          </cell>
          <cell r="L6603">
            <v>-146267</v>
          </cell>
        </row>
        <row r="6604">
          <cell r="B6604" t="str">
            <v>5741_P10110871</v>
          </cell>
          <cell r="L6604">
            <v>-195998</v>
          </cell>
        </row>
        <row r="6605">
          <cell r="B6605" t="str">
            <v>5741_P10110871</v>
          </cell>
          <cell r="L6605">
            <v>450906</v>
          </cell>
        </row>
        <row r="6606">
          <cell r="B6606" t="str">
            <v>5741_P70111496</v>
          </cell>
          <cell r="L6606">
            <v>-573596.39</v>
          </cell>
        </row>
        <row r="6607">
          <cell r="B6607" t="str">
            <v>5741_P70111496</v>
          </cell>
          <cell r="L6607">
            <v>-3939003.68</v>
          </cell>
        </row>
        <row r="6608">
          <cell r="B6608" t="str">
            <v>5741_P70111496</v>
          </cell>
          <cell r="L6608">
            <v>1012600.07</v>
          </cell>
        </row>
        <row r="6609">
          <cell r="B6609" t="str">
            <v>5741_P40112300</v>
          </cell>
          <cell r="L6609">
            <v>83198441</v>
          </cell>
        </row>
        <row r="6610">
          <cell r="B6610" t="str">
            <v>5741_P40112300</v>
          </cell>
          <cell r="L6610">
            <v>-83198441</v>
          </cell>
        </row>
        <row r="6611">
          <cell r="B6611" t="str">
            <v>5741_P40112300</v>
          </cell>
          <cell r="L6611">
            <v>-1550913438</v>
          </cell>
        </row>
        <row r="6612">
          <cell r="B6612" t="str">
            <v>5741_P40112300</v>
          </cell>
          <cell r="L6612">
            <v>1550913438</v>
          </cell>
        </row>
        <row r="6613">
          <cell r="B6613" t="str">
            <v>5741_P40112300</v>
          </cell>
          <cell r="L6613">
            <v>-83198441</v>
          </cell>
        </row>
        <row r="6614">
          <cell r="B6614" t="str">
            <v>5741_P40112300</v>
          </cell>
          <cell r="L6614">
            <v>-1550913438</v>
          </cell>
        </row>
        <row r="6615">
          <cell r="B6615" t="str">
            <v>5741_P40112305</v>
          </cell>
          <cell r="L6615">
            <v>55628929.899999999</v>
          </cell>
        </row>
        <row r="6616">
          <cell r="B6616" t="str">
            <v>5741_P40112306</v>
          </cell>
          <cell r="L6616">
            <v>36686.97</v>
          </cell>
        </row>
        <row r="6617">
          <cell r="B6617" t="str">
            <v>5741_P90112720</v>
          </cell>
          <cell r="L6617">
            <v>51344008.780000001</v>
          </cell>
        </row>
        <row r="6618">
          <cell r="B6618" t="str">
            <v>5741_P90112720</v>
          </cell>
          <cell r="L6618">
            <v>-8496425.6099999994</v>
          </cell>
        </row>
        <row r="6619">
          <cell r="B6619" t="str">
            <v>5741_P90112720</v>
          </cell>
          <cell r="L6619">
            <v>-5347583.03</v>
          </cell>
        </row>
        <row r="6620">
          <cell r="B6620" t="str">
            <v>5741_P90112740</v>
          </cell>
          <cell r="L6620">
            <v>-9213821.8200000003</v>
          </cell>
        </row>
        <row r="6621">
          <cell r="B6621" t="str">
            <v>5741_P90513220</v>
          </cell>
          <cell r="L6621">
            <v>-16799774.800000001</v>
          </cell>
        </row>
        <row r="6622">
          <cell r="B6622" t="str">
            <v>5741_P80215010</v>
          </cell>
          <cell r="L6622">
            <v>-11730047</v>
          </cell>
        </row>
        <row r="6623">
          <cell r="B6623" t="str">
            <v>5741_P80215020</v>
          </cell>
          <cell r="L6623">
            <v>14076736</v>
          </cell>
        </row>
        <row r="6624">
          <cell r="B6624" t="str">
            <v>5741_P80215021</v>
          </cell>
          <cell r="L6624">
            <v>-2346689</v>
          </cell>
        </row>
        <row r="6625">
          <cell r="B6625" t="str">
            <v>5741_P100116031</v>
          </cell>
          <cell r="L6625">
            <v>-32022.34</v>
          </cell>
        </row>
        <row r="6626">
          <cell r="B6626" t="str">
            <v>5741_P100116032</v>
          </cell>
          <cell r="L6626">
            <v>-2488.42</v>
          </cell>
        </row>
        <row r="6627">
          <cell r="B6627" t="str">
            <v>5741_P90516315</v>
          </cell>
          <cell r="L6627">
            <v>-279010.5</v>
          </cell>
        </row>
        <row r="6628">
          <cell r="B6628" t="str">
            <v>5741_P90516315</v>
          </cell>
          <cell r="L6628">
            <v>279010.5</v>
          </cell>
        </row>
        <row r="6629">
          <cell r="B6629" t="str">
            <v>5741_P90519250</v>
          </cell>
          <cell r="L6629">
            <v>-79657165.799999997</v>
          </cell>
        </row>
        <row r="6630">
          <cell r="B6630" t="str">
            <v>5741_P90519250</v>
          </cell>
          <cell r="L6630">
            <v>90287656.780000001</v>
          </cell>
        </row>
        <row r="6631">
          <cell r="B6631" t="str">
            <v>5741_P90519250</v>
          </cell>
          <cell r="L6631">
            <v>-10630490.98</v>
          </cell>
        </row>
        <row r="6632">
          <cell r="B6632" t="str">
            <v>5741_P90519270</v>
          </cell>
          <cell r="L6632">
            <v>2267039.34</v>
          </cell>
        </row>
        <row r="6633">
          <cell r="B6633" t="str">
            <v>5741_P90519270</v>
          </cell>
          <cell r="L6633">
            <v>-2267039.34</v>
          </cell>
        </row>
        <row r="6634">
          <cell r="B6634" t="str">
            <v>5741_P90519320</v>
          </cell>
          <cell r="L6634">
            <v>-435794.66</v>
          </cell>
        </row>
        <row r="6635">
          <cell r="B6635" t="str">
            <v>5741_P90519320</v>
          </cell>
          <cell r="L6635">
            <v>154690.46</v>
          </cell>
        </row>
        <row r="6636">
          <cell r="B6636" t="str">
            <v>5741_P90519320</v>
          </cell>
          <cell r="L6636">
            <v>273969.65000000002</v>
          </cell>
        </row>
        <row r="6637">
          <cell r="B6637" t="str">
            <v>5741_P90519370</v>
          </cell>
          <cell r="L6637">
            <v>-1092302.49</v>
          </cell>
        </row>
        <row r="6638">
          <cell r="B6638" t="str">
            <v>5741_P90519370</v>
          </cell>
          <cell r="L6638">
            <v>-27669630.609999999</v>
          </cell>
        </row>
        <row r="6639">
          <cell r="B6639" t="str">
            <v>5741_P90519370</v>
          </cell>
          <cell r="L6639">
            <v>27669630.609999999</v>
          </cell>
        </row>
        <row r="6640">
          <cell r="B6640" t="str">
            <v>5741_P90519370</v>
          </cell>
          <cell r="L6640">
            <v>-28103214.550000001</v>
          </cell>
        </row>
        <row r="6641">
          <cell r="B6641" t="str">
            <v>5741_P90519370</v>
          </cell>
          <cell r="L6641">
            <v>28103214.550000001</v>
          </cell>
        </row>
        <row r="6642">
          <cell r="B6642" t="str">
            <v>5741_P10119990</v>
          </cell>
          <cell r="L6642">
            <v>66124226.049999997</v>
          </cell>
        </row>
        <row r="6643">
          <cell r="B6643" t="str">
            <v>5741_P10119990</v>
          </cell>
          <cell r="L6643">
            <v>-66124226.049999997</v>
          </cell>
        </row>
        <row r="6644">
          <cell r="B6644" t="str">
            <v>2523_A1062592</v>
          </cell>
          <cell r="L6644">
            <v>9531112.8800000008</v>
          </cell>
        </row>
        <row r="6645">
          <cell r="B6645" t="str">
            <v>2523_A1062592</v>
          </cell>
          <cell r="L6645">
            <v>2757313.86</v>
          </cell>
        </row>
        <row r="6646">
          <cell r="B6646" t="str">
            <v>2523_A1062592</v>
          </cell>
          <cell r="L6646">
            <v>-4260930.97</v>
          </cell>
        </row>
        <row r="6647">
          <cell r="B6647" t="str">
            <v>2523_A1062592</v>
          </cell>
          <cell r="L6647">
            <v>17125.82</v>
          </cell>
        </row>
        <row r="6648">
          <cell r="B6648" t="str">
            <v>2523_A1062592</v>
          </cell>
          <cell r="L6648">
            <v>-1446612.06</v>
          </cell>
        </row>
        <row r="6649">
          <cell r="B6649" t="str">
            <v>2523_A1062593</v>
          </cell>
          <cell r="L6649">
            <v>-4066638.04</v>
          </cell>
        </row>
        <row r="6650">
          <cell r="B6650" t="str">
            <v>2523_A1062593</v>
          </cell>
          <cell r="L6650">
            <v>2534697.39</v>
          </cell>
        </row>
        <row r="6651">
          <cell r="B6651" t="str">
            <v>2523_A1062593</v>
          </cell>
          <cell r="L6651">
            <v>2062240.88</v>
          </cell>
        </row>
        <row r="6652">
          <cell r="B6652" t="str">
            <v>2523_A1072781</v>
          </cell>
          <cell r="L6652">
            <v>28228049.52</v>
          </cell>
        </row>
        <row r="6653">
          <cell r="B6653" t="str">
            <v>2523_A1072781</v>
          </cell>
          <cell r="L6653">
            <v>55968499.520000003</v>
          </cell>
        </row>
        <row r="6654">
          <cell r="B6654" t="str">
            <v>2523_A1072781</v>
          </cell>
          <cell r="L6654">
            <v>-53391951.619999997</v>
          </cell>
        </row>
        <row r="6655">
          <cell r="B6655" t="str">
            <v>2523_A1072781</v>
          </cell>
          <cell r="L6655">
            <v>-155267.56</v>
          </cell>
        </row>
        <row r="6656">
          <cell r="B6656" t="str">
            <v>2523_A1072781</v>
          </cell>
          <cell r="L6656">
            <v>888116.29</v>
          </cell>
        </row>
        <row r="6657">
          <cell r="B6657" t="str">
            <v>2523_A1072781</v>
          </cell>
          <cell r="L6657">
            <v>-178141.95</v>
          </cell>
        </row>
        <row r="6658">
          <cell r="B6658" t="str">
            <v>2523_A1072782</v>
          </cell>
          <cell r="L6658">
            <v>1203738.02</v>
          </cell>
        </row>
        <row r="6659">
          <cell r="B6659" t="str">
            <v>2523_A1072782</v>
          </cell>
          <cell r="L6659">
            <v>276782.74</v>
          </cell>
        </row>
        <row r="6660">
          <cell r="B6660" t="str">
            <v>2523_A1072782</v>
          </cell>
          <cell r="L6660">
            <v>-203958.27</v>
          </cell>
        </row>
        <row r="6661">
          <cell r="B6661" t="str">
            <v>2523_A1072782</v>
          </cell>
          <cell r="L6661">
            <v>-734630.71</v>
          </cell>
        </row>
        <row r="6662">
          <cell r="B6662" t="str">
            <v>2523_A1072790</v>
          </cell>
          <cell r="L6662">
            <v>3376669.11</v>
          </cell>
        </row>
        <row r="6663">
          <cell r="B6663" t="str">
            <v>2523_A1072790</v>
          </cell>
          <cell r="L6663">
            <v>-1279001.99</v>
          </cell>
        </row>
        <row r="6664">
          <cell r="B6664" t="str">
            <v>2523_A1072790</v>
          </cell>
          <cell r="L6664">
            <v>773.28</v>
          </cell>
        </row>
        <row r="6665">
          <cell r="B6665" t="str">
            <v>2523_A1072790</v>
          </cell>
          <cell r="L6665">
            <v>12.23</v>
          </cell>
        </row>
        <row r="6666">
          <cell r="B6666" t="str">
            <v>2523_A1072791</v>
          </cell>
          <cell r="L6666">
            <v>140.37</v>
          </cell>
        </row>
        <row r="6667">
          <cell r="B6667" t="str">
            <v>2523_A6025240</v>
          </cell>
          <cell r="L6667">
            <v>1587695.03</v>
          </cell>
        </row>
        <row r="6668">
          <cell r="B6668" t="str">
            <v>2523_A6025290</v>
          </cell>
          <cell r="L6668">
            <v>-1587695.03</v>
          </cell>
        </row>
        <row r="6669">
          <cell r="B6669" t="str">
            <v>2523_A6015410</v>
          </cell>
          <cell r="L6669">
            <v>1587695.03</v>
          </cell>
        </row>
        <row r="6670">
          <cell r="B6670" t="str">
            <v>2523_A6015490</v>
          </cell>
          <cell r="L6670">
            <v>193021.52</v>
          </cell>
        </row>
        <row r="6671">
          <cell r="B6671" t="str">
            <v>2523_A6015490</v>
          </cell>
          <cell r="L6671">
            <v>-193021.52</v>
          </cell>
        </row>
        <row r="6672">
          <cell r="B6672" t="str">
            <v>2523_A8016112</v>
          </cell>
          <cell r="L6672">
            <v>677904.13</v>
          </cell>
        </row>
        <row r="6673">
          <cell r="B6673" t="str">
            <v>2523_A6046360</v>
          </cell>
          <cell r="L6673">
            <v>3203433.02</v>
          </cell>
        </row>
        <row r="6674">
          <cell r="B6674" t="str">
            <v>2523_A6046360</v>
          </cell>
          <cell r="L6674">
            <v>-1038410.46</v>
          </cell>
        </row>
        <row r="6675">
          <cell r="B6675" t="str">
            <v>2523_A6046464</v>
          </cell>
          <cell r="L6675">
            <v>4520582.84</v>
          </cell>
        </row>
        <row r="6676">
          <cell r="B6676" t="str">
            <v>2523_A6046464</v>
          </cell>
          <cell r="L6676">
            <v>-4520582.84</v>
          </cell>
        </row>
        <row r="6677">
          <cell r="B6677" t="str">
            <v>2523_A6047111</v>
          </cell>
          <cell r="L6677">
            <v>5872.5</v>
          </cell>
        </row>
        <row r="6678">
          <cell r="B6678" t="str">
            <v>2523_A6047129</v>
          </cell>
          <cell r="L6678">
            <v>32384.91</v>
          </cell>
        </row>
        <row r="6679">
          <cell r="B6679" t="str">
            <v>2523_A6047129</v>
          </cell>
          <cell r="L6679">
            <v>-4481.6099999999997</v>
          </cell>
        </row>
        <row r="6680">
          <cell r="B6680" t="str">
            <v>2523_A6047260</v>
          </cell>
          <cell r="L6680">
            <v>3609267.2</v>
          </cell>
        </row>
        <row r="6681">
          <cell r="B6681" t="str">
            <v>2523_A6047260</v>
          </cell>
          <cell r="L6681">
            <v>97481.59</v>
          </cell>
        </row>
        <row r="6682">
          <cell r="B6682" t="str">
            <v>2523_A7028010</v>
          </cell>
          <cell r="L6682">
            <v>6994.63</v>
          </cell>
        </row>
        <row r="6683">
          <cell r="B6683" t="str">
            <v>2523_A7028010</v>
          </cell>
          <cell r="L6683">
            <v>-486.28</v>
          </cell>
        </row>
        <row r="6684">
          <cell r="B6684" t="str">
            <v>2523_A7028480</v>
          </cell>
          <cell r="L6684">
            <v>32011000</v>
          </cell>
        </row>
        <row r="6685">
          <cell r="B6685" t="str">
            <v>2523_A7028480</v>
          </cell>
          <cell r="L6685">
            <v>-32011000</v>
          </cell>
        </row>
        <row r="6686">
          <cell r="B6686" t="str">
            <v>2523_A7028972</v>
          </cell>
          <cell r="L6686">
            <v>75123.679999999993</v>
          </cell>
        </row>
        <row r="6687">
          <cell r="B6687" t="str">
            <v>2523_P10110649</v>
          </cell>
          <cell r="L6687">
            <v>4066638.04</v>
          </cell>
        </row>
        <row r="6688">
          <cell r="B6688" t="str">
            <v>2523_P10110649</v>
          </cell>
          <cell r="L6688">
            <v>-2534697.39</v>
          </cell>
        </row>
        <row r="6689">
          <cell r="B6689" t="str">
            <v>2523_P10110649</v>
          </cell>
          <cell r="L6689">
            <v>-2062240.88</v>
          </cell>
        </row>
        <row r="6690">
          <cell r="B6690" t="str">
            <v>2523_P10110651</v>
          </cell>
          <cell r="L6690">
            <v>-1203738.02</v>
          </cell>
        </row>
        <row r="6691">
          <cell r="B6691" t="str">
            <v>2523_P10110651</v>
          </cell>
          <cell r="L6691">
            <v>-276923.11</v>
          </cell>
        </row>
        <row r="6692">
          <cell r="B6692" t="str">
            <v>2523_P10110651</v>
          </cell>
          <cell r="L6692">
            <v>203958.27</v>
          </cell>
        </row>
        <row r="6693">
          <cell r="B6693" t="str">
            <v>2523_P10110651</v>
          </cell>
          <cell r="L6693">
            <v>734630.71</v>
          </cell>
        </row>
        <row r="6694">
          <cell r="B6694" t="str">
            <v>2523_P10110865</v>
          </cell>
          <cell r="L6694">
            <v>-2862900.02</v>
          </cell>
        </row>
        <row r="6695">
          <cell r="B6695" t="str">
            <v>2523_P10110865</v>
          </cell>
          <cell r="L6695">
            <v>3935272.4</v>
          </cell>
        </row>
        <row r="6696">
          <cell r="B6696" t="str">
            <v>2523_P40112300</v>
          </cell>
          <cell r="L6696">
            <v>-40036190</v>
          </cell>
        </row>
        <row r="6697">
          <cell r="B6697" t="str">
            <v>2523_P40112300</v>
          </cell>
          <cell r="L6697">
            <v>-4065118</v>
          </cell>
        </row>
        <row r="6698">
          <cell r="B6698" t="str">
            <v>2523_P40112305</v>
          </cell>
          <cell r="L6698">
            <v>-542072.15</v>
          </cell>
        </row>
        <row r="6699">
          <cell r="B6699" t="str">
            <v>2523_P90112720</v>
          </cell>
          <cell r="L6699">
            <v>593531.69999999995</v>
          </cell>
        </row>
        <row r="6700">
          <cell r="B6700" t="str">
            <v>2523_P90112720</v>
          </cell>
          <cell r="L6700">
            <v>50000</v>
          </cell>
        </row>
        <row r="6701">
          <cell r="B6701" t="str">
            <v>2523_P90112720</v>
          </cell>
          <cell r="L6701">
            <v>50000</v>
          </cell>
        </row>
        <row r="6702">
          <cell r="B6702" t="str">
            <v>2523_P90112740</v>
          </cell>
          <cell r="L6702">
            <v>-4596938.2699999996</v>
          </cell>
        </row>
        <row r="6703">
          <cell r="B6703" t="str">
            <v>2523_P90513220</v>
          </cell>
          <cell r="L6703">
            <v>-798187.36</v>
          </cell>
        </row>
        <row r="6704">
          <cell r="B6704" t="str">
            <v>2523_P90519320</v>
          </cell>
          <cell r="L6704">
            <v>-35943</v>
          </cell>
        </row>
        <row r="6705">
          <cell r="B6705" t="str">
            <v>2523_P10119990</v>
          </cell>
          <cell r="L6705">
            <v>529057.82999999996</v>
          </cell>
        </row>
        <row r="6706">
          <cell r="B6706" t="str">
            <v>2523_P10119990</v>
          </cell>
          <cell r="L6706">
            <v>-529057.82999999996</v>
          </cell>
        </row>
        <row r="6707">
          <cell r="B6707" t="str">
            <v>2523_A1072781</v>
          </cell>
          <cell r="L6707">
            <v>28987580.16</v>
          </cell>
        </row>
        <row r="6708">
          <cell r="B6708" t="str">
            <v>2523_A1072781</v>
          </cell>
          <cell r="L6708">
            <v>11940235.98</v>
          </cell>
        </row>
        <row r="6709">
          <cell r="B6709" t="str">
            <v>2523_A1072781</v>
          </cell>
          <cell r="L6709">
            <v>-42074933.759999998</v>
          </cell>
        </row>
        <row r="6710">
          <cell r="B6710" t="str">
            <v>2523_A1072781</v>
          </cell>
          <cell r="L6710">
            <v>-53527.11</v>
          </cell>
        </row>
        <row r="6711">
          <cell r="B6711" t="str">
            <v>2523_A1072781</v>
          </cell>
          <cell r="L6711">
            <v>1466014.38</v>
          </cell>
        </row>
        <row r="6712">
          <cell r="B6712" t="str">
            <v>2523_A1072781</v>
          </cell>
          <cell r="L6712">
            <v>-265369.65000000002</v>
          </cell>
        </row>
        <row r="6713">
          <cell r="B6713" t="str">
            <v>2523_A1072782</v>
          </cell>
          <cell r="L6713">
            <v>1353764.98</v>
          </cell>
        </row>
        <row r="6714">
          <cell r="B6714" t="str">
            <v>2523_A1072782</v>
          </cell>
          <cell r="L6714">
            <v>-1470172.32</v>
          </cell>
        </row>
        <row r="6715">
          <cell r="B6715" t="str">
            <v>2523_A1072782</v>
          </cell>
          <cell r="L6715">
            <v>116407.34</v>
          </cell>
        </row>
        <row r="6716">
          <cell r="B6716" t="str">
            <v>2523_A6025240</v>
          </cell>
          <cell r="L6716">
            <v>-201238.25</v>
          </cell>
        </row>
        <row r="6717">
          <cell r="B6717" t="str">
            <v>2523_A6025290</v>
          </cell>
          <cell r="L6717">
            <v>201238.25</v>
          </cell>
        </row>
        <row r="6718">
          <cell r="B6718" t="str">
            <v>2523_A6015410</v>
          </cell>
          <cell r="L6718">
            <v>1340285.47</v>
          </cell>
        </row>
        <row r="6719">
          <cell r="B6719" t="str">
            <v>2523_A6015490</v>
          </cell>
          <cell r="L6719">
            <v>-1340285.47</v>
          </cell>
        </row>
        <row r="6720">
          <cell r="B6720" t="str">
            <v>2523_A6046360</v>
          </cell>
          <cell r="L6720">
            <v>-6116834.79</v>
          </cell>
        </row>
        <row r="6721">
          <cell r="B6721" t="str">
            <v>2523_A6046360</v>
          </cell>
          <cell r="L6721">
            <v>-1178109.01</v>
          </cell>
        </row>
        <row r="6722">
          <cell r="B6722" t="str">
            <v>2523_A6046464</v>
          </cell>
          <cell r="L6722">
            <v>-1516901.3</v>
          </cell>
        </row>
        <row r="6723">
          <cell r="B6723" t="str">
            <v>2523_A6046464</v>
          </cell>
          <cell r="L6723">
            <v>1516901.3</v>
          </cell>
        </row>
        <row r="6724">
          <cell r="B6724" t="str">
            <v>2523_A6047111</v>
          </cell>
          <cell r="L6724">
            <v>7874.22</v>
          </cell>
        </row>
        <row r="6725">
          <cell r="B6725" t="str">
            <v>2523_A6047129</v>
          </cell>
          <cell r="L6725">
            <v>-7874.22</v>
          </cell>
        </row>
        <row r="6726">
          <cell r="B6726" t="str">
            <v>2523_A6047260</v>
          </cell>
          <cell r="L6726">
            <v>-1124261.57</v>
          </cell>
        </row>
        <row r="6727">
          <cell r="B6727" t="str">
            <v>2523_A6047260</v>
          </cell>
          <cell r="L6727">
            <v>1124261.57</v>
          </cell>
        </row>
        <row r="6728">
          <cell r="B6728" t="str">
            <v>2523_A7028010</v>
          </cell>
          <cell r="L6728">
            <v>80274.17</v>
          </cell>
        </row>
        <row r="6729">
          <cell r="B6729" t="str">
            <v>2523_A7028010</v>
          </cell>
          <cell r="L6729">
            <v>-80213.789999999994</v>
          </cell>
        </row>
        <row r="6730">
          <cell r="B6730" t="str">
            <v>2523_A7028480</v>
          </cell>
          <cell r="L6730">
            <v>7196856.8300000001</v>
          </cell>
        </row>
        <row r="6731">
          <cell r="B6731" t="str">
            <v>2523_A7028480</v>
          </cell>
          <cell r="L6731">
            <v>6809589.5599999996</v>
          </cell>
        </row>
        <row r="6732">
          <cell r="B6732" t="str">
            <v>2523_A7028972</v>
          </cell>
          <cell r="L6732">
            <v>6.57</v>
          </cell>
        </row>
        <row r="6733">
          <cell r="B6733" t="str">
            <v>2523_P10110651</v>
          </cell>
          <cell r="L6733">
            <v>-1353764.98</v>
          </cell>
        </row>
        <row r="6734">
          <cell r="B6734" t="str">
            <v>2523_P10110651</v>
          </cell>
          <cell r="L6734">
            <v>1470172.32</v>
          </cell>
        </row>
        <row r="6735">
          <cell r="B6735" t="str">
            <v>2523_P10110651</v>
          </cell>
          <cell r="L6735">
            <v>-116407.34</v>
          </cell>
        </row>
        <row r="6736">
          <cell r="B6736" t="str">
            <v>2523_P10110865</v>
          </cell>
          <cell r="L6736">
            <v>1353764.98</v>
          </cell>
        </row>
        <row r="6737">
          <cell r="B6737" t="str">
            <v>2523_P10110865</v>
          </cell>
          <cell r="L6737">
            <v>-1353764.98</v>
          </cell>
        </row>
        <row r="6738">
          <cell r="B6738" t="str">
            <v>2523_P40112300</v>
          </cell>
          <cell r="L6738">
            <v>-51659798</v>
          </cell>
        </row>
        <row r="6739">
          <cell r="B6739" t="str">
            <v>2523_P40112300</v>
          </cell>
          <cell r="L6739">
            <v>51659798</v>
          </cell>
        </row>
        <row r="6740">
          <cell r="B6740" t="str">
            <v>2523_P90112720</v>
          </cell>
          <cell r="L6740">
            <v>-514133.66</v>
          </cell>
        </row>
        <row r="6741">
          <cell r="B6741" t="str">
            <v>2523_P90112720</v>
          </cell>
          <cell r="L6741">
            <v>-791627.88</v>
          </cell>
        </row>
        <row r="6742">
          <cell r="B6742" t="str">
            <v>2523_P90112745</v>
          </cell>
          <cell r="L6742">
            <v>-1847150.28</v>
          </cell>
        </row>
        <row r="6743">
          <cell r="B6743" t="str">
            <v>2523_P90513220</v>
          </cell>
          <cell r="L6743">
            <v>-3152150.51</v>
          </cell>
        </row>
        <row r="6744">
          <cell r="B6744" t="str">
            <v>2523_P90115710</v>
          </cell>
          <cell r="L6744">
            <v>-201238.25</v>
          </cell>
        </row>
        <row r="6745">
          <cell r="B6745" t="str">
            <v>2523_P90516315</v>
          </cell>
          <cell r="L6745">
            <v>-205268.96</v>
          </cell>
        </row>
        <row r="6746">
          <cell r="B6746" t="str">
            <v>2523_P10119990</v>
          </cell>
          <cell r="L6746">
            <v>2038108.04</v>
          </cell>
        </row>
        <row r="6747">
          <cell r="B6747" t="str">
            <v>2523_P10119990</v>
          </cell>
          <cell r="L6747">
            <v>-2038108.04</v>
          </cell>
        </row>
        <row r="6748">
          <cell r="B6748" t="str">
            <v>5697_A1012040</v>
          </cell>
          <cell r="L6748">
            <v>5065608.17</v>
          </cell>
        </row>
        <row r="6749">
          <cell r="B6749" t="str">
            <v>5697_A1012040</v>
          </cell>
          <cell r="L6749">
            <v>-310728.86</v>
          </cell>
        </row>
        <row r="6750">
          <cell r="B6750" t="str">
            <v>5697_A1012040</v>
          </cell>
          <cell r="L6750">
            <v>-25966.51</v>
          </cell>
        </row>
        <row r="6751">
          <cell r="B6751" t="str">
            <v>5697_A1012040</v>
          </cell>
          <cell r="L6751">
            <v>554530.71</v>
          </cell>
        </row>
        <row r="6752">
          <cell r="B6752" t="str">
            <v>5697_A1012040</v>
          </cell>
          <cell r="L6752">
            <v>-2959747.86</v>
          </cell>
        </row>
        <row r="6753">
          <cell r="B6753" t="str">
            <v>5697_A1012040</v>
          </cell>
          <cell r="L6753">
            <v>-539685.62</v>
          </cell>
        </row>
        <row r="6754">
          <cell r="B6754" t="str">
            <v>5697_A1012040</v>
          </cell>
          <cell r="L6754">
            <v>801006.98</v>
          </cell>
        </row>
        <row r="6755">
          <cell r="B6755" t="str">
            <v>5697_A1012041</v>
          </cell>
          <cell r="L6755">
            <v>-25629.08</v>
          </cell>
        </row>
        <row r="6756">
          <cell r="B6756" t="str">
            <v>5697_A1012041</v>
          </cell>
          <cell r="L6756">
            <v>-1247.3499999999999</v>
          </cell>
        </row>
        <row r="6757">
          <cell r="B6757" t="str">
            <v>5697_A1012042</v>
          </cell>
          <cell r="L6757">
            <v>-685199.5</v>
          </cell>
        </row>
        <row r="6758">
          <cell r="B6758" t="str">
            <v>5697_A1012042</v>
          </cell>
          <cell r="L6758">
            <v>539685.62</v>
          </cell>
        </row>
        <row r="6759">
          <cell r="B6759" t="str">
            <v>5697_A8016110</v>
          </cell>
          <cell r="L6759">
            <v>1776.27</v>
          </cell>
        </row>
        <row r="6760">
          <cell r="B6760" t="str">
            <v>5697_A6046435</v>
          </cell>
          <cell r="L6760">
            <v>-23223.759999999998</v>
          </cell>
        </row>
        <row r="6761">
          <cell r="B6761" t="str">
            <v>5697_A6046460</v>
          </cell>
          <cell r="L6761">
            <v>150000</v>
          </cell>
        </row>
        <row r="6762">
          <cell r="B6762" t="str">
            <v>5697_A6047260</v>
          </cell>
          <cell r="L6762">
            <v>197329.29</v>
          </cell>
        </row>
        <row r="6763">
          <cell r="B6763" t="str">
            <v>5697_A6047260</v>
          </cell>
          <cell r="L6763">
            <v>-182933.09</v>
          </cell>
        </row>
        <row r="6764">
          <cell r="B6764" t="str">
            <v>5697_A7028020</v>
          </cell>
          <cell r="L6764">
            <v>2597637.65</v>
          </cell>
        </row>
        <row r="6765">
          <cell r="B6765" t="str">
            <v>5697_A6049810</v>
          </cell>
          <cell r="L6765">
            <v>52793727.289999999</v>
          </cell>
        </row>
        <row r="6766">
          <cell r="B6766" t="str">
            <v>5697_A6049810</v>
          </cell>
          <cell r="L6766">
            <v>10371.36</v>
          </cell>
        </row>
        <row r="6767">
          <cell r="B6767" t="str">
            <v>5697_A6049810</v>
          </cell>
          <cell r="L6767">
            <v>419326.48</v>
          </cell>
        </row>
        <row r="6768">
          <cell r="B6768" t="str">
            <v>5697_A6049810</v>
          </cell>
          <cell r="L6768">
            <v>-4700.71</v>
          </cell>
        </row>
        <row r="6769">
          <cell r="B6769" t="str">
            <v>5697_A6049812</v>
          </cell>
          <cell r="L6769">
            <v>-300000</v>
          </cell>
        </row>
        <row r="6770">
          <cell r="B6770" t="str">
            <v>5697_P10110010</v>
          </cell>
          <cell r="L6770">
            <v>340335.16</v>
          </cell>
        </row>
        <row r="6771">
          <cell r="B6771" t="str">
            <v>5697_P10110010</v>
          </cell>
          <cell r="L6771">
            <v>-340335.16</v>
          </cell>
        </row>
        <row r="6772">
          <cell r="B6772" t="str">
            <v>5697_P10110010</v>
          </cell>
          <cell r="L6772">
            <v>-340335.16</v>
          </cell>
        </row>
        <row r="6773">
          <cell r="B6773" t="str">
            <v>5697_P10110110</v>
          </cell>
          <cell r="L6773">
            <v>-122520.66</v>
          </cell>
        </row>
        <row r="6774">
          <cell r="B6774" t="str">
            <v>5697_P10110110</v>
          </cell>
          <cell r="L6774">
            <v>122520.66</v>
          </cell>
        </row>
        <row r="6775">
          <cell r="B6775" t="str">
            <v>5697_P10110110</v>
          </cell>
          <cell r="L6775">
            <v>122520.66</v>
          </cell>
        </row>
        <row r="6776">
          <cell r="B6776" t="str">
            <v>5697_P10110510</v>
          </cell>
          <cell r="L6776">
            <v>30602685.02</v>
          </cell>
        </row>
        <row r="6777">
          <cell r="B6777" t="str">
            <v>5697_P10110510</v>
          </cell>
          <cell r="L6777">
            <v>-30602685.02</v>
          </cell>
        </row>
        <row r="6778">
          <cell r="B6778" t="str">
            <v>5697_P10110510</v>
          </cell>
          <cell r="L6778">
            <v>-30602685.02</v>
          </cell>
        </row>
        <row r="6779">
          <cell r="B6779" t="str">
            <v>5697_P10110910</v>
          </cell>
          <cell r="L6779">
            <v>21794667.09</v>
          </cell>
        </row>
        <row r="6780">
          <cell r="B6780" t="str">
            <v>5697_P10110910</v>
          </cell>
          <cell r="L6780">
            <v>-21794667.09</v>
          </cell>
        </row>
        <row r="6781">
          <cell r="B6781" t="str">
            <v>5697_P10110910</v>
          </cell>
          <cell r="L6781">
            <v>-19912664.77</v>
          </cell>
        </row>
        <row r="6782">
          <cell r="B6782" t="str">
            <v>5697_P10110910</v>
          </cell>
          <cell r="L6782">
            <v>-1882002.32</v>
          </cell>
        </row>
        <row r="6783">
          <cell r="B6783" t="str">
            <v>5697_P80215020</v>
          </cell>
          <cell r="L6783">
            <v>466801</v>
          </cell>
        </row>
        <row r="6784">
          <cell r="B6784" t="str">
            <v>5697_P80215020</v>
          </cell>
          <cell r="L6784">
            <v>-909536</v>
          </cell>
        </row>
        <row r="6785">
          <cell r="B6785" t="str">
            <v>5697_P100116010</v>
          </cell>
          <cell r="L6785">
            <v>-13927.51</v>
          </cell>
        </row>
        <row r="6786">
          <cell r="B6786" t="str">
            <v>5697_P90516140</v>
          </cell>
          <cell r="L6786">
            <v>-890000</v>
          </cell>
        </row>
        <row r="6787">
          <cell r="B6787" t="str">
            <v>5697_P90516390</v>
          </cell>
          <cell r="L6787">
            <v>-217.67</v>
          </cell>
        </row>
        <row r="6788">
          <cell r="B6788" t="str">
            <v>5697_P90516710</v>
          </cell>
          <cell r="L6788">
            <v>894764</v>
          </cell>
        </row>
        <row r="6789">
          <cell r="B6789" t="str">
            <v>5697_P90516710</v>
          </cell>
          <cell r="L6789">
            <v>-2441844</v>
          </cell>
        </row>
        <row r="6790">
          <cell r="B6790" t="str">
            <v>5697_P90516750</v>
          </cell>
          <cell r="L6790">
            <v>4904.34</v>
          </cell>
        </row>
        <row r="6791">
          <cell r="B6791" t="str">
            <v>5697_P90516760</v>
          </cell>
          <cell r="L6791">
            <v>-197329.29</v>
          </cell>
        </row>
        <row r="6792">
          <cell r="B6792" t="str">
            <v>5697_P90516760</v>
          </cell>
          <cell r="L6792">
            <v>442158.58</v>
          </cell>
        </row>
        <row r="6793">
          <cell r="B6793" t="str">
            <v>5697_P90516790</v>
          </cell>
          <cell r="L6793">
            <v>75391.58</v>
          </cell>
        </row>
        <row r="6794">
          <cell r="B6794" t="str">
            <v>5697_P90516790</v>
          </cell>
          <cell r="L6794">
            <v>-75391.58</v>
          </cell>
        </row>
        <row r="6795">
          <cell r="B6795" t="str">
            <v>5697_P90519251</v>
          </cell>
          <cell r="L6795">
            <v>310.58999999999997</v>
          </cell>
        </row>
        <row r="6796">
          <cell r="B6796" t="str">
            <v>5697_P90519410</v>
          </cell>
          <cell r="L6796">
            <v>-50</v>
          </cell>
        </row>
        <row r="6797">
          <cell r="B6797" t="str">
            <v>5697_P10119990</v>
          </cell>
          <cell r="L6797">
            <v>-507456.76</v>
          </cell>
        </row>
        <row r="6798">
          <cell r="B6798" t="str">
            <v>5697_P10119990</v>
          </cell>
          <cell r="L6798">
            <v>-2812804.91</v>
          </cell>
        </row>
        <row r="6799">
          <cell r="B6799" t="str">
            <v>5697_P10119990</v>
          </cell>
          <cell r="L6799">
            <v>-1374545.56</v>
          </cell>
        </row>
        <row r="6800">
          <cell r="B6800" t="str">
            <v>5697_P10119990</v>
          </cell>
          <cell r="L6800">
            <v>1882002.32</v>
          </cell>
        </row>
        <row r="6801">
          <cell r="B6801" t="str">
            <v>5697_P90519998</v>
          </cell>
          <cell r="L6801">
            <v>-4746</v>
          </cell>
        </row>
        <row r="6802">
          <cell r="B6802" t="str">
            <v>5697_P90519998</v>
          </cell>
          <cell r="L6802">
            <v>4746</v>
          </cell>
        </row>
        <row r="6803">
          <cell r="B6803" t="str">
            <v>2523_A1062592</v>
          </cell>
          <cell r="L6803">
            <v>379398.72</v>
          </cell>
        </row>
        <row r="6804">
          <cell r="B6804" t="str">
            <v>2523_A1062593</v>
          </cell>
          <cell r="L6804">
            <v>5565.3</v>
          </cell>
        </row>
        <row r="6805">
          <cell r="B6805" t="str">
            <v>2523_A1062593</v>
          </cell>
          <cell r="L6805">
            <v>-432.65</v>
          </cell>
        </row>
        <row r="6806">
          <cell r="B6806" t="str">
            <v>2523_A1072781</v>
          </cell>
          <cell r="L6806">
            <v>811006.3</v>
          </cell>
        </row>
        <row r="6807">
          <cell r="B6807" t="str">
            <v>2523_A1072781</v>
          </cell>
          <cell r="L6807">
            <v>-279.89</v>
          </cell>
        </row>
        <row r="6808">
          <cell r="B6808" t="str">
            <v>2523_A1072782</v>
          </cell>
          <cell r="L6808">
            <v>-12414.71</v>
          </cell>
        </row>
        <row r="6809">
          <cell r="B6809" t="str">
            <v>2523_A1072790</v>
          </cell>
          <cell r="L6809">
            <v>79947.77</v>
          </cell>
        </row>
        <row r="6810">
          <cell r="B6810" t="str">
            <v>2523_A1072790</v>
          </cell>
          <cell r="L6810">
            <v>-29966.45</v>
          </cell>
        </row>
        <row r="6811">
          <cell r="B6811" t="str">
            <v>2523_A1072790</v>
          </cell>
          <cell r="L6811">
            <v>7.34</v>
          </cell>
        </row>
        <row r="6812">
          <cell r="B6812" t="str">
            <v>2523_A1072790</v>
          </cell>
          <cell r="L6812">
            <v>-16.43</v>
          </cell>
        </row>
        <row r="6813">
          <cell r="B6813" t="str">
            <v>2523_A1072791</v>
          </cell>
          <cell r="L6813">
            <v>-5.73</v>
          </cell>
        </row>
        <row r="6814">
          <cell r="B6814" t="str">
            <v>2523_A6025240</v>
          </cell>
          <cell r="L6814">
            <v>-477046.69</v>
          </cell>
        </row>
        <row r="6815">
          <cell r="B6815" t="str">
            <v>2523_A6025290</v>
          </cell>
          <cell r="L6815">
            <v>477046.69</v>
          </cell>
        </row>
        <row r="6816">
          <cell r="B6816" t="str">
            <v>2523_A6015410</v>
          </cell>
          <cell r="L6816">
            <v>65125.760000000002</v>
          </cell>
        </row>
        <row r="6817">
          <cell r="B6817" t="str">
            <v>2523_A6015490</v>
          </cell>
          <cell r="L6817">
            <v>-65125.760000000002</v>
          </cell>
        </row>
        <row r="6818">
          <cell r="B6818" t="str">
            <v>2523_A8016112</v>
          </cell>
          <cell r="L6818">
            <v>17408.18</v>
          </cell>
        </row>
        <row r="6819">
          <cell r="B6819" t="str">
            <v>2523_A6046360</v>
          </cell>
          <cell r="L6819">
            <v>64907.37</v>
          </cell>
        </row>
        <row r="6820">
          <cell r="B6820" t="str">
            <v>2523_A7028010</v>
          </cell>
          <cell r="L6820">
            <v>192729.47</v>
          </cell>
        </row>
        <row r="6821">
          <cell r="B6821" t="str">
            <v>2523_A7028480</v>
          </cell>
          <cell r="L6821">
            <v>1261000</v>
          </cell>
        </row>
        <row r="6822">
          <cell r="B6822" t="str">
            <v>2523_A7028480</v>
          </cell>
          <cell r="L6822">
            <v>-1261000</v>
          </cell>
        </row>
        <row r="6823">
          <cell r="B6823" t="str">
            <v>2523_A7028972</v>
          </cell>
          <cell r="L6823">
            <v>3919.56</v>
          </cell>
        </row>
        <row r="6824">
          <cell r="B6824" t="str">
            <v>2523_P10110648</v>
          </cell>
          <cell r="L6824">
            <v>-161.83000000000001</v>
          </cell>
        </row>
        <row r="6825">
          <cell r="B6825" t="str">
            <v>2523_P10110649</v>
          </cell>
          <cell r="L6825">
            <v>-5403.47</v>
          </cell>
        </row>
        <row r="6826">
          <cell r="B6826" t="str">
            <v>2523_P10110649</v>
          </cell>
          <cell r="L6826">
            <v>432.65</v>
          </cell>
        </row>
        <row r="6827">
          <cell r="B6827" t="str">
            <v>2523_P10110651</v>
          </cell>
          <cell r="L6827">
            <v>12420.44</v>
          </cell>
        </row>
        <row r="6828">
          <cell r="B6828" t="str">
            <v>2523_P10110865</v>
          </cell>
          <cell r="L6828">
            <v>-7287.79</v>
          </cell>
        </row>
        <row r="6829">
          <cell r="B6829" t="str">
            <v>2523_P40112300</v>
          </cell>
          <cell r="L6829">
            <v>-987080</v>
          </cell>
        </row>
        <row r="6830">
          <cell r="B6830" t="str">
            <v>2523_P40112305</v>
          </cell>
          <cell r="L6830">
            <v>12420.44</v>
          </cell>
        </row>
        <row r="6831">
          <cell r="B6831" t="str">
            <v>2523_P90112720</v>
          </cell>
          <cell r="L6831">
            <v>13984.75</v>
          </cell>
        </row>
        <row r="6832">
          <cell r="B6832" t="str">
            <v>2523_P90112740</v>
          </cell>
          <cell r="L6832">
            <v>-5132.6499999999996</v>
          </cell>
        </row>
        <row r="6833">
          <cell r="B6833" t="str">
            <v>2523_P90513220</v>
          </cell>
          <cell r="L6833">
            <v>-68920</v>
          </cell>
        </row>
        <row r="6834">
          <cell r="B6834" t="str">
            <v>2523_P90115710</v>
          </cell>
          <cell r="L6834">
            <v>-477046.69</v>
          </cell>
        </row>
        <row r="6835">
          <cell r="B6835" t="str">
            <v>2523_A1062592</v>
          </cell>
          <cell r="L6835">
            <v>284395</v>
          </cell>
        </row>
        <row r="6836">
          <cell r="B6836" t="str">
            <v>2523_A1062592</v>
          </cell>
          <cell r="L6836">
            <v>1464609.18</v>
          </cell>
        </row>
        <row r="6837">
          <cell r="B6837" t="str">
            <v>2523_A1062592</v>
          </cell>
          <cell r="L6837">
            <v>-386774.38</v>
          </cell>
        </row>
        <row r="6838">
          <cell r="B6838" t="str">
            <v>2523_A1062592</v>
          </cell>
          <cell r="L6838">
            <v>53382.49</v>
          </cell>
        </row>
        <row r="6839">
          <cell r="B6839" t="str">
            <v>2523_A1062593</v>
          </cell>
          <cell r="L6839">
            <v>-94297.72</v>
          </cell>
        </row>
        <row r="6840">
          <cell r="B6840" t="str">
            <v>2523_A1062593</v>
          </cell>
          <cell r="L6840">
            <v>432508.11</v>
          </cell>
        </row>
        <row r="6841">
          <cell r="B6841" t="str">
            <v>2523_A1062593</v>
          </cell>
          <cell r="L6841">
            <v>-24023.49</v>
          </cell>
        </row>
        <row r="6842">
          <cell r="B6842" t="str">
            <v>2523_A1062593</v>
          </cell>
          <cell r="L6842">
            <v>-62.02</v>
          </cell>
        </row>
        <row r="6843">
          <cell r="B6843" t="str">
            <v>2523_A1062593</v>
          </cell>
          <cell r="L6843">
            <v>28612.400000000001</v>
          </cell>
        </row>
        <row r="6844">
          <cell r="B6844" t="str">
            <v>2523_A1072781</v>
          </cell>
          <cell r="L6844">
            <v>515827.95</v>
          </cell>
        </row>
        <row r="6845">
          <cell r="B6845" t="str">
            <v>2523_A1072781</v>
          </cell>
          <cell r="L6845">
            <v>6911605.4800000004</v>
          </cell>
        </row>
        <row r="6846">
          <cell r="B6846" t="str">
            <v>2523_A1072781</v>
          </cell>
          <cell r="L6846">
            <v>-4501353.99</v>
          </cell>
        </row>
        <row r="6847">
          <cell r="B6847" t="str">
            <v>2523_A1072781</v>
          </cell>
          <cell r="L6847">
            <v>-16366.83</v>
          </cell>
        </row>
        <row r="6848">
          <cell r="B6848" t="str">
            <v>2523_A1072781</v>
          </cell>
          <cell r="L6848">
            <v>41191.620000000003</v>
          </cell>
        </row>
        <row r="6849">
          <cell r="B6849" t="str">
            <v>2523_A1072781</v>
          </cell>
          <cell r="L6849">
            <v>-6337.15</v>
          </cell>
        </row>
        <row r="6850">
          <cell r="B6850" t="str">
            <v>2523_A1072782</v>
          </cell>
          <cell r="L6850">
            <v>34340.800000000003</v>
          </cell>
        </row>
        <row r="6851">
          <cell r="B6851" t="str">
            <v>2523_A1072782</v>
          </cell>
          <cell r="L6851">
            <v>46639.88</v>
          </cell>
        </row>
        <row r="6852">
          <cell r="B6852" t="str">
            <v>2523_A1072782</v>
          </cell>
          <cell r="L6852">
            <v>-12916.48</v>
          </cell>
        </row>
        <row r="6853">
          <cell r="B6853" t="str">
            <v>2523_A1072782</v>
          </cell>
          <cell r="L6853">
            <v>-25307.69</v>
          </cell>
        </row>
        <row r="6854">
          <cell r="B6854" t="str">
            <v>2523_A1072790</v>
          </cell>
          <cell r="L6854">
            <v>319705.52</v>
          </cell>
        </row>
        <row r="6855">
          <cell r="B6855" t="str">
            <v>2523_A1072790</v>
          </cell>
          <cell r="L6855">
            <v>-89922.36</v>
          </cell>
        </row>
        <row r="6856">
          <cell r="B6856" t="str">
            <v>2523_A1072790</v>
          </cell>
          <cell r="L6856">
            <v>72.66</v>
          </cell>
        </row>
        <row r="6857">
          <cell r="B6857" t="str">
            <v>2523_A1072790</v>
          </cell>
          <cell r="L6857">
            <v>-14.05</v>
          </cell>
        </row>
        <row r="6858">
          <cell r="B6858" t="str">
            <v>2523_A1072791</v>
          </cell>
          <cell r="L6858">
            <v>4.13</v>
          </cell>
        </row>
        <row r="6859">
          <cell r="B6859" t="str">
            <v>2523_A6025240</v>
          </cell>
          <cell r="L6859">
            <v>510691.62</v>
          </cell>
        </row>
        <row r="6860">
          <cell r="B6860" t="str">
            <v>2523_A6025290</v>
          </cell>
          <cell r="L6860">
            <v>-510691.62</v>
          </cell>
        </row>
        <row r="6861">
          <cell r="B6861" t="str">
            <v>2523_A6015410</v>
          </cell>
          <cell r="L6861">
            <v>514126.84</v>
          </cell>
        </row>
        <row r="6862">
          <cell r="B6862" t="str">
            <v>2523_A6015490</v>
          </cell>
          <cell r="L6862">
            <v>-3435.22</v>
          </cell>
        </row>
        <row r="6863">
          <cell r="B6863" t="str">
            <v>2523_A8016112</v>
          </cell>
          <cell r="L6863">
            <v>68841.350000000006</v>
          </cell>
        </row>
        <row r="6864">
          <cell r="B6864" t="str">
            <v>2523_A6046360</v>
          </cell>
          <cell r="L6864">
            <v>22855.43</v>
          </cell>
        </row>
        <row r="6865">
          <cell r="B6865" t="str">
            <v>2523_A6046360</v>
          </cell>
          <cell r="L6865">
            <v>54767.59</v>
          </cell>
        </row>
        <row r="6866">
          <cell r="B6866" t="str">
            <v>2523_A6047110</v>
          </cell>
          <cell r="L6866">
            <v>-331</v>
          </cell>
        </row>
        <row r="6867">
          <cell r="B6867" t="str">
            <v>2523_A6047111</v>
          </cell>
          <cell r="L6867">
            <v>109.15</v>
          </cell>
        </row>
        <row r="6868">
          <cell r="B6868" t="str">
            <v>2523_A6047129</v>
          </cell>
          <cell r="L6868">
            <v>1718.22</v>
          </cell>
        </row>
        <row r="6869">
          <cell r="B6869" t="str">
            <v>2523_A6047260</v>
          </cell>
          <cell r="L6869">
            <v>41578.03</v>
          </cell>
        </row>
        <row r="6870">
          <cell r="B6870" t="str">
            <v>2523_A7028010</v>
          </cell>
          <cell r="L6870">
            <v>7.24</v>
          </cell>
        </row>
        <row r="6871">
          <cell r="B6871" t="str">
            <v>2523_A7028480</v>
          </cell>
          <cell r="L6871">
            <v>4464000</v>
          </cell>
        </row>
        <row r="6872">
          <cell r="B6872" t="str">
            <v>2523_A7028480</v>
          </cell>
          <cell r="L6872">
            <v>-4464000</v>
          </cell>
        </row>
        <row r="6873">
          <cell r="B6873" t="str">
            <v>2523_A7028972</v>
          </cell>
          <cell r="L6873">
            <v>12960.83</v>
          </cell>
        </row>
        <row r="6874">
          <cell r="B6874" t="str">
            <v>2523_P10110648</v>
          </cell>
          <cell r="L6874">
            <v>622.34</v>
          </cell>
        </row>
        <row r="6875">
          <cell r="B6875" t="str">
            <v>2523_P10110648</v>
          </cell>
          <cell r="L6875">
            <v>24023.49</v>
          </cell>
        </row>
        <row r="6876">
          <cell r="B6876" t="str">
            <v>2523_P10110648</v>
          </cell>
          <cell r="L6876">
            <v>62.02</v>
          </cell>
        </row>
        <row r="6877">
          <cell r="B6877" t="str">
            <v>2523_P10110648</v>
          </cell>
          <cell r="L6877">
            <v>-474.49</v>
          </cell>
        </row>
        <row r="6878">
          <cell r="B6878" t="str">
            <v>2523_P10110649</v>
          </cell>
          <cell r="L6878">
            <v>93675.38</v>
          </cell>
        </row>
        <row r="6879">
          <cell r="B6879" t="str">
            <v>2523_P10110649</v>
          </cell>
          <cell r="L6879">
            <v>-432508.11</v>
          </cell>
        </row>
        <row r="6880">
          <cell r="B6880" t="str">
            <v>2523_P10110649</v>
          </cell>
          <cell r="L6880">
            <v>-28137.91</v>
          </cell>
        </row>
        <row r="6881">
          <cell r="B6881" t="str">
            <v>2523_P10110651</v>
          </cell>
          <cell r="L6881">
            <v>-34340.800000000003</v>
          </cell>
        </row>
        <row r="6882">
          <cell r="B6882" t="str">
            <v>2523_P10110651</v>
          </cell>
          <cell r="L6882">
            <v>-46644.01</v>
          </cell>
        </row>
        <row r="6883">
          <cell r="B6883" t="str">
            <v>2523_P10110651</v>
          </cell>
          <cell r="L6883">
            <v>12916.48</v>
          </cell>
        </row>
        <row r="6884">
          <cell r="B6884" t="str">
            <v>2523_P10110651</v>
          </cell>
          <cell r="L6884">
            <v>25307.69</v>
          </cell>
        </row>
        <row r="6885">
          <cell r="B6885" t="str">
            <v>2523_P10110865</v>
          </cell>
          <cell r="L6885">
            <v>-59956.92</v>
          </cell>
        </row>
        <row r="6886">
          <cell r="B6886" t="str">
            <v>2523_P10110865</v>
          </cell>
          <cell r="L6886">
            <v>445454.84</v>
          </cell>
        </row>
        <row r="6887">
          <cell r="B6887" t="str">
            <v>2523_P40112300</v>
          </cell>
          <cell r="L6887">
            <v>-830000</v>
          </cell>
        </row>
        <row r="6888">
          <cell r="B6888" t="str">
            <v>2523_P40112300</v>
          </cell>
          <cell r="L6888">
            <v>-4034952</v>
          </cell>
        </row>
        <row r="6889">
          <cell r="B6889" t="str">
            <v>2523_P40112305</v>
          </cell>
          <cell r="L6889">
            <v>-42760.639999999999</v>
          </cell>
        </row>
        <row r="6890">
          <cell r="B6890" t="str">
            <v>2523_P90112720</v>
          </cell>
          <cell r="L6890">
            <v>-159850.62</v>
          </cell>
        </row>
        <row r="6891">
          <cell r="B6891" t="str">
            <v>2523_P40312730</v>
          </cell>
          <cell r="L6891">
            <v>-158246.98000000001</v>
          </cell>
        </row>
        <row r="6892">
          <cell r="B6892" t="str">
            <v>2523_P90112740</v>
          </cell>
          <cell r="L6892">
            <v>-437035</v>
          </cell>
        </row>
        <row r="6893">
          <cell r="B6893" t="str">
            <v>2523_P90513220</v>
          </cell>
          <cell r="L6893">
            <v>-25939.06</v>
          </cell>
        </row>
        <row r="6894">
          <cell r="B6894" t="str">
            <v>2523_P90516315</v>
          </cell>
          <cell r="L6894">
            <v>66.78</v>
          </cell>
        </row>
        <row r="6895">
          <cell r="B6895" t="str">
            <v>4361_A1072774</v>
          </cell>
          <cell r="L6895">
            <v>93100002.099999994</v>
          </cell>
        </row>
        <row r="6896">
          <cell r="B6896" t="str">
            <v>4361_A1072775</v>
          </cell>
          <cell r="L6896">
            <v>-642165.49</v>
          </cell>
        </row>
        <row r="6897">
          <cell r="B6897" t="str">
            <v>4361_A1072775</v>
          </cell>
          <cell r="L6897">
            <v>9137576.8699999992</v>
          </cell>
        </row>
        <row r="6898">
          <cell r="B6898" t="str">
            <v>4361_A6045665</v>
          </cell>
          <cell r="L6898">
            <v>-40230000</v>
          </cell>
        </row>
        <row r="6899">
          <cell r="B6899" t="str">
            <v>4361_A6045665</v>
          </cell>
          <cell r="L6899">
            <v>40230000</v>
          </cell>
        </row>
        <row r="6900">
          <cell r="B6900" t="str">
            <v>4361_A8016124</v>
          </cell>
          <cell r="L6900">
            <v>6476297.8099999996</v>
          </cell>
        </row>
        <row r="6901">
          <cell r="B6901" t="str">
            <v>4361_A6046463</v>
          </cell>
          <cell r="L6901">
            <v>106594726.90000001</v>
          </cell>
        </row>
        <row r="6902">
          <cell r="B6902" t="str">
            <v>4361_A6046463</v>
          </cell>
          <cell r="L6902">
            <v>-106594726.90000001</v>
          </cell>
        </row>
        <row r="6903">
          <cell r="B6903" t="str">
            <v>4361_A7028972</v>
          </cell>
          <cell r="L6903">
            <v>2709.33</v>
          </cell>
        </row>
        <row r="6904">
          <cell r="B6904" t="str">
            <v>4361_A6049810</v>
          </cell>
          <cell r="L6904">
            <v>6613568.7400000002</v>
          </cell>
        </row>
        <row r="6905">
          <cell r="B6905" t="str">
            <v>4361_P10110010</v>
          </cell>
          <cell r="L6905">
            <v>-500000</v>
          </cell>
        </row>
        <row r="6906">
          <cell r="B6906" t="str">
            <v>4361_P10110110</v>
          </cell>
          <cell r="L6906">
            <v>181576.9</v>
          </cell>
        </row>
        <row r="6907">
          <cell r="B6907" t="str">
            <v>4361_P10110510</v>
          </cell>
          <cell r="L6907">
            <v>-2445181</v>
          </cell>
        </row>
        <row r="6908">
          <cell r="B6908" t="str">
            <v>4361_P10110652</v>
          </cell>
          <cell r="L6908">
            <v>642165.49</v>
          </cell>
        </row>
        <row r="6909">
          <cell r="B6909" t="str">
            <v>4361_P10110652</v>
          </cell>
          <cell r="L6909">
            <v>-9137576.8699999992</v>
          </cell>
        </row>
        <row r="6910">
          <cell r="B6910" t="str">
            <v>4361_P10110865</v>
          </cell>
          <cell r="L6910">
            <v>-642164.84</v>
          </cell>
        </row>
        <row r="6911">
          <cell r="B6911" t="str">
            <v>4361_P10110865</v>
          </cell>
          <cell r="L6911">
            <v>642164.84</v>
          </cell>
        </row>
        <row r="6912">
          <cell r="B6912" t="str">
            <v>4361_P10110866</v>
          </cell>
          <cell r="L6912">
            <v>163751</v>
          </cell>
        </row>
        <row r="6913">
          <cell r="B6913" t="str">
            <v>4361_P10110866</v>
          </cell>
          <cell r="L6913">
            <v>-163751</v>
          </cell>
        </row>
        <row r="6914">
          <cell r="B6914" t="str">
            <v>4361_P10110910</v>
          </cell>
          <cell r="L6914">
            <v>-90327979.540000007</v>
          </cell>
        </row>
        <row r="6915">
          <cell r="B6915" t="str">
            <v>4361_P10110910</v>
          </cell>
          <cell r="L6915">
            <v>-6570176.46</v>
          </cell>
        </row>
        <row r="6916">
          <cell r="B6916" t="str">
            <v>4361_P90516710</v>
          </cell>
          <cell r="L6916">
            <v>-37842</v>
          </cell>
        </row>
        <row r="6917">
          <cell r="B6917" t="str">
            <v>4361_P10119990</v>
          </cell>
          <cell r="L6917">
            <v>161905.89000000001</v>
          </cell>
        </row>
        <row r="6918">
          <cell r="B6918" t="str">
            <v>4361_P10119990</v>
          </cell>
          <cell r="L6918">
            <v>-6492975.8799999999</v>
          </cell>
        </row>
        <row r="6919">
          <cell r="B6919" t="str">
            <v>4361_P10119990</v>
          </cell>
          <cell r="L6919">
            <v>6570176.46</v>
          </cell>
        </row>
        <row r="6920">
          <cell r="B6920" t="str">
            <v>4361_P10119990</v>
          </cell>
          <cell r="L6920">
            <v>-6732082.3499999996</v>
          </cell>
        </row>
        <row r="6921">
          <cell r="B6921" t="str">
            <v>2523_A7028010</v>
          </cell>
          <cell r="L6921">
            <v>139929.48000000001</v>
          </cell>
        </row>
        <row r="6922">
          <cell r="B6922" t="str">
            <v>2523_A7028010</v>
          </cell>
          <cell r="L6922">
            <v>3733.05</v>
          </cell>
        </row>
        <row r="6923">
          <cell r="B6923" t="str">
            <v>2523_A6049810</v>
          </cell>
          <cell r="L6923">
            <v>-131227.09</v>
          </cell>
        </row>
        <row r="6924">
          <cell r="B6924" t="str">
            <v>2523_P90513220</v>
          </cell>
          <cell r="L6924">
            <v>-12435.44</v>
          </cell>
        </row>
        <row r="6925">
          <cell r="B6925" t="str">
            <v>2523_A1062592</v>
          </cell>
          <cell r="L6925">
            <v>420390.03</v>
          </cell>
        </row>
        <row r="6926">
          <cell r="B6926" t="str">
            <v>2523_A1062593</v>
          </cell>
          <cell r="L6926">
            <v>19340.25</v>
          </cell>
        </row>
        <row r="6927">
          <cell r="B6927" t="str">
            <v>2523_A1072781</v>
          </cell>
          <cell r="L6927">
            <v>-10000</v>
          </cell>
        </row>
        <row r="6928">
          <cell r="B6928" t="str">
            <v>2523_A1072781</v>
          </cell>
          <cell r="L6928">
            <v>1371717.9</v>
          </cell>
        </row>
        <row r="6929">
          <cell r="B6929" t="str">
            <v>2523_A1072781</v>
          </cell>
          <cell r="L6929">
            <v>-470041.06</v>
          </cell>
        </row>
        <row r="6930">
          <cell r="B6930" t="str">
            <v>2523_A1072781</v>
          </cell>
          <cell r="L6930">
            <v>-1699.87</v>
          </cell>
        </row>
        <row r="6931">
          <cell r="B6931" t="str">
            <v>2523_A1072781</v>
          </cell>
          <cell r="L6931">
            <v>270.92</v>
          </cell>
        </row>
        <row r="6932">
          <cell r="B6932" t="str">
            <v>2523_A1072781</v>
          </cell>
          <cell r="L6932">
            <v>-1536.73</v>
          </cell>
        </row>
        <row r="6933">
          <cell r="B6933" t="str">
            <v>2523_A1072782</v>
          </cell>
          <cell r="L6933">
            <v>350.52</v>
          </cell>
        </row>
        <row r="6934">
          <cell r="B6934" t="str">
            <v>2523_A1072782</v>
          </cell>
          <cell r="L6934">
            <v>-6682.43</v>
          </cell>
        </row>
        <row r="6935">
          <cell r="B6935" t="str">
            <v>2523_A1072790</v>
          </cell>
          <cell r="L6935">
            <v>104961.29</v>
          </cell>
        </row>
        <row r="6936">
          <cell r="B6936" t="str">
            <v>2523_A1072790</v>
          </cell>
          <cell r="L6936">
            <v>-29966.45</v>
          </cell>
        </row>
        <row r="6937">
          <cell r="B6937" t="str">
            <v>2523_A1072790</v>
          </cell>
          <cell r="L6937">
            <v>17.079999999999998</v>
          </cell>
        </row>
        <row r="6938">
          <cell r="B6938" t="str">
            <v>2523_A1072790</v>
          </cell>
          <cell r="L6938">
            <v>-16.3</v>
          </cell>
        </row>
        <row r="6939">
          <cell r="B6939" t="str">
            <v>2523_A1072791</v>
          </cell>
          <cell r="L6939">
            <v>-47.97</v>
          </cell>
        </row>
        <row r="6940">
          <cell r="B6940" t="str">
            <v>2523_A6025240</v>
          </cell>
          <cell r="L6940">
            <v>-584437.81999999995</v>
          </cell>
        </row>
        <row r="6941">
          <cell r="B6941" t="str">
            <v>2523_A6025290</v>
          </cell>
          <cell r="L6941">
            <v>584437.81999999995</v>
          </cell>
        </row>
        <row r="6942">
          <cell r="B6942" t="str">
            <v>2523_A6015410</v>
          </cell>
          <cell r="L6942">
            <v>70307.100000000006</v>
          </cell>
        </row>
        <row r="6943">
          <cell r="B6943" t="str">
            <v>2523_A6015490</v>
          </cell>
          <cell r="L6943">
            <v>-70307.100000000006</v>
          </cell>
        </row>
        <row r="6944">
          <cell r="B6944" t="str">
            <v>2523_A8016112</v>
          </cell>
          <cell r="L6944">
            <v>17899.03</v>
          </cell>
        </row>
        <row r="6945">
          <cell r="B6945" t="str">
            <v>2523_A6046360</v>
          </cell>
          <cell r="L6945">
            <v>56811.28</v>
          </cell>
        </row>
        <row r="6946">
          <cell r="B6946" t="str">
            <v>2523_A6047129</v>
          </cell>
          <cell r="L6946">
            <v>326.45</v>
          </cell>
        </row>
        <row r="6947">
          <cell r="B6947" t="str">
            <v>2523_A7028010</v>
          </cell>
          <cell r="L6947">
            <v>124068.28</v>
          </cell>
        </row>
        <row r="6948">
          <cell r="B6948" t="str">
            <v>2523_A7028480</v>
          </cell>
          <cell r="L6948">
            <v>1400000</v>
          </cell>
        </row>
        <row r="6949">
          <cell r="B6949" t="str">
            <v>2523_A7028480</v>
          </cell>
          <cell r="L6949">
            <v>-1400000</v>
          </cell>
        </row>
        <row r="6950">
          <cell r="B6950" t="str">
            <v>2523_A7028972</v>
          </cell>
          <cell r="L6950">
            <v>4608.0200000000004</v>
          </cell>
        </row>
        <row r="6951">
          <cell r="B6951" t="str">
            <v>2523_P10110648</v>
          </cell>
          <cell r="L6951">
            <v>-957.1</v>
          </cell>
        </row>
        <row r="6952">
          <cell r="B6952" t="str">
            <v>2523_P10110649</v>
          </cell>
          <cell r="L6952">
            <v>-18383.150000000001</v>
          </cell>
        </row>
        <row r="6953">
          <cell r="B6953" t="str">
            <v>2523_P10110651</v>
          </cell>
          <cell r="L6953">
            <v>-350.52</v>
          </cell>
        </row>
        <row r="6954">
          <cell r="B6954" t="str">
            <v>2523_P10110651</v>
          </cell>
          <cell r="L6954">
            <v>6730.4</v>
          </cell>
        </row>
        <row r="6955">
          <cell r="B6955" t="str">
            <v>2523_P10110865</v>
          </cell>
          <cell r="L6955">
            <v>12960.37</v>
          </cell>
        </row>
        <row r="6956">
          <cell r="B6956" t="str">
            <v>2523_P40112300</v>
          </cell>
          <cell r="L6956">
            <v>-939080</v>
          </cell>
        </row>
        <row r="6957">
          <cell r="B6957" t="str">
            <v>2523_P40112305</v>
          </cell>
          <cell r="L6957">
            <v>6379.88</v>
          </cell>
        </row>
        <row r="6958">
          <cell r="B6958" t="str">
            <v>2523_P90112720</v>
          </cell>
          <cell r="L6958">
            <v>5627.95</v>
          </cell>
        </row>
        <row r="6959">
          <cell r="B6959" t="str">
            <v>2523_P90112740</v>
          </cell>
          <cell r="L6959">
            <v>-19340.25</v>
          </cell>
        </row>
        <row r="6960">
          <cell r="B6960" t="str">
            <v>2523_P90513220</v>
          </cell>
          <cell r="L6960">
            <v>-69920</v>
          </cell>
        </row>
        <row r="6961">
          <cell r="B6961" t="str">
            <v>2523_P90115710</v>
          </cell>
          <cell r="L6961">
            <v>-584437.81999999995</v>
          </cell>
        </row>
        <row r="6962">
          <cell r="B6962" t="str">
            <v>2523_A1072330</v>
          </cell>
          <cell r="L6962">
            <v>16070.65</v>
          </cell>
        </row>
        <row r="6963">
          <cell r="B6963" t="str">
            <v>2523_A1072330</v>
          </cell>
          <cell r="L6963">
            <v>5233544.1399999997</v>
          </cell>
        </row>
        <row r="6964">
          <cell r="B6964" t="str">
            <v>2523_A1062592</v>
          </cell>
          <cell r="L6964">
            <v>71783382.540000007</v>
          </cell>
        </row>
        <row r="6965">
          <cell r="B6965" t="str">
            <v>2523_A1062592</v>
          </cell>
          <cell r="L6965">
            <v>12209011.789999999</v>
          </cell>
        </row>
        <row r="6966">
          <cell r="B6966" t="str">
            <v>2523_A1062592</v>
          </cell>
          <cell r="L6966">
            <v>-22792784.620000001</v>
          </cell>
        </row>
        <row r="6967">
          <cell r="B6967" t="str">
            <v>2523_A1062592</v>
          </cell>
          <cell r="L6967">
            <v>484271.96</v>
          </cell>
        </row>
        <row r="6968">
          <cell r="B6968" t="str">
            <v>2523_A1062592</v>
          </cell>
          <cell r="L6968">
            <v>-4411555.8399999999</v>
          </cell>
        </row>
        <row r="6969">
          <cell r="B6969" t="str">
            <v>2523_A1062593</v>
          </cell>
          <cell r="L6969">
            <v>-19244953.460000001</v>
          </cell>
        </row>
        <row r="6970">
          <cell r="B6970" t="str">
            <v>2523_A1062593</v>
          </cell>
          <cell r="L6970">
            <v>13240914.060000001</v>
          </cell>
        </row>
        <row r="6971">
          <cell r="B6971" t="str">
            <v>2523_A1062593</v>
          </cell>
          <cell r="L6971">
            <v>-99796.62</v>
          </cell>
        </row>
        <row r="6972">
          <cell r="B6972" t="str">
            <v>2523_A1062593</v>
          </cell>
          <cell r="L6972">
            <v>7550864.3499999996</v>
          </cell>
        </row>
        <row r="6973">
          <cell r="B6973" t="str">
            <v>2523_A1072700</v>
          </cell>
          <cell r="L6973">
            <v>691756.6</v>
          </cell>
        </row>
        <row r="6974">
          <cell r="B6974" t="str">
            <v>2523_A1072700</v>
          </cell>
          <cell r="L6974">
            <v>-564504.1</v>
          </cell>
        </row>
        <row r="6975">
          <cell r="B6975" t="str">
            <v>2523_A1072700</v>
          </cell>
          <cell r="L6975">
            <v>-127252.5</v>
          </cell>
        </row>
        <row r="6976">
          <cell r="B6976" t="str">
            <v>2523_A1072719</v>
          </cell>
          <cell r="L6976">
            <v>14680.15</v>
          </cell>
        </row>
        <row r="6977">
          <cell r="B6977" t="str">
            <v>2523_A1072719</v>
          </cell>
          <cell r="L6977">
            <v>-14680.15</v>
          </cell>
        </row>
        <row r="6978">
          <cell r="B6978" t="str">
            <v>2523_A1072781</v>
          </cell>
          <cell r="L6978">
            <v>21000789.170000002</v>
          </cell>
        </row>
        <row r="6979">
          <cell r="B6979" t="str">
            <v>2523_A1072781</v>
          </cell>
          <cell r="L6979">
            <v>55067318.82</v>
          </cell>
        </row>
        <row r="6980">
          <cell r="B6980" t="str">
            <v>2523_A1072781</v>
          </cell>
          <cell r="L6980">
            <v>-47184227.530000001</v>
          </cell>
        </row>
        <row r="6981">
          <cell r="B6981" t="str">
            <v>2523_A1072781</v>
          </cell>
          <cell r="L6981">
            <v>-60075.57</v>
          </cell>
        </row>
        <row r="6982">
          <cell r="B6982" t="str">
            <v>2523_A1072781</v>
          </cell>
          <cell r="L6982">
            <v>676835.36</v>
          </cell>
        </row>
        <row r="6983">
          <cell r="B6983" t="str">
            <v>2523_A1072781</v>
          </cell>
          <cell r="L6983">
            <v>-240903.11</v>
          </cell>
        </row>
        <row r="6984">
          <cell r="B6984" t="str">
            <v>2523_A1072782</v>
          </cell>
          <cell r="L6984">
            <v>682058.46</v>
          </cell>
        </row>
        <row r="6985">
          <cell r="B6985" t="str">
            <v>2523_A1072782</v>
          </cell>
          <cell r="L6985">
            <v>251621.13</v>
          </cell>
        </row>
        <row r="6986">
          <cell r="B6986" t="str">
            <v>2523_A1072782</v>
          </cell>
          <cell r="L6986">
            <v>-230889.93</v>
          </cell>
        </row>
        <row r="6987">
          <cell r="B6987" t="str">
            <v>2523_A1072782</v>
          </cell>
          <cell r="L6987">
            <v>-533850.80000000005</v>
          </cell>
        </row>
        <row r="6988">
          <cell r="B6988" t="str">
            <v>2523_A1072782</v>
          </cell>
          <cell r="L6988">
            <v>22613.200000000001</v>
          </cell>
        </row>
        <row r="6989">
          <cell r="B6989" t="str">
            <v>2523_A1072790</v>
          </cell>
          <cell r="L6989">
            <v>3596530.69</v>
          </cell>
        </row>
        <row r="6990">
          <cell r="B6990" t="str">
            <v>2523_A1072790</v>
          </cell>
          <cell r="L6990">
            <v>-1338943.43</v>
          </cell>
        </row>
        <row r="6991">
          <cell r="B6991" t="str">
            <v>2523_A1072790</v>
          </cell>
          <cell r="L6991">
            <v>786.33</v>
          </cell>
        </row>
        <row r="6992">
          <cell r="B6992" t="str">
            <v>2523_A1072790</v>
          </cell>
          <cell r="L6992">
            <v>16.46</v>
          </cell>
        </row>
        <row r="6993">
          <cell r="B6993" t="str">
            <v>2523_A1072791</v>
          </cell>
          <cell r="L6993">
            <v>142.84</v>
          </cell>
        </row>
        <row r="6994">
          <cell r="B6994" t="str">
            <v>2523_A1072791</v>
          </cell>
          <cell r="L6994">
            <v>-72.290000000000006</v>
          </cell>
        </row>
        <row r="6995">
          <cell r="B6995" t="str">
            <v>2523_A6025240</v>
          </cell>
          <cell r="L6995">
            <v>-20464682.239999998</v>
          </cell>
        </row>
        <row r="6996">
          <cell r="B6996" t="str">
            <v>2523_A6025290</v>
          </cell>
          <cell r="L6996">
            <v>20464682.239999998</v>
          </cell>
        </row>
        <row r="6997">
          <cell r="B6997" t="str">
            <v>2523_A6015490</v>
          </cell>
          <cell r="L6997">
            <v>724974.02</v>
          </cell>
        </row>
        <row r="6998">
          <cell r="B6998" t="str">
            <v>2523_A6015490</v>
          </cell>
          <cell r="L6998">
            <v>-724974.02</v>
          </cell>
        </row>
        <row r="6999">
          <cell r="B6999" t="str">
            <v>2523_A8016112</v>
          </cell>
          <cell r="L6999">
            <v>603068.55000000005</v>
          </cell>
        </row>
        <row r="7000">
          <cell r="B7000" t="str">
            <v>2523_A8016120</v>
          </cell>
          <cell r="L7000">
            <v>203521.53</v>
          </cell>
        </row>
        <row r="7001">
          <cell r="B7001" t="str">
            <v>2523_A6046360</v>
          </cell>
          <cell r="L7001">
            <v>19954416.27</v>
          </cell>
        </row>
        <row r="7002">
          <cell r="B7002" t="str">
            <v>2523_A6046360</v>
          </cell>
          <cell r="L7002">
            <v>-20829705.899999999</v>
          </cell>
        </row>
        <row r="7003">
          <cell r="B7003" t="str">
            <v>2523_A6046464</v>
          </cell>
          <cell r="L7003">
            <v>73365488.719999999</v>
          </cell>
        </row>
        <row r="7004">
          <cell r="B7004" t="str">
            <v>2523_A6046464</v>
          </cell>
          <cell r="L7004">
            <v>-73365488.719999999</v>
          </cell>
        </row>
        <row r="7005">
          <cell r="B7005" t="str">
            <v>2523_A6047111</v>
          </cell>
          <cell r="L7005">
            <v>24355.82</v>
          </cell>
        </row>
        <row r="7006">
          <cell r="B7006" t="str">
            <v>2523_A6047129</v>
          </cell>
          <cell r="L7006">
            <v>145146.79</v>
          </cell>
        </row>
        <row r="7007">
          <cell r="B7007" t="str">
            <v>2523_A6047129</v>
          </cell>
          <cell r="L7007">
            <v>-71003.070000000007</v>
          </cell>
        </row>
        <row r="7008">
          <cell r="B7008" t="str">
            <v>2523_A6047260</v>
          </cell>
          <cell r="L7008">
            <v>11341893.67</v>
          </cell>
        </row>
        <row r="7009">
          <cell r="B7009" t="str">
            <v>2523_A7028010</v>
          </cell>
          <cell r="L7009">
            <v>68505.210000000006</v>
          </cell>
        </row>
        <row r="7010">
          <cell r="B7010" t="str">
            <v>2523_A7028010</v>
          </cell>
          <cell r="L7010">
            <v>1279640.3999999999</v>
          </cell>
        </row>
        <row r="7011">
          <cell r="B7011" t="str">
            <v>2523_A7028480</v>
          </cell>
          <cell r="L7011">
            <v>-835491.23</v>
          </cell>
        </row>
        <row r="7012">
          <cell r="B7012" t="str">
            <v>2523_A7028480</v>
          </cell>
          <cell r="L7012">
            <v>835491.23</v>
          </cell>
        </row>
        <row r="7013">
          <cell r="B7013" t="str">
            <v>2523_A7028972</v>
          </cell>
          <cell r="L7013">
            <v>1025392.87</v>
          </cell>
        </row>
        <row r="7014">
          <cell r="B7014" t="str">
            <v>2523_A6049810</v>
          </cell>
          <cell r="L7014">
            <v>-213978.27</v>
          </cell>
        </row>
        <row r="7015">
          <cell r="B7015" t="str">
            <v>2523_A6049810</v>
          </cell>
          <cell r="L7015">
            <v>213978.27</v>
          </cell>
        </row>
        <row r="7016">
          <cell r="B7016" t="str">
            <v>2523_P10110648</v>
          </cell>
          <cell r="L7016">
            <v>-92031.94</v>
          </cell>
        </row>
        <row r="7017">
          <cell r="B7017" t="str">
            <v>2523_P10110648</v>
          </cell>
          <cell r="L7017">
            <v>177457.84</v>
          </cell>
        </row>
        <row r="7018">
          <cell r="B7018" t="str">
            <v>2523_P10110648</v>
          </cell>
          <cell r="L7018">
            <v>99796.62</v>
          </cell>
        </row>
        <row r="7019">
          <cell r="B7019" t="str">
            <v>2523_P10110648</v>
          </cell>
          <cell r="L7019">
            <v>-54310.32</v>
          </cell>
        </row>
        <row r="7020">
          <cell r="B7020" t="str">
            <v>2523_P10110649</v>
          </cell>
          <cell r="L7020">
            <v>19336985.399999999</v>
          </cell>
        </row>
        <row r="7021">
          <cell r="B7021" t="str">
            <v>2523_P10110649</v>
          </cell>
          <cell r="L7021">
            <v>-177457.84</v>
          </cell>
        </row>
        <row r="7022">
          <cell r="B7022" t="str">
            <v>2523_P10110649</v>
          </cell>
          <cell r="L7022">
            <v>-13240914.060000001</v>
          </cell>
        </row>
        <row r="7023">
          <cell r="B7023" t="str">
            <v>2523_P10110649</v>
          </cell>
          <cell r="L7023">
            <v>-7496554.0300000003</v>
          </cell>
        </row>
        <row r="7024">
          <cell r="B7024" t="str">
            <v>2523_P10110651</v>
          </cell>
          <cell r="L7024">
            <v>-696738.61</v>
          </cell>
        </row>
        <row r="7025">
          <cell r="B7025" t="str">
            <v>2523_P10110651</v>
          </cell>
          <cell r="L7025">
            <v>-251763.97</v>
          </cell>
        </row>
        <row r="7026">
          <cell r="B7026" t="str">
            <v>2523_P10110651</v>
          </cell>
          <cell r="L7026">
            <v>230962.22</v>
          </cell>
        </row>
        <row r="7027">
          <cell r="B7027" t="str">
            <v>2523_P10110651</v>
          </cell>
          <cell r="L7027">
            <v>548530.94999999995</v>
          </cell>
        </row>
        <row r="7028">
          <cell r="B7028" t="str">
            <v>2523_P10110651</v>
          </cell>
          <cell r="L7028">
            <v>-22613.200000000001</v>
          </cell>
        </row>
        <row r="7029">
          <cell r="B7029" t="str">
            <v>2523_P10110865</v>
          </cell>
          <cell r="L7029">
            <v>-18548214.850000001</v>
          </cell>
        </row>
        <row r="7030">
          <cell r="B7030" t="str">
            <v>2523_P10110865</v>
          </cell>
          <cell r="L7030">
            <v>20186865.789999999</v>
          </cell>
        </row>
        <row r="7031">
          <cell r="B7031" t="str">
            <v>2523_P40112300</v>
          </cell>
          <cell r="L7031">
            <v>-79720483</v>
          </cell>
        </row>
        <row r="7032">
          <cell r="B7032" t="str">
            <v>2523_P40112300</v>
          </cell>
          <cell r="L7032">
            <v>-103703</v>
          </cell>
        </row>
        <row r="7033">
          <cell r="B7033" t="str">
            <v>2523_P40112305</v>
          </cell>
          <cell r="L7033">
            <v>-191622.61</v>
          </cell>
        </row>
        <row r="7034">
          <cell r="B7034" t="str">
            <v>2523_P90112720</v>
          </cell>
          <cell r="L7034">
            <v>3708207.52</v>
          </cell>
        </row>
        <row r="7035">
          <cell r="B7035" t="str">
            <v>2523_P90112720</v>
          </cell>
          <cell r="L7035">
            <v>44865.48</v>
          </cell>
        </row>
        <row r="7036">
          <cell r="B7036" t="str">
            <v>2523_P40312730</v>
          </cell>
          <cell r="L7036">
            <v>-7007175.8600000003</v>
          </cell>
        </row>
        <row r="7037">
          <cell r="B7037" t="str">
            <v>2523_P40312730</v>
          </cell>
          <cell r="L7037">
            <v>7007175.8600000003</v>
          </cell>
        </row>
        <row r="7038">
          <cell r="B7038" t="str">
            <v>2523_P90112740</v>
          </cell>
          <cell r="L7038">
            <v>-11791981.789999999</v>
          </cell>
        </row>
        <row r="7039">
          <cell r="B7039" t="str">
            <v>2523_P90513220</v>
          </cell>
          <cell r="L7039">
            <v>-370376.98</v>
          </cell>
        </row>
        <row r="7040">
          <cell r="B7040" t="str">
            <v>2523_P90115710</v>
          </cell>
          <cell r="L7040">
            <v>-20998856.510000002</v>
          </cell>
        </row>
        <row r="7041">
          <cell r="B7041" t="str">
            <v>2523_P10119990</v>
          </cell>
          <cell r="L7041">
            <v>7664920.4299999997</v>
          </cell>
        </row>
        <row r="7042">
          <cell r="B7042" t="str">
            <v>2523_P10119990</v>
          </cell>
          <cell r="L7042">
            <v>-7664920.4299999997</v>
          </cell>
        </row>
        <row r="7043">
          <cell r="B7043" t="str">
            <v>2523_P90519998</v>
          </cell>
          <cell r="L7043">
            <v>176228.74</v>
          </cell>
        </row>
        <row r="7044">
          <cell r="B7044" t="str">
            <v>2523_P90519998</v>
          </cell>
          <cell r="L7044">
            <v>-176228.74</v>
          </cell>
        </row>
        <row r="7045">
          <cell r="B7045" t="str">
            <v>2523_A1062592</v>
          </cell>
          <cell r="L7045">
            <v>386881.95</v>
          </cell>
        </row>
        <row r="7046">
          <cell r="B7046" t="str">
            <v>2523_A1062593</v>
          </cell>
          <cell r="L7046">
            <v>28395.3</v>
          </cell>
        </row>
        <row r="7047">
          <cell r="B7047" t="str">
            <v>2523_A1062593</v>
          </cell>
          <cell r="L7047">
            <v>-520.88</v>
          </cell>
        </row>
        <row r="7048">
          <cell r="B7048" t="str">
            <v>2523_A1072781</v>
          </cell>
          <cell r="L7048">
            <v>1586897.21</v>
          </cell>
        </row>
        <row r="7049">
          <cell r="B7049" t="str">
            <v>2523_A1072781</v>
          </cell>
          <cell r="L7049">
            <v>-726709.73</v>
          </cell>
        </row>
        <row r="7050">
          <cell r="B7050" t="str">
            <v>2523_A1072781</v>
          </cell>
          <cell r="L7050">
            <v>-2403.81</v>
          </cell>
        </row>
        <row r="7051">
          <cell r="B7051" t="str">
            <v>2523_A1072781</v>
          </cell>
          <cell r="L7051">
            <v>1509.01</v>
          </cell>
        </row>
        <row r="7052">
          <cell r="B7052" t="str">
            <v>2523_A1072781</v>
          </cell>
          <cell r="L7052">
            <v>-1259.24</v>
          </cell>
        </row>
        <row r="7053">
          <cell r="B7053" t="str">
            <v>2523_A1072782</v>
          </cell>
          <cell r="L7053">
            <v>3546.08</v>
          </cell>
        </row>
        <row r="7054">
          <cell r="B7054" t="str">
            <v>2523_A1072782</v>
          </cell>
          <cell r="L7054">
            <v>-2379.35</v>
          </cell>
        </row>
        <row r="7055">
          <cell r="B7055" t="str">
            <v>2523_A1072790</v>
          </cell>
          <cell r="L7055">
            <v>59964.12</v>
          </cell>
        </row>
        <row r="7056">
          <cell r="B7056" t="str">
            <v>2523_A1072790</v>
          </cell>
          <cell r="L7056">
            <v>-19973.8</v>
          </cell>
        </row>
        <row r="7057">
          <cell r="B7057" t="str">
            <v>2523_A1072790</v>
          </cell>
          <cell r="L7057">
            <v>8.3000000000000007</v>
          </cell>
        </row>
        <row r="7058">
          <cell r="B7058" t="str">
            <v>2523_A1072790</v>
          </cell>
          <cell r="L7058">
            <v>-16.84</v>
          </cell>
        </row>
        <row r="7059">
          <cell r="B7059" t="str">
            <v>2523_A1072791</v>
          </cell>
          <cell r="L7059">
            <v>-8.58</v>
          </cell>
        </row>
        <row r="7060">
          <cell r="B7060" t="str">
            <v>2523_A6025240</v>
          </cell>
          <cell r="L7060">
            <v>-310434.40999999997</v>
          </cell>
        </row>
        <row r="7061">
          <cell r="B7061" t="str">
            <v>2523_A6025290</v>
          </cell>
          <cell r="L7061">
            <v>310434.40999999997</v>
          </cell>
        </row>
        <row r="7062">
          <cell r="B7062" t="str">
            <v>2523_A6015410</v>
          </cell>
          <cell r="L7062">
            <v>69720.710000000006</v>
          </cell>
        </row>
        <row r="7063">
          <cell r="B7063" t="str">
            <v>2523_A6015490</v>
          </cell>
          <cell r="L7063">
            <v>-69720.710000000006</v>
          </cell>
        </row>
        <row r="7064">
          <cell r="B7064" t="str">
            <v>2523_A8016112</v>
          </cell>
          <cell r="L7064">
            <v>18099.54</v>
          </cell>
        </row>
        <row r="7065">
          <cell r="B7065" t="str">
            <v>2523_A6046360</v>
          </cell>
          <cell r="L7065">
            <v>53100.09</v>
          </cell>
        </row>
        <row r="7066">
          <cell r="B7066" t="str">
            <v>2523_A6047129</v>
          </cell>
          <cell r="L7066">
            <v>305.13</v>
          </cell>
        </row>
        <row r="7067">
          <cell r="B7067" t="str">
            <v>2523_A7028010</v>
          </cell>
          <cell r="L7067">
            <v>391.51</v>
          </cell>
        </row>
        <row r="7068">
          <cell r="B7068" t="str">
            <v>2523_A7028480</v>
          </cell>
          <cell r="L7068">
            <v>1295000</v>
          </cell>
        </row>
        <row r="7069">
          <cell r="B7069" t="str">
            <v>2523_A7028480</v>
          </cell>
          <cell r="L7069">
            <v>-1295000</v>
          </cell>
        </row>
        <row r="7070">
          <cell r="B7070" t="str">
            <v>2523_A7028972</v>
          </cell>
          <cell r="L7070">
            <v>3630.43</v>
          </cell>
        </row>
        <row r="7071">
          <cell r="B7071" t="str">
            <v>2523_P10110648</v>
          </cell>
          <cell r="L7071">
            <v>520.88</v>
          </cell>
        </row>
        <row r="7072">
          <cell r="B7072" t="str">
            <v>2523_P10110649</v>
          </cell>
          <cell r="L7072">
            <v>-28395.3</v>
          </cell>
        </row>
        <row r="7073">
          <cell r="B7073" t="str">
            <v>2523_P10110651</v>
          </cell>
          <cell r="L7073">
            <v>-3546.08</v>
          </cell>
        </row>
        <row r="7074">
          <cell r="B7074" t="str">
            <v>2523_P10110651</v>
          </cell>
          <cell r="L7074">
            <v>2387.9299999999998</v>
          </cell>
        </row>
        <row r="7075">
          <cell r="B7075" t="str">
            <v>2523_P10110865</v>
          </cell>
          <cell r="L7075">
            <v>29032.57</v>
          </cell>
        </row>
        <row r="7076">
          <cell r="B7076" t="str">
            <v>2523_P40112300</v>
          </cell>
          <cell r="L7076">
            <v>-983080</v>
          </cell>
        </row>
        <row r="7077">
          <cell r="B7077" t="str">
            <v>2523_P40112305</v>
          </cell>
          <cell r="L7077">
            <v>-1158.1500000000001</v>
          </cell>
        </row>
        <row r="7078">
          <cell r="B7078" t="str">
            <v>2523_P90112720</v>
          </cell>
          <cell r="L7078">
            <v>2010.54</v>
          </cell>
        </row>
        <row r="7079">
          <cell r="B7079" t="str">
            <v>2523_P90112740</v>
          </cell>
          <cell r="L7079">
            <v>-27874.42</v>
          </cell>
        </row>
        <row r="7080">
          <cell r="B7080" t="str">
            <v>2523_P90513220</v>
          </cell>
          <cell r="L7080">
            <v>-68920</v>
          </cell>
        </row>
        <row r="7081">
          <cell r="B7081" t="str">
            <v>2523_P90115710</v>
          </cell>
          <cell r="L7081">
            <v>-310434.40999999997</v>
          </cell>
        </row>
        <row r="7082">
          <cell r="B7082" t="str">
            <v>2523_A6025240</v>
          </cell>
          <cell r="L7082">
            <v>685542.69</v>
          </cell>
        </row>
        <row r="7083">
          <cell r="B7083" t="str">
            <v>2523_A6025290</v>
          </cell>
          <cell r="L7083">
            <v>-685542.69</v>
          </cell>
        </row>
        <row r="7084">
          <cell r="B7084" t="str">
            <v>2523_A6015410</v>
          </cell>
          <cell r="L7084">
            <v>1010983.72</v>
          </cell>
        </row>
        <row r="7085">
          <cell r="B7085" t="str">
            <v>2523_A6015490</v>
          </cell>
          <cell r="L7085">
            <v>-325441.03000000003</v>
          </cell>
        </row>
        <row r="7086">
          <cell r="B7086" t="str">
            <v>2523_A6046360</v>
          </cell>
          <cell r="L7086">
            <v>8126679.3099999996</v>
          </cell>
        </row>
        <row r="7087">
          <cell r="B7087" t="str">
            <v>2523_A7028010</v>
          </cell>
          <cell r="L7087">
            <v>1000</v>
          </cell>
        </row>
        <row r="7088">
          <cell r="B7088" t="str">
            <v>2523_P40112300</v>
          </cell>
          <cell r="L7088">
            <v>-1551084</v>
          </cell>
        </row>
        <row r="7089">
          <cell r="B7089" t="str">
            <v>2523_P40112300</v>
          </cell>
          <cell r="L7089">
            <v>-7831222</v>
          </cell>
        </row>
        <row r="7090">
          <cell r="B7090" t="str">
            <v>2523_P90112720</v>
          </cell>
          <cell r="L7090">
            <v>260000</v>
          </cell>
        </row>
        <row r="7091">
          <cell r="B7091" t="str">
            <v>2523_P90513220</v>
          </cell>
          <cell r="L7091">
            <v>309084</v>
          </cell>
        </row>
        <row r="7092">
          <cell r="B7092" t="str">
            <v>2523_A1072330</v>
          </cell>
          <cell r="L7092">
            <v>3414491.05</v>
          </cell>
        </row>
        <row r="7093">
          <cell r="B7093" t="str">
            <v>2523_A1072781</v>
          </cell>
          <cell r="L7093">
            <v>5758005.2300000004</v>
          </cell>
        </row>
        <row r="7094">
          <cell r="B7094" t="str">
            <v>2523_A1072781</v>
          </cell>
          <cell r="L7094">
            <v>-40598</v>
          </cell>
        </row>
        <row r="7095">
          <cell r="B7095" t="str">
            <v>2523_A1072781</v>
          </cell>
          <cell r="L7095">
            <v>15737516.43</v>
          </cell>
        </row>
        <row r="7096">
          <cell r="B7096" t="str">
            <v>2523_A1072781</v>
          </cell>
          <cell r="L7096">
            <v>-14337577.26</v>
          </cell>
        </row>
        <row r="7097">
          <cell r="B7097" t="str">
            <v>2523_A1072781</v>
          </cell>
          <cell r="L7097">
            <v>-6219.38</v>
          </cell>
        </row>
        <row r="7098">
          <cell r="B7098" t="str">
            <v>2523_A1072781</v>
          </cell>
          <cell r="L7098">
            <v>181627.76</v>
          </cell>
        </row>
        <row r="7099">
          <cell r="B7099" t="str">
            <v>2523_A1072781</v>
          </cell>
          <cell r="L7099">
            <v>-21669.91</v>
          </cell>
        </row>
        <row r="7100">
          <cell r="B7100" t="str">
            <v>2523_A1072782</v>
          </cell>
          <cell r="L7100">
            <v>409359.23</v>
          </cell>
        </row>
        <row r="7101">
          <cell r="B7101" t="str">
            <v>2523_A1072782</v>
          </cell>
          <cell r="L7101">
            <v>40069.53</v>
          </cell>
        </row>
        <row r="7102">
          <cell r="B7102" t="str">
            <v>2523_A1072782</v>
          </cell>
          <cell r="L7102">
            <v>-84421.58</v>
          </cell>
        </row>
        <row r="7103">
          <cell r="B7103" t="str">
            <v>2523_A1072782</v>
          </cell>
          <cell r="L7103">
            <v>-165997.54999999999</v>
          </cell>
        </row>
        <row r="7104">
          <cell r="B7104" t="str">
            <v>2523_A1072790</v>
          </cell>
          <cell r="L7104">
            <v>-150000</v>
          </cell>
        </row>
        <row r="7105">
          <cell r="B7105" t="str">
            <v>2523_A1072790</v>
          </cell>
          <cell r="L7105">
            <v>1516814.75</v>
          </cell>
        </row>
        <row r="7106">
          <cell r="B7106" t="str">
            <v>2523_A1072790</v>
          </cell>
          <cell r="L7106">
            <v>-978961.18</v>
          </cell>
        </row>
        <row r="7107">
          <cell r="B7107" t="str">
            <v>2523_A1072790</v>
          </cell>
          <cell r="L7107">
            <v>1678.4</v>
          </cell>
        </row>
        <row r="7108">
          <cell r="B7108" t="str">
            <v>2523_A1072790</v>
          </cell>
          <cell r="L7108">
            <v>217.35</v>
          </cell>
        </row>
        <row r="7109">
          <cell r="B7109" t="str">
            <v>2523_A1072790</v>
          </cell>
          <cell r="L7109">
            <v>-30.97</v>
          </cell>
        </row>
        <row r="7110">
          <cell r="B7110" t="str">
            <v>2523_A1072791</v>
          </cell>
          <cell r="L7110">
            <v>20.350000000000001</v>
          </cell>
        </row>
        <row r="7111">
          <cell r="B7111" t="str">
            <v>2523_A2012965</v>
          </cell>
          <cell r="L7111">
            <v>2394374.6800000002</v>
          </cell>
        </row>
        <row r="7112">
          <cell r="B7112" t="str">
            <v>2523_A6025240</v>
          </cell>
          <cell r="L7112">
            <v>142048.43</v>
          </cell>
        </row>
        <row r="7113">
          <cell r="B7113" t="str">
            <v>2523_A6025290</v>
          </cell>
          <cell r="L7113">
            <v>-142048.43</v>
          </cell>
        </row>
        <row r="7114">
          <cell r="B7114" t="str">
            <v>2523_A6015410</v>
          </cell>
          <cell r="L7114">
            <v>815499.41</v>
          </cell>
        </row>
        <row r="7115">
          <cell r="B7115" t="str">
            <v>2523_A6015490</v>
          </cell>
          <cell r="L7115">
            <v>-673450.98</v>
          </cell>
        </row>
        <row r="7116">
          <cell r="B7116" t="str">
            <v>2523_A8016112</v>
          </cell>
          <cell r="L7116">
            <v>166845.25</v>
          </cell>
        </row>
        <row r="7117">
          <cell r="B7117" t="str">
            <v>2523_A8016120</v>
          </cell>
          <cell r="L7117">
            <v>154750.42000000001</v>
          </cell>
        </row>
        <row r="7118">
          <cell r="B7118" t="str">
            <v>2523_A6046360</v>
          </cell>
          <cell r="L7118">
            <v>351146.52</v>
          </cell>
        </row>
        <row r="7119">
          <cell r="B7119" t="str">
            <v>2523_A6046360</v>
          </cell>
          <cell r="L7119">
            <v>-134568.28</v>
          </cell>
        </row>
        <row r="7120">
          <cell r="B7120" t="str">
            <v>2523_A6046464</v>
          </cell>
          <cell r="L7120">
            <v>8081770.3600000003</v>
          </cell>
        </row>
        <row r="7121">
          <cell r="B7121" t="str">
            <v>2523_A6046464</v>
          </cell>
          <cell r="L7121">
            <v>-8081770.3600000003</v>
          </cell>
        </row>
        <row r="7122">
          <cell r="B7122" t="str">
            <v>2523_A6047110</v>
          </cell>
          <cell r="L7122">
            <v>-5076.12</v>
          </cell>
        </row>
        <row r="7123">
          <cell r="B7123" t="str">
            <v>2523_A6047111</v>
          </cell>
          <cell r="L7123">
            <v>5468.9</v>
          </cell>
        </row>
        <row r="7124">
          <cell r="B7124" t="str">
            <v>2523_A6047260</v>
          </cell>
          <cell r="L7124">
            <v>83460.95</v>
          </cell>
        </row>
        <row r="7125">
          <cell r="B7125" t="str">
            <v>2523_A7028010</v>
          </cell>
          <cell r="L7125">
            <v>101.9</v>
          </cell>
        </row>
        <row r="7126">
          <cell r="B7126" t="str">
            <v>2523_A7028010</v>
          </cell>
          <cell r="L7126">
            <v>0.59</v>
          </cell>
        </row>
        <row r="7127">
          <cell r="B7127" t="str">
            <v>2523_A7028480</v>
          </cell>
          <cell r="L7127">
            <v>3639000</v>
          </cell>
        </row>
        <row r="7128">
          <cell r="B7128" t="str">
            <v>2523_A7028480</v>
          </cell>
          <cell r="L7128">
            <v>-3639000</v>
          </cell>
        </row>
        <row r="7129">
          <cell r="B7129" t="str">
            <v>2523_A7028972</v>
          </cell>
          <cell r="L7129">
            <v>24867.200000000001</v>
          </cell>
        </row>
        <row r="7130">
          <cell r="B7130" t="str">
            <v>2523_P10110651</v>
          </cell>
          <cell r="L7130">
            <v>-409359.23</v>
          </cell>
        </row>
        <row r="7131">
          <cell r="B7131" t="str">
            <v>2523_P10110651</v>
          </cell>
          <cell r="L7131">
            <v>-40089.879999999997</v>
          </cell>
        </row>
        <row r="7132">
          <cell r="B7132" t="str">
            <v>2523_P10110651</v>
          </cell>
          <cell r="L7132">
            <v>84421.58</v>
          </cell>
        </row>
        <row r="7133">
          <cell r="B7133" t="str">
            <v>2523_P10110651</v>
          </cell>
          <cell r="L7133">
            <v>165997.54999999999</v>
          </cell>
        </row>
        <row r="7134">
          <cell r="B7134" t="str">
            <v>2523_P10110865</v>
          </cell>
          <cell r="L7134">
            <v>409359.23</v>
          </cell>
        </row>
        <row r="7135">
          <cell r="B7135" t="str">
            <v>2523_P10110865</v>
          </cell>
          <cell r="L7135">
            <v>-210329.25</v>
          </cell>
        </row>
        <row r="7136">
          <cell r="B7136" t="str">
            <v>2523_P40112300</v>
          </cell>
          <cell r="L7136">
            <v>-12939827</v>
          </cell>
        </row>
        <row r="7137">
          <cell r="B7137" t="str">
            <v>2523_P40112300</v>
          </cell>
          <cell r="L7137">
            <v>-1018776</v>
          </cell>
        </row>
        <row r="7138">
          <cell r="B7138" t="str">
            <v>2523_P40112305</v>
          </cell>
          <cell r="L7138">
            <v>-199029.98</v>
          </cell>
        </row>
        <row r="7139">
          <cell r="B7139" t="str">
            <v>2523_P90112720</v>
          </cell>
          <cell r="L7139">
            <v>5146.8900000000003</v>
          </cell>
        </row>
        <row r="7140">
          <cell r="B7140" t="str">
            <v>2523_P90112720</v>
          </cell>
          <cell r="L7140">
            <v>-36806.730000000003</v>
          </cell>
        </row>
        <row r="7141">
          <cell r="B7141" t="str">
            <v>2523_P90112745</v>
          </cell>
          <cell r="L7141">
            <v>-14875.49</v>
          </cell>
        </row>
        <row r="7142">
          <cell r="B7142" t="str">
            <v>2523_P90112745</v>
          </cell>
          <cell r="L7142">
            <v>-214352.38</v>
          </cell>
        </row>
        <row r="7143">
          <cell r="B7143" t="str">
            <v>2523_P90513220</v>
          </cell>
          <cell r="L7143">
            <v>-39224</v>
          </cell>
        </row>
        <row r="7144">
          <cell r="B7144" t="str">
            <v>2523_P10119990</v>
          </cell>
          <cell r="L7144">
            <v>18064.810000000001</v>
          </cell>
        </row>
        <row r="7145">
          <cell r="B7145" t="str">
            <v>2523_P10119990</v>
          </cell>
          <cell r="L7145">
            <v>-18064.810000000001</v>
          </cell>
        </row>
        <row r="7146">
          <cell r="B7146" t="str">
            <v>2523_A1062592</v>
          </cell>
          <cell r="L7146">
            <v>8217839.5800000001</v>
          </cell>
        </row>
        <row r="7147">
          <cell r="B7147" t="str">
            <v>2523_A1062592</v>
          </cell>
          <cell r="L7147">
            <v>-121140.94</v>
          </cell>
        </row>
        <row r="7148">
          <cell r="B7148" t="str">
            <v>2523_A1062592</v>
          </cell>
          <cell r="L7148">
            <v>2077.5100000000002</v>
          </cell>
        </row>
        <row r="7149">
          <cell r="B7149" t="str">
            <v>2523_A1062593</v>
          </cell>
          <cell r="L7149">
            <v>369180.68</v>
          </cell>
        </row>
        <row r="7150">
          <cell r="B7150" t="str">
            <v>2523_A1072781</v>
          </cell>
          <cell r="L7150">
            <v>18463512.210000001</v>
          </cell>
        </row>
        <row r="7151">
          <cell r="B7151" t="str">
            <v>2523_A1072781</v>
          </cell>
          <cell r="L7151">
            <v>-176000</v>
          </cell>
        </row>
        <row r="7152">
          <cell r="B7152" t="str">
            <v>2523_A1072781</v>
          </cell>
          <cell r="L7152">
            <v>30534128.710000001</v>
          </cell>
        </row>
        <row r="7153">
          <cell r="B7153" t="str">
            <v>2523_A1072781</v>
          </cell>
          <cell r="L7153">
            <v>-34780750.880000003</v>
          </cell>
        </row>
        <row r="7154">
          <cell r="B7154" t="str">
            <v>2523_A1072781</v>
          </cell>
          <cell r="L7154">
            <v>-89537.58</v>
          </cell>
        </row>
        <row r="7155">
          <cell r="B7155" t="str">
            <v>2523_A1072781</v>
          </cell>
          <cell r="L7155">
            <v>678056.89</v>
          </cell>
        </row>
        <row r="7156">
          <cell r="B7156" t="str">
            <v>2523_A1072781</v>
          </cell>
          <cell r="L7156">
            <v>-39668.980000000003</v>
          </cell>
        </row>
        <row r="7157">
          <cell r="B7157" t="str">
            <v>2523_A1072782</v>
          </cell>
          <cell r="L7157">
            <v>901140.7</v>
          </cell>
        </row>
        <row r="7158">
          <cell r="B7158" t="str">
            <v>2523_A1072782</v>
          </cell>
          <cell r="L7158">
            <v>101800.52</v>
          </cell>
        </row>
        <row r="7159">
          <cell r="B7159" t="str">
            <v>2523_A1072782</v>
          </cell>
          <cell r="L7159">
            <v>-160361.17000000001</v>
          </cell>
        </row>
        <row r="7160">
          <cell r="B7160" t="str">
            <v>2523_A1072782</v>
          </cell>
          <cell r="L7160">
            <v>-628160.51</v>
          </cell>
        </row>
        <row r="7161">
          <cell r="B7161" t="str">
            <v>2523_A1072790</v>
          </cell>
          <cell r="L7161">
            <v>1548484.83</v>
          </cell>
        </row>
        <row r="7162">
          <cell r="B7162" t="str">
            <v>2523_A1072790</v>
          </cell>
          <cell r="L7162">
            <v>-419679.85</v>
          </cell>
        </row>
        <row r="7163">
          <cell r="B7163" t="str">
            <v>2523_A1072790</v>
          </cell>
          <cell r="L7163">
            <v>374.16</v>
          </cell>
        </row>
        <row r="7164">
          <cell r="B7164" t="str">
            <v>2523_A1072790</v>
          </cell>
          <cell r="L7164">
            <v>-4.93</v>
          </cell>
        </row>
        <row r="7165">
          <cell r="B7165" t="str">
            <v>2523_A1072791</v>
          </cell>
          <cell r="L7165">
            <v>68.69</v>
          </cell>
        </row>
        <row r="7166">
          <cell r="B7166" t="str">
            <v>2523_A6025240</v>
          </cell>
          <cell r="L7166">
            <v>1084795.82</v>
          </cell>
        </row>
        <row r="7167">
          <cell r="B7167" t="str">
            <v>2523_A6025290</v>
          </cell>
          <cell r="L7167">
            <v>-1084795.82</v>
          </cell>
        </row>
        <row r="7168">
          <cell r="B7168" t="str">
            <v>2523_A6015410</v>
          </cell>
          <cell r="L7168">
            <v>1513561.78</v>
          </cell>
        </row>
        <row r="7169">
          <cell r="B7169" t="str">
            <v>2523_A6015490</v>
          </cell>
          <cell r="L7169">
            <v>-324577.69</v>
          </cell>
        </row>
        <row r="7170">
          <cell r="B7170" t="str">
            <v>2523_A6015490</v>
          </cell>
          <cell r="L7170">
            <v>-104188.27</v>
          </cell>
        </row>
        <row r="7171">
          <cell r="B7171" t="str">
            <v>2523_A8016112</v>
          </cell>
          <cell r="L7171">
            <v>310059.19</v>
          </cell>
        </row>
        <row r="7172">
          <cell r="B7172" t="str">
            <v>2523_A6046360</v>
          </cell>
          <cell r="L7172">
            <v>4254064.4000000004</v>
          </cell>
        </row>
        <row r="7173">
          <cell r="B7173" t="str">
            <v>2523_A6046360</v>
          </cell>
          <cell r="L7173">
            <v>-1390195.24</v>
          </cell>
        </row>
        <row r="7174">
          <cell r="B7174" t="str">
            <v>2523_A6046360</v>
          </cell>
          <cell r="L7174">
            <v>-7110.93</v>
          </cell>
        </row>
        <row r="7175">
          <cell r="B7175" t="str">
            <v>2523_A6046464</v>
          </cell>
          <cell r="L7175">
            <v>13702095.85</v>
          </cell>
        </row>
        <row r="7176">
          <cell r="B7176" t="str">
            <v>2523_A6046464</v>
          </cell>
          <cell r="L7176">
            <v>-13702095.85</v>
          </cell>
        </row>
        <row r="7177">
          <cell r="B7177" t="str">
            <v>2523_A6047111</v>
          </cell>
          <cell r="L7177">
            <v>6007.5</v>
          </cell>
        </row>
        <row r="7178">
          <cell r="B7178" t="str">
            <v>2523_A6047120</v>
          </cell>
          <cell r="L7178">
            <v>-810.83</v>
          </cell>
        </row>
        <row r="7179">
          <cell r="B7179" t="str">
            <v>2523_A6047129</v>
          </cell>
          <cell r="L7179">
            <v>-6007.5</v>
          </cell>
        </row>
        <row r="7180">
          <cell r="B7180" t="str">
            <v>2523_A6047260</v>
          </cell>
          <cell r="L7180">
            <v>0.03</v>
          </cell>
        </row>
        <row r="7181">
          <cell r="B7181" t="str">
            <v>2523_A6047260</v>
          </cell>
          <cell r="L7181">
            <v>236554.27</v>
          </cell>
        </row>
        <row r="7182">
          <cell r="B7182" t="str">
            <v>2523_A6047260</v>
          </cell>
          <cell r="L7182">
            <v>334526.09999999998</v>
          </cell>
        </row>
        <row r="7183">
          <cell r="B7183" t="str">
            <v>2523_A7028010</v>
          </cell>
          <cell r="L7183">
            <v>-69581.990000000005</v>
          </cell>
        </row>
        <row r="7184">
          <cell r="B7184" t="str">
            <v>2523_A7028010</v>
          </cell>
          <cell r="L7184">
            <v>70506.210000000006</v>
          </cell>
        </row>
        <row r="7185">
          <cell r="B7185" t="str">
            <v>2523_A7028480</v>
          </cell>
          <cell r="L7185">
            <v>6517241.9800000004</v>
          </cell>
        </row>
        <row r="7186">
          <cell r="B7186" t="str">
            <v>2523_A7028480</v>
          </cell>
          <cell r="L7186">
            <v>-6517241.9800000004</v>
          </cell>
        </row>
        <row r="7187">
          <cell r="B7187" t="str">
            <v>2523_A7028972</v>
          </cell>
          <cell r="L7187">
            <v>40388.6</v>
          </cell>
        </row>
        <row r="7188">
          <cell r="B7188" t="str">
            <v>2523_P10110648</v>
          </cell>
          <cell r="L7188">
            <v>-33512.69</v>
          </cell>
        </row>
        <row r="7189">
          <cell r="B7189" t="str">
            <v>2523_P10110649</v>
          </cell>
          <cell r="L7189">
            <v>-335667.99</v>
          </cell>
        </row>
        <row r="7190">
          <cell r="B7190" t="str">
            <v>2523_P10110651</v>
          </cell>
          <cell r="L7190">
            <v>-901140.7</v>
          </cell>
        </row>
        <row r="7191">
          <cell r="B7191" t="str">
            <v>2523_P10110651</v>
          </cell>
          <cell r="L7191">
            <v>-101869.21</v>
          </cell>
        </row>
        <row r="7192">
          <cell r="B7192" t="str">
            <v>2523_P10110651</v>
          </cell>
          <cell r="L7192">
            <v>160361.17000000001</v>
          </cell>
        </row>
        <row r="7193">
          <cell r="B7193" t="str">
            <v>2523_P10110651</v>
          </cell>
          <cell r="L7193">
            <v>628160.51</v>
          </cell>
        </row>
        <row r="7194">
          <cell r="B7194" t="str">
            <v>2523_P10110865</v>
          </cell>
          <cell r="L7194">
            <v>901140.7</v>
          </cell>
        </row>
        <row r="7195">
          <cell r="B7195" t="str">
            <v>2523_P10110865</v>
          </cell>
          <cell r="L7195">
            <v>-317471.78999999998</v>
          </cell>
        </row>
        <row r="7196">
          <cell r="B7196" t="str">
            <v>2523_P40112300</v>
          </cell>
          <cell r="L7196">
            <v>-23706445</v>
          </cell>
        </row>
        <row r="7197">
          <cell r="B7197" t="str">
            <v>2523_P40112300</v>
          </cell>
          <cell r="L7197">
            <v>-2723335</v>
          </cell>
        </row>
        <row r="7198">
          <cell r="B7198" t="str">
            <v>2523_P40112305</v>
          </cell>
          <cell r="L7198">
            <v>-214488.23</v>
          </cell>
        </row>
        <row r="7199">
          <cell r="B7199" t="str">
            <v>2523_P90112720</v>
          </cell>
          <cell r="L7199">
            <v>-141699.23000000001</v>
          </cell>
        </row>
        <row r="7200">
          <cell r="B7200" t="str">
            <v>2523_P90112720</v>
          </cell>
          <cell r="L7200">
            <v>-159640.51999999999</v>
          </cell>
        </row>
        <row r="7201">
          <cell r="B7201" t="str">
            <v>2523_P90112740</v>
          </cell>
          <cell r="L7201">
            <v>-369180.68</v>
          </cell>
        </row>
        <row r="7202">
          <cell r="B7202" t="str">
            <v>2523_P90112745</v>
          </cell>
          <cell r="L7202">
            <v>-1130248.18</v>
          </cell>
        </row>
        <row r="7203">
          <cell r="B7203" t="str">
            <v>2523_P90513220</v>
          </cell>
          <cell r="L7203">
            <v>-819518.43</v>
          </cell>
        </row>
        <row r="7204">
          <cell r="B7204" t="str">
            <v>2523_P90519270</v>
          </cell>
          <cell r="L7204">
            <v>1558000</v>
          </cell>
        </row>
        <row r="7205">
          <cell r="B7205" t="str">
            <v>2523_P90519280</v>
          </cell>
          <cell r="L7205">
            <v>-1558000</v>
          </cell>
        </row>
        <row r="7206">
          <cell r="B7206" t="str">
            <v>2523_P10119990</v>
          </cell>
          <cell r="L7206">
            <v>813467.5</v>
          </cell>
        </row>
        <row r="7207">
          <cell r="B7207" t="str">
            <v>2523_P10119990</v>
          </cell>
          <cell r="L7207">
            <v>-813467.5</v>
          </cell>
        </row>
        <row r="7208">
          <cell r="B7208" t="str">
            <v>7398_A6047260</v>
          </cell>
          <cell r="L7208">
            <v>3011953</v>
          </cell>
        </row>
        <row r="7209">
          <cell r="B7209" t="str">
            <v>7398_A7028020</v>
          </cell>
          <cell r="L7209">
            <v>17436.84</v>
          </cell>
        </row>
        <row r="7210">
          <cell r="B7210" t="str">
            <v>7398_P10110010</v>
          </cell>
          <cell r="L7210">
            <v>90000</v>
          </cell>
        </row>
        <row r="7211">
          <cell r="B7211" t="str">
            <v>7398_P10110010</v>
          </cell>
          <cell r="L7211">
            <v>90000</v>
          </cell>
        </row>
        <row r="7212">
          <cell r="B7212" t="str">
            <v>7398_P10110010</v>
          </cell>
          <cell r="L7212">
            <v>-90000</v>
          </cell>
        </row>
        <row r="7213">
          <cell r="B7213" t="str">
            <v>7398_P10110010</v>
          </cell>
          <cell r="L7213">
            <v>-90000</v>
          </cell>
        </row>
        <row r="7214">
          <cell r="B7214" t="str">
            <v>7398_P10110010</v>
          </cell>
          <cell r="L7214">
            <v>-90000</v>
          </cell>
        </row>
        <row r="7215">
          <cell r="B7215" t="str">
            <v>7398_P10110110</v>
          </cell>
          <cell r="L7215">
            <v>-72000</v>
          </cell>
        </row>
        <row r="7216">
          <cell r="B7216" t="str">
            <v>7398_P10110110</v>
          </cell>
          <cell r="L7216">
            <v>-72000</v>
          </cell>
        </row>
        <row r="7217">
          <cell r="B7217" t="str">
            <v>7398_P10110110</v>
          </cell>
          <cell r="L7217">
            <v>72000</v>
          </cell>
        </row>
        <row r="7218">
          <cell r="B7218" t="str">
            <v>7398_P10110110</v>
          </cell>
          <cell r="L7218">
            <v>72000</v>
          </cell>
        </row>
        <row r="7219">
          <cell r="B7219" t="str">
            <v>7398_P10110110</v>
          </cell>
          <cell r="L7219">
            <v>72000</v>
          </cell>
        </row>
        <row r="7220">
          <cell r="B7220" t="str">
            <v>7398_P10110910</v>
          </cell>
          <cell r="L7220">
            <v>-191.39</v>
          </cell>
        </row>
        <row r="7221">
          <cell r="B7221" t="str">
            <v>7398_P10110910</v>
          </cell>
          <cell r="L7221">
            <v>191.39</v>
          </cell>
        </row>
        <row r="7222">
          <cell r="B7222" t="str">
            <v>7398_P10110910</v>
          </cell>
          <cell r="L7222">
            <v>191.39</v>
          </cell>
        </row>
        <row r="7223">
          <cell r="B7223" t="str">
            <v>7398_P90516710</v>
          </cell>
          <cell r="L7223">
            <v>-767953</v>
          </cell>
        </row>
        <row r="7224">
          <cell r="B7224" t="str">
            <v>7398_P10119990</v>
          </cell>
          <cell r="L7224">
            <v>191.39</v>
          </cell>
        </row>
        <row r="7225">
          <cell r="B7225" t="str">
            <v>7398_P10119990</v>
          </cell>
          <cell r="L7225">
            <v>767953</v>
          </cell>
        </row>
        <row r="7226">
          <cell r="B7226" t="str">
            <v>7398_P10119990</v>
          </cell>
          <cell r="L7226">
            <v>-3011581.23</v>
          </cell>
        </row>
        <row r="7227">
          <cell r="B7227" t="str">
            <v>7398_P10119990</v>
          </cell>
          <cell r="L7227">
            <v>-191.39</v>
          </cell>
        </row>
        <row r="7228">
          <cell r="B7228" t="str">
            <v>5696_A6045665</v>
          </cell>
          <cell r="L7228">
            <v>74744.56</v>
          </cell>
        </row>
        <row r="7229">
          <cell r="B7229" t="str">
            <v>5696_A6045665</v>
          </cell>
          <cell r="L7229">
            <v>-74744.56</v>
          </cell>
        </row>
        <row r="7230">
          <cell r="B7230" t="str">
            <v>5696_A6049310</v>
          </cell>
          <cell r="L7230">
            <v>23530.89</v>
          </cell>
        </row>
        <row r="7231">
          <cell r="B7231" t="str">
            <v>5696_A6049310</v>
          </cell>
          <cell r="L7231">
            <v>-23530.89</v>
          </cell>
        </row>
        <row r="7232">
          <cell r="B7232" t="str">
            <v>5696_P90516710</v>
          </cell>
          <cell r="L7232">
            <v>65298</v>
          </cell>
        </row>
        <row r="7233">
          <cell r="B7233" t="str">
            <v>5696_P90516710</v>
          </cell>
          <cell r="L7233">
            <v>-65298</v>
          </cell>
        </row>
        <row r="7234">
          <cell r="B7234" t="str">
            <v>5696_P90516770</v>
          </cell>
          <cell r="L7234">
            <v>-203.9</v>
          </cell>
        </row>
        <row r="7235">
          <cell r="B7235" t="str">
            <v>5696_P90516770</v>
          </cell>
          <cell r="L7235">
            <v>203.9</v>
          </cell>
        </row>
        <row r="7236">
          <cell r="B7236" t="str">
            <v>5696_P90516790</v>
          </cell>
          <cell r="L7236">
            <v>38165.79</v>
          </cell>
        </row>
        <row r="7237">
          <cell r="B7237" t="str">
            <v>5696_P90516790</v>
          </cell>
          <cell r="L7237">
            <v>-38165.79</v>
          </cell>
        </row>
        <row r="7238">
          <cell r="B7238" t="str">
            <v>5696_P90516880</v>
          </cell>
          <cell r="L7238">
            <v>-49128.44</v>
          </cell>
        </row>
        <row r="7239">
          <cell r="B7239" t="str">
            <v>5696_P90516880</v>
          </cell>
          <cell r="L7239">
            <v>49128.44</v>
          </cell>
        </row>
        <row r="7240">
          <cell r="B7240" t="str">
            <v>5696_P90519220</v>
          </cell>
          <cell r="L7240">
            <v>-3458.5</v>
          </cell>
        </row>
        <row r="7241">
          <cell r="B7241" t="str">
            <v>5696_P90519220</v>
          </cell>
          <cell r="L7241">
            <v>3458.5</v>
          </cell>
        </row>
        <row r="7242">
          <cell r="B7242" t="str">
            <v>5696_P90519250</v>
          </cell>
          <cell r="L7242">
            <v>-426441.98</v>
          </cell>
        </row>
        <row r="7243">
          <cell r="B7243" t="str">
            <v>5696_P90519250</v>
          </cell>
          <cell r="L7243">
            <v>426441.98</v>
          </cell>
        </row>
        <row r="7244">
          <cell r="B7244" t="str">
            <v>5696_P90519270</v>
          </cell>
          <cell r="L7244">
            <v>123388.26</v>
          </cell>
        </row>
        <row r="7245">
          <cell r="B7245" t="str">
            <v>5696_P90519270</v>
          </cell>
          <cell r="L7245">
            <v>-123388.26</v>
          </cell>
        </row>
        <row r="7246">
          <cell r="B7246" t="str">
            <v>5696_A1012040</v>
          </cell>
          <cell r="L7246">
            <v>46353860.939999998</v>
          </cell>
        </row>
        <row r="7247">
          <cell r="B7247" t="str">
            <v>5696_A1012040</v>
          </cell>
          <cell r="L7247">
            <v>-46353860.939999998</v>
          </cell>
        </row>
        <row r="7248">
          <cell r="B7248" t="str">
            <v>5696_A6045665</v>
          </cell>
          <cell r="L7248">
            <v>372548.87</v>
          </cell>
        </row>
        <row r="7249">
          <cell r="B7249" t="str">
            <v>5696_A6045665</v>
          </cell>
          <cell r="L7249">
            <v>-372548.87</v>
          </cell>
        </row>
        <row r="7250">
          <cell r="B7250" t="str">
            <v>5696_A6047260</v>
          </cell>
          <cell r="L7250">
            <v>-46353860.939999998</v>
          </cell>
        </row>
        <row r="7251">
          <cell r="B7251" t="str">
            <v>5696_A6047260</v>
          </cell>
          <cell r="L7251">
            <v>46353860.939999998</v>
          </cell>
        </row>
        <row r="7252">
          <cell r="B7252" t="str">
            <v>5696_A6049310</v>
          </cell>
          <cell r="L7252">
            <v>-13757.3</v>
          </cell>
        </row>
        <row r="7253">
          <cell r="B7253" t="str">
            <v>5696_A6049310</v>
          </cell>
          <cell r="L7253">
            <v>13757.3</v>
          </cell>
        </row>
        <row r="7254">
          <cell r="B7254" t="str">
            <v>5696_P90516770</v>
          </cell>
          <cell r="L7254">
            <v>3245.79</v>
          </cell>
        </row>
        <row r="7255">
          <cell r="B7255" t="str">
            <v>5696_P90516770</v>
          </cell>
          <cell r="L7255">
            <v>-3245.79</v>
          </cell>
        </row>
        <row r="7256">
          <cell r="B7256" t="str">
            <v>5696_P90516790</v>
          </cell>
          <cell r="L7256">
            <v>131895.76999999999</v>
          </cell>
        </row>
        <row r="7257">
          <cell r="B7257" t="str">
            <v>5696_P90516790</v>
          </cell>
          <cell r="L7257">
            <v>-131895.76999999999</v>
          </cell>
        </row>
        <row r="7258">
          <cell r="B7258" t="str">
            <v>5696_P90516880</v>
          </cell>
          <cell r="L7258">
            <v>-26033.65</v>
          </cell>
        </row>
        <row r="7259">
          <cell r="B7259" t="str">
            <v>5696_P90516880</v>
          </cell>
          <cell r="L7259">
            <v>26033.65</v>
          </cell>
        </row>
        <row r="7260">
          <cell r="B7260" t="str">
            <v>5696_P90519010</v>
          </cell>
          <cell r="L7260">
            <v>49565.82</v>
          </cell>
        </row>
        <row r="7261">
          <cell r="B7261" t="str">
            <v>5696_P90519010</v>
          </cell>
          <cell r="L7261">
            <v>-49565.82</v>
          </cell>
        </row>
        <row r="7262">
          <cell r="B7262" t="str">
            <v>5696_P90519250</v>
          </cell>
          <cell r="L7262">
            <v>-1233647.6499999999</v>
          </cell>
        </row>
        <row r="7263">
          <cell r="B7263" t="str">
            <v>5696_P90519250</v>
          </cell>
          <cell r="L7263">
            <v>1233647.6499999999</v>
          </cell>
        </row>
        <row r="7264">
          <cell r="B7264" t="str">
            <v>5696_P90519270</v>
          </cell>
          <cell r="L7264">
            <v>449213.04</v>
          </cell>
        </row>
        <row r="7265">
          <cell r="B7265" t="str">
            <v>5696_P90519270</v>
          </cell>
          <cell r="L7265">
            <v>-449213.04</v>
          </cell>
        </row>
        <row r="7266">
          <cell r="B7266" t="str">
            <v>2523_A6025240</v>
          </cell>
          <cell r="L7266">
            <v>-10622498.85</v>
          </cell>
        </row>
        <row r="7267">
          <cell r="B7267" t="str">
            <v>2523_A6025290</v>
          </cell>
          <cell r="L7267">
            <v>10622498.85</v>
          </cell>
        </row>
        <row r="7268">
          <cell r="B7268" t="str">
            <v>5696_A6045665</v>
          </cell>
          <cell r="L7268">
            <v>86838.96</v>
          </cell>
        </row>
        <row r="7269">
          <cell r="B7269" t="str">
            <v>5696_A6045665</v>
          </cell>
          <cell r="L7269">
            <v>-86838.96</v>
          </cell>
        </row>
        <row r="7270">
          <cell r="B7270" t="str">
            <v>5696_A6049310</v>
          </cell>
          <cell r="L7270">
            <v>24141.040000000001</v>
          </cell>
        </row>
        <row r="7271">
          <cell r="B7271" t="str">
            <v>5696_A6049310</v>
          </cell>
          <cell r="L7271">
            <v>-24141.040000000001</v>
          </cell>
        </row>
        <row r="7272">
          <cell r="B7272" t="str">
            <v>5696_P90516710</v>
          </cell>
          <cell r="L7272">
            <v>63933</v>
          </cell>
        </row>
        <row r="7273">
          <cell r="B7273" t="str">
            <v>5696_P90516710</v>
          </cell>
          <cell r="L7273">
            <v>-63933</v>
          </cell>
        </row>
        <row r="7274">
          <cell r="B7274" t="str">
            <v>5696_P90516790</v>
          </cell>
          <cell r="L7274">
            <v>33352.15</v>
          </cell>
        </row>
        <row r="7275">
          <cell r="B7275" t="str">
            <v>5696_P90516790</v>
          </cell>
          <cell r="L7275">
            <v>-33352.15</v>
          </cell>
        </row>
        <row r="7276">
          <cell r="B7276" t="str">
            <v>5696_P90516880</v>
          </cell>
          <cell r="L7276">
            <v>-23084.89</v>
          </cell>
        </row>
        <row r="7277">
          <cell r="B7277" t="str">
            <v>5696_P90516880</v>
          </cell>
          <cell r="L7277">
            <v>23084.89</v>
          </cell>
        </row>
        <row r="7278">
          <cell r="B7278" t="str">
            <v>5696_P90519010</v>
          </cell>
          <cell r="L7278">
            <v>39906.629999999997</v>
          </cell>
        </row>
        <row r="7279">
          <cell r="B7279" t="str">
            <v>5696_P90519010</v>
          </cell>
          <cell r="L7279">
            <v>-39906.629999999997</v>
          </cell>
        </row>
        <row r="7280">
          <cell r="B7280" t="str">
            <v>5696_P90519250</v>
          </cell>
          <cell r="L7280">
            <v>-338440.84</v>
          </cell>
        </row>
        <row r="7281">
          <cell r="B7281" t="str">
            <v>5696_P90519250</v>
          </cell>
          <cell r="L7281">
            <v>338440.84</v>
          </cell>
        </row>
        <row r="7282">
          <cell r="B7282" t="str">
            <v>5696_P90519270</v>
          </cell>
          <cell r="L7282">
            <v>70997.78</v>
          </cell>
        </row>
        <row r="7283">
          <cell r="B7283" t="str">
            <v>5696_P90519270</v>
          </cell>
          <cell r="L7283">
            <v>-70997.78</v>
          </cell>
        </row>
        <row r="7284">
          <cell r="B7284" t="str">
            <v>7214_A1012040</v>
          </cell>
          <cell r="L7284">
            <v>-42176960.439999998</v>
          </cell>
        </row>
        <row r="7285">
          <cell r="B7285" t="str">
            <v>7214_A1012040</v>
          </cell>
          <cell r="L7285">
            <v>102784620.88</v>
          </cell>
        </row>
        <row r="7286">
          <cell r="B7286" t="str">
            <v>7214_A1012040</v>
          </cell>
          <cell r="L7286">
            <v>-16784.95</v>
          </cell>
        </row>
        <row r="7287">
          <cell r="B7287" t="str">
            <v>7214_A1012040</v>
          </cell>
          <cell r="L7287">
            <v>131250.1</v>
          </cell>
        </row>
        <row r="7288">
          <cell r="B7288" t="str">
            <v>7214_A1012040</v>
          </cell>
          <cell r="L7288">
            <v>54668.44</v>
          </cell>
        </row>
        <row r="7289">
          <cell r="B7289" t="str">
            <v>7214_A1012041</v>
          </cell>
          <cell r="L7289">
            <v>-955686.37</v>
          </cell>
        </row>
        <row r="7290">
          <cell r="B7290" t="str">
            <v>7214_A1012041</v>
          </cell>
          <cell r="L7290">
            <v>-1435664.78</v>
          </cell>
        </row>
        <row r="7291">
          <cell r="B7291" t="str">
            <v>7214_A1012055</v>
          </cell>
          <cell r="L7291">
            <v>-444645</v>
          </cell>
        </row>
        <row r="7292">
          <cell r="B7292" t="str">
            <v>7214_A1012055</v>
          </cell>
          <cell r="L7292">
            <v>444645</v>
          </cell>
        </row>
        <row r="7293">
          <cell r="B7293" t="str">
            <v>7214_A1012055</v>
          </cell>
          <cell r="L7293">
            <v>444645</v>
          </cell>
        </row>
        <row r="7294">
          <cell r="B7294" t="str">
            <v>7214_A1012055</v>
          </cell>
          <cell r="L7294">
            <v>565631.79</v>
          </cell>
        </row>
        <row r="7295">
          <cell r="B7295" t="str">
            <v>7214_A1012055</v>
          </cell>
          <cell r="L7295">
            <v>-54668.44</v>
          </cell>
        </row>
        <row r="7296">
          <cell r="B7296" t="str">
            <v>7214_A6046010</v>
          </cell>
          <cell r="L7296">
            <v>918337.09</v>
          </cell>
        </row>
        <row r="7297">
          <cell r="B7297" t="str">
            <v>7214_A8036180</v>
          </cell>
          <cell r="L7297">
            <v>-1550.29</v>
          </cell>
        </row>
        <row r="7298">
          <cell r="B7298" t="str">
            <v>7214_A6046435</v>
          </cell>
          <cell r="L7298">
            <v>437796.77</v>
          </cell>
        </row>
        <row r="7299">
          <cell r="B7299" t="str">
            <v>7214_A6046490</v>
          </cell>
          <cell r="L7299">
            <v>-4985.67</v>
          </cell>
        </row>
        <row r="7300">
          <cell r="B7300" t="str">
            <v>7214_A6046490</v>
          </cell>
          <cell r="L7300">
            <v>4985.67</v>
          </cell>
        </row>
        <row r="7301">
          <cell r="B7301" t="str">
            <v>7214_A6046490</v>
          </cell>
          <cell r="L7301">
            <v>4985.67</v>
          </cell>
        </row>
        <row r="7302">
          <cell r="B7302" t="str">
            <v>7214_A6046490</v>
          </cell>
          <cell r="L7302">
            <v>-403000</v>
          </cell>
        </row>
        <row r="7303">
          <cell r="B7303" t="str">
            <v>7214_A6046490</v>
          </cell>
          <cell r="L7303">
            <v>32688.99</v>
          </cell>
        </row>
        <row r="7304">
          <cell r="B7304" t="str">
            <v>7214_A6046490</v>
          </cell>
          <cell r="L7304">
            <v>77588.289999999994</v>
          </cell>
        </row>
        <row r="7305">
          <cell r="B7305" t="str">
            <v>7214_A7028020</v>
          </cell>
          <cell r="L7305">
            <v>8819099.9900000002</v>
          </cell>
        </row>
        <row r="7306">
          <cell r="B7306" t="str">
            <v>7214_A7028480</v>
          </cell>
          <cell r="L7306">
            <v>26642.58</v>
          </cell>
        </row>
        <row r="7307">
          <cell r="B7307" t="str">
            <v>7214_A6049310</v>
          </cell>
          <cell r="L7307">
            <v>100</v>
          </cell>
        </row>
        <row r="7308">
          <cell r="B7308" t="str">
            <v>7214_A6049310</v>
          </cell>
          <cell r="L7308">
            <v>-100</v>
          </cell>
        </row>
        <row r="7309">
          <cell r="B7309" t="str">
            <v>7214_A6049810</v>
          </cell>
          <cell r="L7309">
            <v>-1.06</v>
          </cell>
        </row>
        <row r="7310">
          <cell r="B7310" t="str">
            <v>7214_A6049810</v>
          </cell>
          <cell r="L7310">
            <v>1.06</v>
          </cell>
        </row>
        <row r="7311">
          <cell r="B7311" t="str">
            <v>7214_A6049810</v>
          </cell>
          <cell r="L7311">
            <v>112663738.87</v>
          </cell>
        </row>
        <row r="7312">
          <cell r="B7312" t="str">
            <v>7214_A6049810</v>
          </cell>
          <cell r="L7312">
            <v>37777</v>
          </cell>
        </row>
        <row r="7313">
          <cell r="B7313" t="str">
            <v>7214_A6049810</v>
          </cell>
          <cell r="L7313">
            <v>3913295.19</v>
          </cell>
        </row>
        <row r="7314">
          <cell r="B7314" t="str">
            <v>7214_A6049810</v>
          </cell>
          <cell r="L7314">
            <v>-102827402.04000001</v>
          </cell>
        </row>
        <row r="7315">
          <cell r="B7315" t="str">
            <v>7214_A6049810</v>
          </cell>
          <cell r="L7315">
            <v>-164829.71</v>
          </cell>
        </row>
        <row r="7316">
          <cell r="B7316" t="str">
            <v>7214_A6049812</v>
          </cell>
          <cell r="L7316">
            <v>-17074914.609999999</v>
          </cell>
        </row>
        <row r="7317">
          <cell r="B7317" t="str">
            <v>7214_A6049812</v>
          </cell>
          <cell r="L7317">
            <v>-1554807.94</v>
          </cell>
        </row>
        <row r="7318">
          <cell r="B7318" t="str">
            <v>7214_P10110010</v>
          </cell>
          <cell r="L7318">
            <v>59900000</v>
          </cell>
        </row>
        <row r="7319">
          <cell r="B7319" t="str">
            <v>7214_P10110010</v>
          </cell>
          <cell r="L7319">
            <v>-49850000</v>
          </cell>
        </row>
        <row r="7320">
          <cell r="B7320" t="str">
            <v>7214_P10110010</v>
          </cell>
          <cell r="L7320">
            <v>-10050000</v>
          </cell>
        </row>
        <row r="7321">
          <cell r="B7321" t="str">
            <v>7214_P10110010</v>
          </cell>
          <cell r="L7321">
            <v>-59900000</v>
          </cell>
        </row>
        <row r="7322">
          <cell r="B7322" t="str">
            <v>7214_P10110910</v>
          </cell>
          <cell r="L7322">
            <v>-54152791</v>
          </cell>
        </row>
        <row r="7323">
          <cell r="B7323" t="str">
            <v>7214_P10110910</v>
          </cell>
          <cell r="L7323">
            <v>54152791</v>
          </cell>
        </row>
        <row r="7324">
          <cell r="B7324" t="str">
            <v>7214_P100116010</v>
          </cell>
          <cell r="L7324">
            <v>-4786.0600000000004</v>
          </cell>
        </row>
        <row r="7325">
          <cell r="B7325" t="str">
            <v>7214_P90516140</v>
          </cell>
          <cell r="L7325">
            <v>-514712.74</v>
          </cell>
        </row>
        <row r="7326">
          <cell r="B7326" t="str">
            <v>7214_P90516140</v>
          </cell>
          <cell r="L7326">
            <v>-2520863</v>
          </cell>
        </row>
        <row r="7327">
          <cell r="B7327" t="str">
            <v>7214_P90516390</v>
          </cell>
          <cell r="L7327">
            <v>-148516.95000000001</v>
          </cell>
        </row>
        <row r="7328">
          <cell r="B7328" t="str">
            <v>7214_P90516750</v>
          </cell>
          <cell r="L7328">
            <v>-9757.74</v>
          </cell>
        </row>
        <row r="7329">
          <cell r="B7329" t="str">
            <v>7214_P90516760</v>
          </cell>
          <cell r="L7329">
            <v>4140.5600000000004</v>
          </cell>
        </row>
        <row r="7330">
          <cell r="B7330" t="str">
            <v>7214_P90516760</v>
          </cell>
          <cell r="L7330">
            <v>-8738.69</v>
          </cell>
        </row>
        <row r="7331">
          <cell r="B7331" t="str">
            <v>7214_P90516770</v>
          </cell>
          <cell r="L7331">
            <v>-4.1399999999999997</v>
          </cell>
        </row>
        <row r="7332">
          <cell r="B7332" t="str">
            <v>7214_P90516770</v>
          </cell>
          <cell r="L7332">
            <v>4.1399999999999997</v>
          </cell>
        </row>
        <row r="7333">
          <cell r="B7333" t="str">
            <v>7214_P90516790</v>
          </cell>
          <cell r="L7333">
            <v>4998.74</v>
          </cell>
        </row>
        <row r="7334">
          <cell r="B7334" t="str">
            <v>7214_P90516790</v>
          </cell>
          <cell r="L7334">
            <v>-4969.87</v>
          </cell>
        </row>
        <row r="7335">
          <cell r="B7335" t="str">
            <v>7214_P90516790</v>
          </cell>
          <cell r="L7335">
            <v>-28.87</v>
          </cell>
        </row>
        <row r="7336">
          <cell r="B7336" t="str">
            <v>7214_P90516820</v>
          </cell>
          <cell r="L7336">
            <v>38926.050000000003</v>
          </cell>
        </row>
        <row r="7337">
          <cell r="B7337" t="str">
            <v>7214_P90516820</v>
          </cell>
          <cell r="L7337">
            <v>-38926.050000000003</v>
          </cell>
        </row>
        <row r="7338">
          <cell r="B7338" t="str">
            <v>7214_P90516880</v>
          </cell>
          <cell r="L7338">
            <v>-36997.370000000003</v>
          </cell>
        </row>
        <row r="7339">
          <cell r="B7339" t="str">
            <v>7214_P90516880</v>
          </cell>
          <cell r="L7339">
            <v>36997.370000000003</v>
          </cell>
        </row>
        <row r="7340">
          <cell r="B7340" t="str">
            <v>7214_P90517810</v>
          </cell>
          <cell r="L7340">
            <v>-12502.44</v>
          </cell>
        </row>
        <row r="7341">
          <cell r="B7341" t="str">
            <v>7214_P90517810</v>
          </cell>
          <cell r="L7341">
            <v>-110</v>
          </cell>
        </row>
        <row r="7342">
          <cell r="B7342" t="str">
            <v>7214_P90517810</v>
          </cell>
          <cell r="L7342">
            <v>-21657.37</v>
          </cell>
        </row>
        <row r="7343">
          <cell r="B7343" t="str">
            <v>7214_P90519010</v>
          </cell>
          <cell r="L7343">
            <v>-837985.97</v>
          </cell>
        </row>
        <row r="7344">
          <cell r="B7344" t="str">
            <v>7214_P90519010</v>
          </cell>
          <cell r="L7344">
            <v>-346100.28</v>
          </cell>
        </row>
        <row r="7345">
          <cell r="B7345" t="str">
            <v>7214_P90519010</v>
          </cell>
          <cell r="L7345">
            <v>-4776.01</v>
          </cell>
        </row>
        <row r="7346">
          <cell r="B7346" t="str">
            <v>7214_P90519010</v>
          </cell>
          <cell r="L7346">
            <v>118138.05</v>
          </cell>
        </row>
        <row r="7347">
          <cell r="B7347" t="str">
            <v>7214_P90519251</v>
          </cell>
          <cell r="L7347">
            <v>10587.68</v>
          </cell>
        </row>
        <row r="7348">
          <cell r="B7348" t="str">
            <v>7214_P90519410</v>
          </cell>
          <cell r="L7348">
            <v>-34975.589999999997</v>
          </cell>
        </row>
        <row r="7349">
          <cell r="B7349" t="str">
            <v>7214_P90519410</v>
          </cell>
          <cell r="L7349">
            <v>-13880.53</v>
          </cell>
        </row>
        <row r="7350">
          <cell r="B7350" t="str">
            <v>7214_P10119990</v>
          </cell>
          <cell r="L7350">
            <v>55612035.670000002</v>
          </cell>
        </row>
        <row r="7351">
          <cell r="B7351" t="str">
            <v>7214_P10119990</v>
          </cell>
          <cell r="L7351">
            <v>-55612035.670000002</v>
          </cell>
        </row>
        <row r="7352">
          <cell r="B7352" t="str">
            <v>7214_A1021040</v>
          </cell>
          <cell r="L7352">
            <v>50000</v>
          </cell>
        </row>
        <row r="7353">
          <cell r="B7353" t="str">
            <v>7214_A6047260</v>
          </cell>
          <cell r="L7353">
            <v>2520863</v>
          </cell>
        </row>
        <row r="7354">
          <cell r="B7354" t="str">
            <v>7214_A7028020</v>
          </cell>
          <cell r="L7354">
            <v>17516.830000000002</v>
          </cell>
        </row>
        <row r="7355">
          <cell r="B7355" t="str">
            <v>7214_A6049810</v>
          </cell>
          <cell r="L7355">
            <v>-51522.71</v>
          </cell>
        </row>
        <row r="7356">
          <cell r="B7356" t="str">
            <v>7214_P10110010</v>
          </cell>
          <cell r="L7356">
            <v>90000</v>
          </cell>
        </row>
        <row r="7357">
          <cell r="B7357" t="str">
            <v>7214_P10110010</v>
          </cell>
          <cell r="L7357">
            <v>90000</v>
          </cell>
        </row>
        <row r="7358">
          <cell r="B7358" t="str">
            <v>7214_P10110010</v>
          </cell>
          <cell r="L7358">
            <v>-90000</v>
          </cell>
        </row>
        <row r="7359">
          <cell r="B7359" t="str">
            <v>7214_P10110010</v>
          </cell>
          <cell r="L7359">
            <v>-90000</v>
          </cell>
        </row>
        <row r="7360">
          <cell r="B7360" t="str">
            <v>7214_P10110010</v>
          </cell>
          <cell r="L7360">
            <v>-90000</v>
          </cell>
        </row>
        <row r="7361">
          <cell r="B7361" t="str">
            <v>7214_P10110110</v>
          </cell>
          <cell r="L7361">
            <v>-72000</v>
          </cell>
        </row>
        <row r="7362">
          <cell r="B7362" t="str">
            <v>7214_P10110110</v>
          </cell>
          <cell r="L7362">
            <v>-72000</v>
          </cell>
        </row>
        <row r="7363">
          <cell r="B7363" t="str">
            <v>7214_P10110110</v>
          </cell>
          <cell r="L7363">
            <v>72000</v>
          </cell>
        </row>
        <row r="7364">
          <cell r="B7364" t="str">
            <v>7214_P10110110</v>
          </cell>
          <cell r="L7364">
            <v>72000</v>
          </cell>
        </row>
        <row r="7365">
          <cell r="B7365" t="str">
            <v>7214_P10110110</v>
          </cell>
          <cell r="L7365">
            <v>72000</v>
          </cell>
        </row>
        <row r="7366">
          <cell r="B7366" t="str">
            <v>7214_P10110910</v>
          </cell>
          <cell r="L7366">
            <v>-1254.22</v>
          </cell>
        </row>
        <row r="7367">
          <cell r="B7367" t="str">
            <v>7214_P10110910</v>
          </cell>
          <cell r="L7367">
            <v>1254.22</v>
          </cell>
        </row>
        <row r="7368">
          <cell r="B7368" t="str">
            <v>7214_P10110910</v>
          </cell>
          <cell r="L7368">
            <v>1254.22</v>
          </cell>
        </row>
        <row r="7369">
          <cell r="B7369" t="str">
            <v>7214_P90516710</v>
          </cell>
          <cell r="L7369">
            <v>-642650</v>
          </cell>
        </row>
        <row r="7370">
          <cell r="B7370" t="str">
            <v>7214_P90516750</v>
          </cell>
          <cell r="L7370">
            <v>85</v>
          </cell>
        </row>
        <row r="7371">
          <cell r="B7371" t="str">
            <v>7214_P10119990</v>
          </cell>
          <cell r="L7371">
            <v>1254.22</v>
          </cell>
        </row>
        <row r="7372">
          <cell r="B7372" t="str">
            <v>7214_P10119990</v>
          </cell>
          <cell r="L7372">
            <v>642650</v>
          </cell>
        </row>
        <row r="7373">
          <cell r="B7373" t="str">
            <v>7214_P10119990</v>
          </cell>
          <cell r="L7373">
            <v>-2520196.34</v>
          </cell>
        </row>
        <row r="7374">
          <cell r="B7374" t="str">
            <v>7214_P10119990</v>
          </cell>
          <cell r="L7374">
            <v>-1254.22</v>
          </cell>
        </row>
        <row r="7375">
          <cell r="B7375" t="str">
            <v>7214_A7028020</v>
          </cell>
          <cell r="L7375">
            <v>17587.23</v>
          </cell>
        </row>
        <row r="7376">
          <cell r="B7376" t="str">
            <v>7214_P10110010</v>
          </cell>
          <cell r="L7376">
            <v>90000</v>
          </cell>
        </row>
        <row r="7377">
          <cell r="B7377" t="str">
            <v>7214_P10110010</v>
          </cell>
          <cell r="L7377">
            <v>90000</v>
          </cell>
        </row>
        <row r="7378">
          <cell r="B7378" t="str">
            <v>7214_P10110010</v>
          </cell>
          <cell r="L7378">
            <v>-90000</v>
          </cell>
        </row>
        <row r="7379">
          <cell r="B7379" t="str">
            <v>7214_P10110010</v>
          </cell>
          <cell r="L7379">
            <v>-90000</v>
          </cell>
        </row>
        <row r="7380">
          <cell r="B7380" t="str">
            <v>7214_P10110010</v>
          </cell>
          <cell r="L7380">
            <v>-90000</v>
          </cell>
        </row>
        <row r="7381">
          <cell r="B7381" t="str">
            <v>7214_P10110110</v>
          </cell>
          <cell r="L7381">
            <v>-72000</v>
          </cell>
        </row>
        <row r="7382">
          <cell r="B7382" t="str">
            <v>7214_P10110110</v>
          </cell>
          <cell r="L7382">
            <v>-72000</v>
          </cell>
        </row>
        <row r="7383">
          <cell r="B7383" t="str">
            <v>7214_P10110110</v>
          </cell>
          <cell r="L7383">
            <v>72000</v>
          </cell>
        </row>
        <row r="7384">
          <cell r="B7384" t="str">
            <v>7214_P10110110</v>
          </cell>
          <cell r="L7384">
            <v>72000</v>
          </cell>
        </row>
        <row r="7385">
          <cell r="B7385" t="str">
            <v>7214_P10110110</v>
          </cell>
          <cell r="L7385">
            <v>72000</v>
          </cell>
        </row>
        <row r="7386">
          <cell r="B7386" t="str">
            <v>7214_P10110910</v>
          </cell>
          <cell r="L7386">
            <v>-42.64</v>
          </cell>
        </row>
        <row r="7387">
          <cell r="B7387" t="str">
            <v>7214_P10110910</v>
          </cell>
          <cell r="L7387">
            <v>42.64</v>
          </cell>
        </row>
        <row r="7388">
          <cell r="B7388" t="str">
            <v>7214_P10110910</v>
          </cell>
          <cell r="L7388">
            <v>42.64</v>
          </cell>
        </row>
        <row r="7389">
          <cell r="B7389" t="str">
            <v>7214_P10119990</v>
          </cell>
          <cell r="L7389">
            <v>42.64</v>
          </cell>
        </row>
        <row r="7390">
          <cell r="B7390" t="str">
            <v>7214_P10119990</v>
          </cell>
          <cell r="L7390">
            <v>370.13</v>
          </cell>
        </row>
        <row r="7391">
          <cell r="B7391" t="str">
            <v>7214_P10119990</v>
          </cell>
          <cell r="L7391">
            <v>-42.64</v>
          </cell>
        </row>
        <row r="7392">
          <cell r="B7392" t="str">
            <v>5696_A1012040</v>
          </cell>
          <cell r="L7392">
            <v>9944307.5199999996</v>
          </cell>
        </row>
        <row r="7393">
          <cell r="B7393" t="str">
            <v>5696_A1012040</v>
          </cell>
          <cell r="L7393">
            <v>-9944307.5199999996</v>
          </cell>
        </row>
        <row r="7394">
          <cell r="B7394" t="str">
            <v>5696_A6025290</v>
          </cell>
          <cell r="L7394">
            <v>0.01</v>
          </cell>
        </row>
        <row r="7395">
          <cell r="B7395" t="str">
            <v>5696_A6025290</v>
          </cell>
          <cell r="L7395">
            <v>-0.01</v>
          </cell>
        </row>
        <row r="7396">
          <cell r="B7396" t="str">
            <v>5696_A6049310</v>
          </cell>
          <cell r="L7396">
            <v>-9960053.1400000006</v>
          </cell>
        </row>
        <row r="7397">
          <cell r="B7397" t="str">
            <v>5696_A6049310</v>
          </cell>
          <cell r="L7397">
            <v>9960053.1400000006</v>
          </cell>
        </row>
        <row r="7398">
          <cell r="B7398" t="str">
            <v>5696_P90516310</v>
          </cell>
          <cell r="L7398">
            <v>-0.01</v>
          </cell>
        </row>
        <row r="7399">
          <cell r="B7399" t="str">
            <v>5696_P90516310</v>
          </cell>
          <cell r="L7399">
            <v>0.01</v>
          </cell>
        </row>
        <row r="7400">
          <cell r="B7400" t="str">
            <v>5696_P90516750</v>
          </cell>
          <cell r="L7400">
            <v>351.5</v>
          </cell>
        </row>
        <row r="7401">
          <cell r="B7401" t="str">
            <v>5696_P90516750</v>
          </cell>
          <cell r="L7401">
            <v>-351.5</v>
          </cell>
        </row>
        <row r="7402">
          <cell r="B7402" t="str">
            <v>5696_P90516770</v>
          </cell>
          <cell r="L7402">
            <v>4271.28</v>
          </cell>
        </row>
        <row r="7403">
          <cell r="B7403" t="str">
            <v>5696_P90516770</v>
          </cell>
          <cell r="L7403">
            <v>-4271.28</v>
          </cell>
        </row>
        <row r="7404">
          <cell r="B7404" t="str">
            <v>5696_P90516820</v>
          </cell>
          <cell r="L7404">
            <v>-2991.67</v>
          </cell>
        </row>
        <row r="7405">
          <cell r="B7405" t="str">
            <v>5696_P90516820</v>
          </cell>
          <cell r="L7405">
            <v>2991.67</v>
          </cell>
        </row>
        <row r="7406">
          <cell r="B7406" t="str">
            <v>5696_P90516880</v>
          </cell>
          <cell r="L7406">
            <v>1008.59</v>
          </cell>
        </row>
        <row r="7407">
          <cell r="B7407" t="str">
            <v>5696_P90516880</v>
          </cell>
          <cell r="L7407">
            <v>-1008.59</v>
          </cell>
        </row>
        <row r="7408">
          <cell r="B7408" t="str">
            <v>5696_P90519250</v>
          </cell>
          <cell r="L7408">
            <v>-253181.82</v>
          </cell>
        </row>
        <row r="7409">
          <cell r="B7409" t="str">
            <v>5696_P90519250</v>
          </cell>
          <cell r="L7409">
            <v>253181.82</v>
          </cell>
        </row>
        <row r="7410">
          <cell r="B7410" t="str">
            <v>5696_P90519270</v>
          </cell>
          <cell r="L7410">
            <v>241158.72</v>
          </cell>
        </row>
        <row r="7411">
          <cell r="B7411" t="str">
            <v>5696_P90519270</v>
          </cell>
          <cell r="L7411">
            <v>-241158.72</v>
          </cell>
        </row>
        <row r="7412">
          <cell r="B7412" t="str">
            <v>5696_P10119990</v>
          </cell>
          <cell r="L7412">
            <v>42.56</v>
          </cell>
        </row>
        <row r="7413">
          <cell r="B7413" t="str">
            <v>5696_P10119990</v>
          </cell>
          <cell r="L7413">
            <v>-42.56</v>
          </cell>
        </row>
        <row r="7414">
          <cell r="B7414" t="str">
            <v>2523_A2013210</v>
          </cell>
          <cell r="L7414">
            <v>66503975.100000001</v>
          </cell>
        </row>
        <row r="7415">
          <cell r="B7415" t="str">
            <v>2523_A6025240</v>
          </cell>
          <cell r="L7415">
            <v>-7720582.2599999998</v>
          </cell>
        </row>
        <row r="7416">
          <cell r="B7416" t="str">
            <v>2523_A6025290</v>
          </cell>
          <cell r="L7416">
            <v>7720582.2599999998</v>
          </cell>
        </row>
        <row r="7417">
          <cell r="B7417" t="str">
            <v>2523_A6015410</v>
          </cell>
          <cell r="L7417">
            <v>1834000</v>
          </cell>
        </row>
        <row r="7418">
          <cell r="B7418" t="str">
            <v>2523_A6015490</v>
          </cell>
          <cell r="L7418">
            <v>276000</v>
          </cell>
        </row>
        <row r="7419">
          <cell r="B7419" t="str">
            <v>2523_A6046380</v>
          </cell>
          <cell r="L7419">
            <v>-1318663.6499999999</v>
          </cell>
        </row>
        <row r="7420">
          <cell r="B7420" t="str">
            <v>2523_A7028010</v>
          </cell>
          <cell r="L7420">
            <v>-0.73</v>
          </cell>
        </row>
        <row r="7421">
          <cell r="B7421" t="str">
            <v>2523_P50112200</v>
          </cell>
          <cell r="L7421">
            <v>-3155714</v>
          </cell>
        </row>
        <row r="7422">
          <cell r="B7422" t="str">
            <v>2523_P50112200</v>
          </cell>
          <cell r="L7422">
            <v>-5797135</v>
          </cell>
        </row>
        <row r="7423">
          <cell r="B7423" t="str">
            <v>2523_P50112200</v>
          </cell>
          <cell r="L7423">
            <v>-52350744</v>
          </cell>
        </row>
        <row r="7424">
          <cell r="B7424" t="str">
            <v>2523_P90112720</v>
          </cell>
          <cell r="L7424">
            <v>289380.33</v>
          </cell>
        </row>
        <row r="7425">
          <cell r="B7425" t="str">
            <v>2523_P90112720</v>
          </cell>
          <cell r="L7425">
            <v>51397.49</v>
          </cell>
        </row>
        <row r="7426">
          <cell r="B7426" t="str">
            <v>2523_P90513220</v>
          </cell>
          <cell r="L7426">
            <v>1388086.72</v>
          </cell>
        </row>
        <row r="7427">
          <cell r="B7427" t="str">
            <v>2523_P90115710</v>
          </cell>
          <cell r="L7427">
            <v>-7720582.2599999998</v>
          </cell>
        </row>
        <row r="7428">
          <cell r="B7428" t="str">
            <v>2523_A1072330</v>
          </cell>
          <cell r="L7428">
            <v>2749018.2</v>
          </cell>
        </row>
        <row r="7429">
          <cell r="B7429" t="str">
            <v>2523_A1072781</v>
          </cell>
          <cell r="L7429">
            <v>7621516.6200000001</v>
          </cell>
        </row>
        <row r="7430">
          <cell r="B7430" t="str">
            <v>2523_A1072781</v>
          </cell>
          <cell r="L7430">
            <v>13009645.77</v>
          </cell>
        </row>
        <row r="7431">
          <cell r="B7431" t="str">
            <v>2523_A1072781</v>
          </cell>
          <cell r="L7431">
            <v>-13348640.65</v>
          </cell>
        </row>
        <row r="7432">
          <cell r="B7432" t="str">
            <v>2523_A1072781</v>
          </cell>
          <cell r="L7432">
            <v>-30140.63</v>
          </cell>
        </row>
        <row r="7433">
          <cell r="B7433" t="str">
            <v>2523_A1072781</v>
          </cell>
          <cell r="L7433">
            <v>242415.94</v>
          </cell>
        </row>
        <row r="7434">
          <cell r="B7434" t="str">
            <v>2523_A1072781</v>
          </cell>
          <cell r="L7434">
            <v>-26381.35</v>
          </cell>
        </row>
        <row r="7435">
          <cell r="B7435" t="str">
            <v>2523_A1072782</v>
          </cell>
          <cell r="L7435">
            <v>367647.03</v>
          </cell>
        </row>
        <row r="7436">
          <cell r="B7436" t="str">
            <v>2523_A1072782</v>
          </cell>
          <cell r="L7436">
            <v>40585.15</v>
          </cell>
        </row>
        <row r="7437">
          <cell r="B7437" t="str">
            <v>2523_A1072782</v>
          </cell>
          <cell r="L7437">
            <v>-70391.960000000006</v>
          </cell>
        </row>
        <row r="7438">
          <cell r="B7438" t="str">
            <v>2523_A1072782</v>
          </cell>
          <cell r="L7438">
            <v>-221228.48</v>
          </cell>
        </row>
        <row r="7439">
          <cell r="B7439" t="str">
            <v>2523_A1072782</v>
          </cell>
          <cell r="L7439">
            <v>7057.25</v>
          </cell>
        </row>
        <row r="7440">
          <cell r="B7440" t="str">
            <v>2523_A1072790</v>
          </cell>
          <cell r="L7440">
            <v>559470.82999999996</v>
          </cell>
        </row>
        <row r="7441">
          <cell r="B7441" t="str">
            <v>2523_A1072790</v>
          </cell>
          <cell r="L7441">
            <v>-249792.38</v>
          </cell>
        </row>
        <row r="7442">
          <cell r="B7442" t="str">
            <v>2523_A1072790</v>
          </cell>
          <cell r="L7442">
            <v>124.54</v>
          </cell>
        </row>
        <row r="7443">
          <cell r="B7443" t="str">
            <v>2523_A1072790</v>
          </cell>
          <cell r="L7443">
            <v>-23.73</v>
          </cell>
        </row>
        <row r="7444">
          <cell r="B7444" t="str">
            <v>2523_A1072791</v>
          </cell>
          <cell r="L7444">
            <v>13.04</v>
          </cell>
        </row>
        <row r="7445">
          <cell r="B7445" t="str">
            <v>2523_A2012965</v>
          </cell>
          <cell r="L7445">
            <v>1650377.34</v>
          </cell>
        </row>
        <row r="7446">
          <cell r="B7446" t="str">
            <v>2523_A6025240</v>
          </cell>
          <cell r="L7446">
            <v>1416119.04</v>
          </cell>
        </row>
        <row r="7447">
          <cell r="B7447" t="str">
            <v>2523_A6025290</v>
          </cell>
          <cell r="L7447">
            <v>-1416119.04</v>
          </cell>
        </row>
        <row r="7448">
          <cell r="B7448" t="str">
            <v>2523_A6015410</v>
          </cell>
          <cell r="L7448">
            <v>1498265.54</v>
          </cell>
        </row>
        <row r="7449">
          <cell r="B7449" t="str">
            <v>2523_A6015490</v>
          </cell>
          <cell r="L7449">
            <v>-82146.5</v>
          </cell>
        </row>
        <row r="7450">
          <cell r="B7450" t="str">
            <v>2523_A8016112</v>
          </cell>
          <cell r="L7450">
            <v>160424.26999999999</v>
          </cell>
        </row>
        <row r="7451">
          <cell r="B7451" t="str">
            <v>2523_A8016120</v>
          </cell>
          <cell r="L7451">
            <v>120128.16</v>
          </cell>
        </row>
        <row r="7452">
          <cell r="B7452" t="str">
            <v>2523_A6046360</v>
          </cell>
          <cell r="L7452">
            <v>579992.19999999995</v>
          </cell>
        </row>
        <row r="7453">
          <cell r="B7453" t="str">
            <v>2523_A6046360</v>
          </cell>
          <cell r="L7453">
            <v>-767448.63</v>
          </cell>
        </row>
        <row r="7454">
          <cell r="B7454" t="str">
            <v>2523_A6046464</v>
          </cell>
          <cell r="L7454">
            <v>12507342.369999999</v>
          </cell>
        </row>
        <row r="7455">
          <cell r="B7455" t="str">
            <v>2523_A6046464</v>
          </cell>
          <cell r="L7455">
            <v>-12507342.369999999</v>
          </cell>
        </row>
        <row r="7456">
          <cell r="B7456" t="str">
            <v>2523_A6047260</v>
          </cell>
          <cell r="L7456">
            <v>349278.61</v>
          </cell>
        </row>
        <row r="7457">
          <cell r="B7457" t="str">
            <v>2523_A6047260</v>
          </cell>
          <cell r="L7457">
            <v>198640.06</v>
          </cell>
        </row>
        <row r="7458">
          <cell r="B7458" t="str">
            <v>2523_A7028010</v>
          </cell>
          <cell r="L7458">
            <v>-2559.33</v>
          </cell>
        </row>
        <row r="7459">
          <cell r="B7459" t="str">
            <v>2523_A7028010</v>
          </cell>
          <cell r="L7459">
            <v>2740.02</v>
          </cell>
        </row>
        <row r="7460">
          <cell r="B7460" t="str">
            <v>2523_A7028480</v>
          </cell>
          <cell r="L7460">
            <v>-1718000</v>
          </cell>
        </row>
        <row r="7461">
          <cell r="B7461" t="str">
            <v>2523_A7028480</v>
          </cell>
          <cell r="L7461">
            <v>1718000</v>
          </cell>
        </row>
        <row r="7462">
          <cell r="B7462" t="str">
            <v>2523_A7028972</v>
          </cell>
          <cell r="L7462">
            <v>947046.67</v>
          </cell>
        </row>
        <row r="7463">
          <cell r="B7463" t="str">
            <v>2523_P10110651</v>
          </cell>
          <cell r="L7463">
            <v>-367647.03</v>
          </cell>
        </row>
        <row r="7464">
          <cell r="B7464" t="str">
            <v>2523_P10110651</v>
          </cell>
          <cell r="L7464">
            <v>-40598.19</v>
          </cell>
        </row>
        <row r="7465">
          <cell r="B7465" t="str">
            <v>2523_P10110651</v>
          </cell>
          <cell r="L7465">
            <v>70391.960000000006</v>
          </cell>
        </row>
        <row r="7466">
          <cell r="B7466" t="str">
            <v>2523_P10110651</v>
          </cell>
          <cell r="L7466">
            <v>221228.48</v>
          </cell>
        </row>
        <row r="7467">
          <cell r="B7467" t="str">
            <v>2523_P10110651</v>
          </cell>
          <cell r="L7467">
            <v>-7057.25</v>
          </cell>
        </row>
        <row r="7468">
          <cell r="B7468" t="str">
            <v>2523_P10110865</v>
          </cell>
          <cell r="L7468">
            <v>367647.03</v>
          </cell>
        </row>
        <row r="7469">
          <cell r="B7469" t="str">
            <v>2523_P10110865</v>
          </cell>
          <cell r="L7469">
            <v>-243965</v>
          </cell>
        </row>
        <row r="7470">
          <cell r="B7470" t="str">
            <v>2523_P40112300</v>
          </cell>
          <cell r="L7470">
            <v>-14955929</v>
          </cell>
        </row>
        <row r="7471">
          <cell r="B7471" t="str">
            <v>2523_P40112300</v>
          </cell>
          <cell r="L7471">
            <v>71999</v>
          </cell>
        </row>
        <row r="7472">
          <cell r="B7472" t="str">
            <v>2523_P40112305</v>
          </cell>
          <cell r="L7472">
            <v>-123682.03</v>
          </cell>
        </row>
        <row r="7473">
          <cell r="B7473" t="str">
            <v>2523_P90112720</v>
          </cell>
          <cell r="L7473">
            <v>215034.66</v>
          </cell>
        </row>
        <row r="7474">
          <cell r="B7474" t="str">
            <v>2523_P90112720</v>
          </cell>
          <cell r="L7474">
            <v>25000</v>
          </cell>
        </row>
        <row r="7475">
          <cell r="B7475" t="str">
            <v>2523_P90112745</v>
          </cell>
          <cell r="L7475">
            <v>-344433.26</v>
          </cell>
        </row>
        <row r="7476">
          <cell r="B7476" t="str">
            <v>2523_P90112745</v>
          </cell>
          <cell r="L7476">
            <v>-96623.09</v>
          </cell>
        </row>
        <row r="7477">
          <cell r="B7477" t="str">
            <v>2523_P90513220</v>
          </cell>
          <cell r="L7477">
            <v>-96999.88</v>
          </cell>
        </row>
        <row r="7478">
          <cell r="B7478" t="str">
            <v>2523_P90519370</v>
          </cell>
          <cell r="L7478">
            <v>-1266.06</v>
          </cell>
        </row>
        <row r="7479">
          <cell r="B7479" t="str">
            <v>2523_P90519370</v>
          </cell>
          <cell r="L7479">
            <v>1266.06</v>
          </cell>
        </row>
        <row r="7480">
          <cell r="B7480" t="str">
            <v>2523_P10119990</v>
          </cell>
          <cell r="L7480">
            <v>624611.59</v>
          </cell>
        </row>
        <row r="7481">
          <cell r="B7481" t="str">
            <v>2523_P10119990</v>
          </cell>
          <cell r="L7481">
            <v>-624611.59</v>
          </cell>
        </row>
        <row r="7482">
          <cell r="B7482" t="str">
            <v>2523_A1072330</v>
          </cell>
          <cell r="L7482">
            <v>325465.18</v>
          </cell>
        </row>
        <row r="7483">
          <cell r="B7483" t="str">
            <v>2523_A1062592</v>
          </cell>
          <cell r="L7483">
            <v>8747417.5299999993</v>
          </cell>
        </row>
        <row r="7484">
          <cell r="B7484" t="str">
            <v>2523_A1062592</v>
          </cell>
          <cell r="L7484">
            <v>5359827.41</v>
          </cell>
        </row>
        <row r="7485">
          <cell r="B7485" t="str">
            <v>2523_A1062592</v>
          </cell>
          <cell r="L7485">
            <v>-4969040.95</v>
          </cell>
        </row>
        <row r="7486">
          <cell r="B7486" t="str">
            <v>2523_A1062592</v>
          </cell>
          <cell r="L7486">
            <v>221991.54</v>
          </cell>
        </row>
        <row r="7487">
          <cell r="B7487" t="str">
            <v>2523_A1062592</v>
          </cell>
          <cell r="L7487">
            <v>-1190259.07</v>
          </cell>
        </row>
        <row r="7488">
          <cell r="B7488" t="str">
            <v>2523_A1062593</v>
          </cell>
          <cell r="L7488">
            <v>-3766600.17</v>
          </cell>
        </row>
        <row r="7489">
          <cell r="B7489" t="str">
            <v>2523_A1062593</v>
          </cell>
          <cell r="L7489">
            <v>2660074.4900000002</v>
          </cell>
        </row>
        <row r="7490">
          <cell r="B7490" t="str">
            <v>2523_A1062593</v>
          </cell>
          <cell r="L7490">
            <v>1769097.81</v>
          </cell>
        </row>
        <row r="7491">
          <cell r="B7491" t="str">
            <v>2523_A1072781</v>
          </cell>
          <cell r="L7491">
            <v>21017138.129999999</v>
          </cell>
        </row>
        <row r="7492">
          <cell r="B7492" t="str">
            <v>2523_A1072781</v>
          </cell>
          <cell r="L7492">
            <v>36571394.200000003</v>
          </cell>
        </row>
        <row r="7493">
          <cell r="B7493" t="str">
            <v>2523_A1072781</v>
          </cell>
          <cell r="L7493">
            <v>-37543740.200000003</v>
          </cell>
        </row>
        <row r="7494">
          <cell r="B7494" t="str">
            <v>2523_A1072781</v>
          </cell>
          <cell r="L7494">
            <v>-84415.17</v>
          </cell>
        </row>
        <row r="7495">
          <cell r="B7495" t="str">
            <v>2523_A1072781</v>
          </cell>
          <cell r="L7495">
            <v>635528.49</v>
          </cell>
        </row>
        <row r="7496">
          <cell r="B7496" t="str">
            <v>2523_A1072781</v>
          </cell>
          <cell r="L7496">
            <v>-61943.360000000001</v>
          </cell>
        </row>
        <row r="7497">
          <cell r="B7497" t="str">
            <v>2523_A1072782</v>
          </cell>
          <cell r="L7497">
            <v>876391.67</v>
          </cell>
        </row>
        <row r="7498">
          <cell r="B7498" t="str">
            <v>2523_A1072782</v>
          </cell>
          <cell r="L7498">
            <v>170533.68</v>
          </cell>
        </row>
        <row r="7499">
          <cell r="B7499" t="str">
            <v>2523_A1072782</v>
          </cell>
          <cell r="L7499">
            <v>-197484.97</v>
          </cell>
        </row>
        <row r="7500">
          <cell r="B7500" t="str">
            <v>2523_A1072782</v>
          </cell>
          <cell r="L7500">
            <v>-515540.07</v>
          </cell>
        </row>
        <row r="7501">
          <cell r="B7501" t="str">
            <v>2523_A1072782</v>
          </cell>
          <cell r="L7501">
            <v>48.9</v>
          </cell>
        </row>
        <row r="7502">
          <cell r="B7502" t="str">
            <v>2523_A1072790</v>
          </cell>
          <cell r="L7502">
            <v>2687347.88</v>
          </cell>
        </row>
        <row r="7503">
          <cell r="B7503" t="str">
            <v>2523_A1072790</v>
          </cell>
          <cell r="L7503">
            <v>-619532.87</v>
          </cell>
        </row>
        <row r="7504">
          <cell r="B7504" t="str">
            <v>2523_A1072790</v>
          </cell>
          <cell r="L7504">
            <v>662.15</v>
          </cell>
        </row>
        <row r="7505">
          <cell r="B7505" t="str">
            <v>2523_A1072790</v>
          </cell>
          <cell r="L7505">
            <v>1</v>
          </cell>
        </row>
        <row r="7506">
          <cell r="B7506" t="str">
            <v>2523_A1072791</v>
          </cell>
          <cell r="L7506">
            <v>134.94</v>
          </cell>
        </row>
        <row r="7507">
          <cell r="B7507" t="str">
            <v>2523_A6025240</v>
          </cell>
          <cell r="L7507">
            <v>-6504.32</v>
          </cell>
        </row>
        <row r="7508">
          <cell r="B7508" t="str">
            <v>2523_A6025290</v>
          </cell>
          <cell r="L7508">
            <v>6504.32</v>
          </cell>
        </row>
        <row r="7509">
          <cell r="B7509" t="str">
            <v>2523_A6015410</v>
          </cell>
          <cell r="L7509">
            <v>275136.71999999997</v>
          </cell>
        </row>
        <row r="7510">
          <cell r="B7510" t="str">
            <v>2523_A6015490</v>
          </cell>
          <cell r="L7510">
            <v>-275136.71999999997</v>
          </cell>
        </row>
        <row r="7511">
          <cell r="B7511" t="str">
            <v>2523_A8016112</v>
          </cell>
          <cell r="L7511">
            <v>443381.27</v>
          </cell>
        </row>
        <row r="7512">
          <cell r="B7512" t="str">
            <v>2523_A8016120</v>
          </cell>
          <cell r="L7512">
            <v>13018.61</v>
          </cell>
        </row>
        <row r="7513">
          <cell r="B7513" t="str">
            <v>2523_A6046360</v>
          </cell>
          <cell r="L7513">
            <v>1657311.15</v>
          </cell>
        </row>
        <row r="7514">
          <cell r="B7514" t="str">
            <v>2523_A6046360</v>
          </cell>
          <cell r="L7514">
            <v>-672021.89</v>
          </cell>
        </row>
        <row r="7515">
          <cell r="B7515" t="str">
            <v>2523_A6046464</v>
          </cell>
          <cell r="L7515">
            <v>19541005.73</v>
          </cell>
        </row>
        <row r="7516">
          <cell r="B7516" t="str">
            <v>2523_A6046464</v>
          </cell>
          <cell r="L7516">
            <v>-19541005.73</v>
          </cell>
        </row>
        <row r="7517">
          <cell r="B7517" t="str">
            <v>2523_A6047111</v>
          </cell>
          <cell r="L7517">
            <v>7695</v>
          </cell>
        </row>
        <row r="7518">
          <cell r="B7518" t="str">
            <v>2523_A6047129</v>
          </cell>
          <cell r="L7518">
            <v>27370.67</v>
          </cell>
        </row>
        <row r="7519">
          <cell r="B7519" t="str">
            <v>2523_A6047129</v>
          </cell>
          <cell r="L7519">
            <v>-5248.53</v>
          </cell>
        </row>
        <row r="7520">
          <cell r="B7520" t="str">
            <v>2523_A6047260</v>
          </cell>
          <cell r="L7520">
            <v>5337340.5</v>
          </cell>
        </row>
        <row r="7521">
          <cell r="B7521" t="str">
            <v>2523_A6047260</v>
          </cell>
          <cell r="L7521">
            <v>-1019637.32</v>
          </cell>
        </row>
        <row r="7522">
          <cell r="B7522" t="str">
            <v>2523_A7028010</v>
          </cell>
          <cell r="L7522">
            <v>-24147.25</v>
          </cell>
        </row>
        <row r="7523">
          <cell r="B7523" t="str">
            <v>2523_A7028010</v>
          </cell>
          <cell r="L7523">
            <v>24956.38</v>
          </cell>
        </row>
        <row r="7524">
          <cell r="B7524" t="str">
            <v>2523_A7028480</v>
          </cell>
          <cell r="L7524">
            <v>7894000</v>
          </cell>
        </row>
        <row r="7525">
          <cell r="B7525" t="str">
            <v>2523_A7028480</v>
          </cell>
          <cell r="L7525">
            <v>-7894000</v>
          </cell>
        </row>
        <row r="7526">
          <cell r="B7526" t="str">
            <v>2523_A7028972</v>
          </cell>
          <cell r="L7526">
            <v>56312.56</v>
          </cell>
        </row>
        <row r="7527">
          <cell r="B7527" t="str">
            <v>2523_P10110649</v>
          </cell>
          <cell r="L7527">
            <v>3766600.17</v>
          </cell>
        </row>
        <row r="7528">
          <cell r="B7528" t="str">
            <v>2523_P10110649</v>
          </cell>
          <cell r="L7528">
            <v>-2660074.4900000002</v>
          </cell>
        </row>
        <row r="7529">
          <cell r="B7529" t="str">
            <v>2523_P10110649</v>
          </cell>
          <cell r="L7529">
            <v>-1769097.81</v>
          </cell>
        </row>
        <row r="7530">
          <cell r="B7530" t="str">
            <v>2523_P10110651</v>
          </cell>
          <cell r="L7530">
            <v>-876391.67</v>
          </cell>
        </row>
        <row r="7531">
          <cell r="B7531" t="str">
            <v>2523_P10110651</v>
          </cell>
          <cell r="L7531">
            <v>-170668.62</v>
          </cell>
        </row>
        <row r="7532">
          <cell r="B7532" t="str">
            <v>2523_P10110651</v>
          </cell>
          <cell r="L7532">
            <v>197484.97</v>
          </cell>
        </row>
        <row r="7533">
          <cell r="B7533" t="str">
            <v>2523_P10110651</v>
          </cell>
          <cell r="L7533">
            <v>515540.07</v>
          </cell>
        </row>
        <row r="7534">
          <cell r="B7534" t="str">
            <v>2523_P10110651</v>
          </cell>
          <cell r="L7534">
            <v>-48.9</v>
          </cell>
        </row>
        <row r="7535">
          <cell r="B7535" t="str">
            <v>2523_P10110865</v>
          </cell>
          <cell r="L7535">
            <v>-2890208.5</v>
          </cell>
        </row>
        <row r="7536">
          <cell r="B7536" t="str">
            <v>2523_P10110865</v>
          </cell>
          <cell r="L7536">
            <v>3886864.78</v>
          </cell>
        </row>
        <row r="7537">
          <cell r="B7537" t="str">
            <v>2523_P40112300</v>
          </cell>
          <cell r="L7537">
            <v>-31887926</v>
          </cell>
        </row>
        <row r="7538">
          <cell r="B7538" t="str">
            <v>2523_P40112300</v>
          </cell>
          <cell r="L7538">
            <v>-1350282</v>
          </cell>
        </row>
        <row r="7539">
          <cell r="B7539" t="str">
            <v>2523_P40112305</v>
          </cell>
          <cell r="L7539">
            <v>-334084.15000000002</v>
          </cell>
        </row>
        <row r="7540">
          <cell r="B7540" t="str">
            <v>2523_P90112720</v>
          </cell>
          <cell r="L7540">
            <v>76388.240000000005</v>
          </cell>
        </row>
        <row r="7541">
          <cell r="B7541" t="str">
            <v>2523_P90112720</v>
          </cell>
          <cell r="L7541">
            <v>-138045.71</v>
          </cell>
        </row>
        <row r="7542">
          <cell r="B7542" t="str">
            <v>2523_P90112720</v>
          </cell>
          <cell r="L7542">
            <v>363691.42</v>
          </cell>
        </row>
        <row r="7543">
          <cell r="B7543" t="str">
            <v>2523_P90112740</v>
          </cell>
          <cell r="L7543">
            <v>-4429172.3</v>
          </cell>
        </row>
        <row r="7544">
          <cell r="B7544" t="str">
            <v>2523_P90513220</v>
          </cell>
          <cell r="L7544">
            <v>-234894.5</v>
          </cell>
        </row>
        <row r="7545">
          <cell r="B7545" t="str">
            <v>2523_P90115710</v>
          </cell>
          <cell r="L7545">
            <v>-6504.32</v>
          </cell>
        </row>
        <row r="7546">
          <cell r="B7546" t="str">
            <v>2523_P10119990</v>
          </cell>
          <cell r="L7546">
            <v>1003657.91</v>
          </cell>
        </row>
        <row r="7547">
          <cell r="B7547" t="str">
            <v>2523_P10119990</v>
          </cell>
          <cell r="L7547">
            <v>-1003657.91</v>
          </cell>
        </row>
        <row r="7548">
          <cell r="B7548" t="str">
            <v>3896_A1012040</v>
          </cell>
          <cell r="L7548">
            <v>-2388371</v>
          </cell>
        </row>
        <row r="7549">
          <cell r="B7549" t="str">
            <v>3896_A1012040</v>
          </cell>
          <cell r="L7549">
            <v>2388371</v>
          </cell>
        </row>
        <row r="7550">
          <cell r="B7550" t="str">
            <v>3896_A1012041</v>
          </cell>
          <cell r="L7550">
            <v>607820.4</v>
          </cell>
        </row>
        <row r="7551">
          <cell r="B7551" t="str">
            <v>3896_A1012041</v>
          </cell>
          <cell r="L7551">
            <v>-542538.92000000004</v>
          </cell>
        </row>
        <row r="7552">
          <cell r="B7552" t="str">
            <v>3896_A1012041</v>
          </cell>
          <cell r="L7552">
            <v>-65281.48</v>
          </cell>
        </row>
        <row r="7553">
          <cell r="B7553" t="str">
            <v>3896_A7012048</v>
          </cell>
          <cell r="L7553">
            <v>-2497976.2999999998</v>
          </cell>
        </row>
        <row r="7554">
          <cell r="B7554" t="str">
            <v>3896_A7012048</v>
          </cell>
          <cell r="L7554">
            <v>2497976.2999999998</v>
          </cell>
        </row>
        <row r="7555">
          <cell r="B7555" t="str">
            <v>3896_A7012050</v>
          </cell>
          <cell r="L7555">
            <v>-41325482.280000001</v>
          </cell>
        </row>
        <row r="7556">
          <cell r="B7556" t="str">
            <v>3896_A7012050</v>
          </cell>
          <cell r="L7556">
            <v>41325482.280000001</v>
          </cell>
        </row>
        <row r="7557">
          <cell r="B7557" t="str">
            <v>3896_A7012051</v>
          </cell>
          <cell r="L7557">
            <v>11889051.109999999</v>
          </cell>
        </row>
        <row r="7558">
          <cell r="B7558" t="str">
            <v>3896_A7012051</v>
          </cell>
          <cell r="L7558">
            <v>-10671186.529999999</v>
          </cell>
        </row>
        <row r="7559">
          <cell r="B7559" t="str">
            <v>3896_A7012051</v>
          </cell>
          <cell r="L7559">
            <v>-1217864.58</v>
          </cell>
        </row>
        <row r="7560">
          <cell r="B7560" t="str">
            <v>3896_A6046010</v>
          </cell>
          <cell r="L7560">
            <v>-3295.81</v>
          </cell>
        </row>
        <row r="7561">
          <cell r="B7561" t="str">
            <v>3896_A6046010</v>
          </cell>
          <cell r="L7561">
            <v>3295.81</v>
          </cell>
        </row>
        <row r="7562">
          <cell r="B7562" t="str">
            <v>3896_A6046435</v>
          </cell>
          <cell r="L7562">
            <v>3176.07</v>
          </cell>
        </row>
        <row r="7563">
          <cell r="B7563" t="str">
            <v>3896_A6046435</v>
          </cell>
          <cell r="L7563">
            <v>-3176.07</v>
          </cell>
        </row>
        <row r="7564">
          <cell r="B7564" t="str">
            <v>3896_A6047260</v>
          </cell>
          <cell r="L7564">
            <v>-22891282.550000001</v>
          </cell>
        </row>
        <row r="7565">
          <cell r="B7565" t="str">
            <v>3896_A6047260</v>
          </cell>
          <cell r="L7565">
            <v>22891282.550000001</v>
          </cell>
        </row>
        <row r="7566">
          <cell r="B7566" t="str">
            <v>3896_A7028020</v>
          </cell>
          <cell r="L7566">
            <v>-4419395.96</v>
          </cell>
        </row>
        <row r="7567">
          <cell r="B7567" t="str">
            <v>3896_A7028020</v>
          </cell>
          <cell r="L7567">
            <v>4419395.96</v>
          </cell>
        </row>
        <row r="7568">
          <cell r="B7568" t="str">
            <v>3896_A6049310</v>
          </cell>
          <cell r="L7568">
            <v>28973773.140000001</v>
          </cell>
        </row>
        <row r="7569">
          <cell r="B7569" t="str">
            <v>3896_A6049310</v>
          </cell>
          <cell r="L7569">
            <v>-28973773.140000001</v>
          </cell>
        </row>
        <row r="7570">
          <cell r="B7570" t="str">
            <v>3896_A6049810</v>
          </cell>
          <cell r="L7570">
            <v>22914983.550000001</v>
          </cell>
        </row>
        <row r="7571">
          <cell r="B7571" t="str">
            <v>3896_A6049810</v>
          </cell>
          <cell r="L7571">
            <v>-24643776.18</v>
          </cell>
        </row>
        <row r="7572">
          <cell r="B7572" t="str">
            <v>3896_A6049810</v>
          </cell>
          <cell r="L7572">
            <v>1599900.24</v>
          </cell>
        </row>
        <row r="7573">
          <cell r="B7573" t="str">
            <v>3896_A6049810</v>
          </cell>
          <cell r="L7573">
            <v>128892.39</v>
          </cell>
        </row>
        <row r="7574">
          <cell r="B7574" t="str">
            <v>3896_P10110910</v>
          </cell>
          <cell r="L7574">
            <v>2775954.05</v>
          </cell>
        </row>
        <row r="7575">
          <cell r="B7575" t="str">
            <v>3896_P10110910</v>
          </cell>
          <cell r="L7575">
            <v>-2775954.05</v>
          </cell>
        </row>
        <row r="7576">
          <cell r="B7576" t="str">
            <v>3896_P10110910</v>
          </cell>
          <cell r="L7576">
            <v>2775954.05</v>
          </cell>
        </row>
        <row r="7577">
          <cell r="B7577" t="str">
            <v>3896_P10110910</v>
          </cell>
          <cell r="L7577">
            <v>-2233423.77</v>
          </cell>
        </row>
        <row r="7578">
          <cell r="B7578" t="str">
            <v>3896_P10110910</v>
          </cell>
          <cell r="L7578">
            <v>-542530.28</v>
          </cell>
        </row>
        <row r="7579">
          <cell r="B7579" t="str">
            <v>3896_P80215020</v>
          </cell>
          <cell r="L7579">
            <v>215727</v>
          </cell>
        </row>
        <row r="7580">
          <cell r="B7580" t="str">
            <v>3896_P80215020</v>
          </cell>
          <cell r="L7580">
            <v>4168961</v>
          </cell>
        </row>
        <row r="7581">
          <cell r="B7581" t="str">
            <v>3896_P80215020</v>
          </cell>
          <cell r="L7581">
            <v>-4384688</v>
          </cell>
        </row>
        <row r="7582">
          <cell r="B7582" t="str">
            <v>3896_P90516710</v>
          </cell>
          <cell r="L7582">
            <v>-673821</v>
          </cell>
        </row>
        <row r="7583">
          <cell r="B7583" t="str">
            <v>3896_P90516710</v>
          </cell>
          <cell r="L7583">
            <v>1003365</v>
          </cell>
        </row>
        <row r="7584">
          <cell r="B7584" t="str">
            <v>3896_P90516710</v>
          </cell>
          <cell r="L7584">
            <v>-329544</v>
          </cell>
        </row>
        <row r="7585">
          <cell r="B7585" t="str">
            <v>3896_P90516750</v>
          </cell>
          <cell r="L7585">
            <v>0.12</v>
          </cell>
        </row>
        <row r="7586">
          <cell r="B7586" t="str">
            <v>3896_P90516750</v>
          </cell>
          <cell r="L7586">
            <v>-0.12</v>
          </cell>
        </row>
        <row r="7587">
          <cell r="B7587" t="str">
            <v>3896_P90516760</v>
          </cell>
          <cell r="L7587">
            <v>2562.34</v>
          </cell>
        </row>
        <row r="7588">
          <cell r="B7588" t="str">
            <v>3896_P90516760</v>
          </cell>
          <cell r="L7588">
            <v>-2562.34</v>
          </cell>
        </row>
        <row r="7589">
          <cell r="B7589" t="str">
            <v>3896_P90516790</v>
          </cell>
          <cell r="L7589">
            <v>13314.38</v>
          </cell>
        </row>
        <row r="7590">
          <cell r="B7590" t="str">
            <v>3896_P90516790</v>
          </cell>
          <cell r="L7590">
            <v>-14069.66</v>
          </cell>
        </row>
        <row r="7591">
          <cell r="B7591" t="str">
            <v>3896_P90516790</v>
          </cell>
          <cell r="L7591">
            <v>755.28</v>
          </cell>
        </row>
        <row r="7592">
          <cell r="B7592" t="str">
            <v>3896_P90516880</v>
          </cell>
          <cell r="L7592">
            <v>-12974.36</v>
          </cell>
        </row>
        <row r="7593">
          <cell r="B7593" t="str">
            <v>3896_P90516880</v>
          </cell>
          <cell r="L7593">
            <v>12974.36</v>
          </cell>
        </row>
        <row r="7594">
          <cell r="B7594" t="str">
            <v>3896_P90519010</v>
          </cell>
          <cell r="L7594">
            <v>805.46</v>
          </cell>
        </row>
        <row r="7595">
          <cell r="B7595" t="str">
            <v>3896_P90519010</v>
          </cell>
          <cell r="L7595">
            <v>-8755.7000000000007</v>
          </cell>
        </row>
        <row r="7596">
          <cell r="B7596" t="str">
            <v>3896_P90519010</v>
          </cell>
          <cell r="L7596">
            <v>3975.12</v>
          </cell>
        </row>
        <row r="7597">
          <cell r="B7597" t="str">
            <v>3896_P90519010</v>
          </cell>
          <cell r="L7597">
            <v>3975.12</v>
          </cell>
        </row>
        <row r="7598">
          <cell r="B7598" t="str">
            <v>3896_P90519410</v>
          </cell>
          <cell r="L7598">
            <v>298.99</v>
          </cell>
        </row>
        <row r="7599">
          <cell r="B7599" t="str">
            <v>3896_P90519410</v>
          </cell>
          <cell r="L7599">
            <v>-298.99</v>
          </cell>
        </row>
        <row r="7600">
          <cell r="B7600" t="str">
            <v>3896_P10119990</v>
          </cell>
          <cell r="L7600">
            <v>-341096.98</v>
          </cell>
        </row>
        <row r="7601">
          <cell r="B7601" t="str">
            <v>3896_P10119990</v>
          </cell>
          <cell r="L7601">
            <v>-997258.82</v>
          </cell>
        </row>
        <row r="7602">
          <cell r="B7602" t="str">
            <v>3896_P10119990</v>
          </cell>
          <cell r="L7602">
            <v>997258.82</v>
          </cell>
        </row>
        <row r="7603">
          <cell r="B7603" t="str">
            <v>3896_P10119990</v>
          </cell>
          <cell r="L7603">
            <v>-201433.3</v>
          </cell>
        </row>
        <row r="7604">
          <cell r="B7604" t="str">
            <v>3896_P10119990</v>
          </cell>
          <cell r="L7604">
            <v>542530.28</v>
          </cell>
        </row>
        <row r="7605">
          <cell r="B7605" t="str">
            <v>2523_A1062592</v>
          </cell>
          <cell r="L7605">
            <v>3434250.44</v>
          </cell>
        </row>
        <row r="7606">
          <cell r="B7606" t="str">
            <v>2523_A1062592</v>
          </cell>
          <cell r="L7606">
            <v>1985699.41</v>
          </cell>
        </row>
        <row r="7607">
          <cell r="B7607" t="str">
            <v>2523_A1062592</v>
          </cell>
          <cell r="L7607">
            <v>-1655082.37</v>
          </cell>
        </row>
        <row r="7608">
          <cell r="B7608" t="str">
            <v>2523_A1062592</v>
          </cell>
          <cell r="L7608">
            <v>50344.42</v>
          </cell>
        </row>
        <row r="7609">
          <cell r="B7609" t="str">
            <v>2523_A1062592</v>
          </cell>
          <cell r="L7609">
            <v>-325529.7</v>
          </cell>
        </row>
        <row r="7610">
          <cell r="B7610" t="str">
            <v>2523_A1062593</v>
          </cell>
          <cell r="L7610">
            <v>-1149391.6000000001</v>
          </cell>
        </row>
        <row r="7611">
          <cell r="B7611" t="str">
            <v>2523_A1062593</v>
          </cell>
          <cell r="L7611">
            <v>1030997.67</v>
          </cell>
        </row>
        <row r="7612">
          <cell r="B7612" t="str">
            <v>2523_A1062593</v>
          </cell>
          <cell r="L7612">
            <v>-42335.43</v>
          </cell>
        </row>
        <row r="7613">
          <cell r="B7613" t="str">
            <v>2523_A1062593</v>
          </cell>
          <cell r="L7613">
            <v>-4925.5200000000004</v>
          </cell>
        </row>
        <row r="7614">
          <cell r="B7614" t="str">
            <v>2523_A1062593</v>
          </cell>
          <cell r="L7614">
            <v>543122.34</v>
          </cell>
        </row>
        <row r="7615">
          <cell r="B7615" t="str">
            <v>2523_A1072781</v>
          </cell>
          <cell r="L7615">
            <v>5304017.9800000004</v>
          </cell>
        </row>
        <row r="7616">
          <cell r="B7616" t="str">
            <v>2523_A1072781</v>
          </cell>
          <cell r="L7616">
            <v>-20000</v>
          </cell>
        </row>
        <row r="7617">
          <cell r="B7617" t="str">
            <v>2523_A1072781</v>
          </cell>
          <cell r="L7617">
            <v>13703816.98</v>
          </cell>
        </row>
        <row r="7618">
          <cell r="B7618" t="str">
            <v>2523_A1072781</v>
          </cell>
          <cell r="L7618">
            <v>-11985801.810000001</v>
          </cell>
        </row>
        <row r="7619">
          <cell r="B7619" t="str">
            <v>2523_A1072781</v>
          </cell>
          <cell r="L7619">
            <v>-35509.78</v>
          </cell>
        </row>
        <row r="7620">
          <cell r="B7620" t="str">
            <v>2523_A1072781</v>
          </cell>
          <cell r="L7620">
            <v>184693.33</v>
          </cell>
        </row>
        <row r="7621">
          <cell r="B7621" t="str">
            <v>2523_A1072781</v>
          </cell>
          <cell r="L7621">
            <v>-61877.26</v>
          </cell>
        </row>
        <row r="7622">
          <cell r="B7622" t="str">
            <v>2523_A1072782</v>
          </cell>
          <cell r="L7622">
            <v>233260.33</v>
          </cell>
        </row>
        <row r="7623">
          <cell r="B7623" t="str">
            <v>2523_A1072782</v>
          </cell>
          <cell r="L7623">
            <v>50852.85</v>
          </cell>
        </row>
        <row r="7624">
          <cell r="B7624" t="str">
            <v>2523_A1072782</v>
          </cell>
          <cell r="L7624">
            <v>-39439.21</v>
          </cell>
        </row>
        <row r="7625">
          <cell r="B7625" t="str">
            <v>2523_A1072782</v>
          </cell>
          <cell r="L7625">
            <v>-143779.53</v>
          </cell>
        </row>
        <row r="7626">
          <cell r="B7626" t="str">
            <v>2523_A1072782</v>
          </cell>
          <cell r="L7626">
            <v>11504.38</v>
          </cell>
        </row>
        <row r="7627">
          <cell r="B7627" t="str">
            <v>2523_A1072790</v>
          </cell>
          <cell r="L7627">
            <v>499530.95</v>
          </cell>
        </row>
        <row r="7628">
          <cell r="B7628" t="str">
            <v>2523_A1072790</v>
          </cell>
          <cell r="L7628">
            <v>-209834.18</v>
          </cell>
        </row>
        <row r="7629">
          <cell r="B7629" t="str">
            <v>2523_A1072790</v>
          </cell>
          <cell r="L7629">
            <v>110.7</v>
          </cell>
        </row>
        <row r="7630">
          <cell r="B7630" t="str">
            <v>2523_A1072790</v>
          </cell>
          <cell r="L7630">
            <v>-12.98</v>
          </cell>
        </row>
        <row r="7631">
          <cell r="B7631" t="str">
            <v>2523_A1072791</v>
          </cell>
          <cell r="L7631">
            <v>11.21</v>
          </cell>
        </row>
        <row r="7632">
          <cell r="B7632" t="str">
            <v>2523_A6025240</v>
          </cell>
          <cell r="L7632">
            <v>20600.14</v>
          </cell>
        </row>
        <row r="7633">
          <cell r="B7633" t="str">
            <v>2523_A6025290</v>
          </cell>
          <cell r="L7633">
            <v>-20600.14</v>
          </cell>
        </row>
        <row r="7634">
          <cell r="B7634" t="str">
            <v>2523_A6015410</v>
          </cell>
          <cell r="L7634">
            <v>195168.93</v>
          </cell>
        </row>
        <row r="7635">
          <cell r="B7635" t="str">
            <v>2523_A6015490</v>
          </cell>
          <cell r="L7635">
            <v>-174469.37</v>
          </cell>
        </row>
        <row r="7636">
          <cell r="B7636" t="str">
            <v>2523_A6015490</v>
          </cell>
          <cell r="L7636">
            <v>-20699.560000000001</v>
          </cell>
        </row>
        <row r="7637">
          <cell r="B7637" t="str">
            <v>2523_A8016112</v>
          </cell>
          <cell r="L7637">
            <v>154010.46</v>
          </cell>
        </row>
        <row r="7638">
          <cell r="B7638" t="str">
            <v>2523_A6046360</v>
          </cell>
          <cell r="L7638">
            <v>118878.11</v>
          </cell>
        </row>
        <row r="7639">
          <cell r="B7639" t="str">
            <v>2523_A6046360</v>
          </cell>
          <cell r="L7639">
            <v>101322.07</v>
          </cell>
        </row>
        <row r="7640">
          <cell r="B7640" t="str">
            <v>2523_A6046464</v>
          </cell>
          <cell r="L7640">
            <v>1400000</v>
          </cell>
        </row>
        <row r="7641">
          <cell r="B7641" t="str">
            <v>2523_A6046464</v>
          </cell>
          <cell r="L7641">
            <v>-1400000</v>
          </cell>
        </row>
        <row r="7642">
          <cell r="B7642" t="str">
            <v>2523_A6047111</v>
          </cell>
          <cell r="L7642">
            <v>111.72</v>
          </cell>
        </row>
        <row r="7643">
          <cell r="B7643" t="str">
            <v>2523_A6047129</v>
          </cell>
          <cell r="L7643">
            <v>8650.1200000000008</v>
          </cell>
        </row>
        <row r="7644">
          <cell r="B7644" t="str">
            <v>2523_A6047129</v>
          </cell>
          <cell r="L7644">
            <v>-3286.06</v>
          </cell>
        </row>
        <row r="7645">
          <cell r="B7645" t="str">
            <v>2523_A6047260</v>
          </cell>
          <cell r="L7645">
            <v>813112.96</v>
          </cell>
        </row>
        <row r="7646">
          <cell r="B7646" t="str">
            <v>2523_A6047260</v>
          </cell>
          <cell r="L7646">
            <v>-27314.79</v>
          </cell>
        </row>
        <row r="7647">
          <cell r="B7647" t="str">
            <v>2523_A7028010</v>
          </cell>
          <cell r="L7647">
            <v>-409.94</v>
          </cell>
        </row>
        <row r="7648">
          <cell r="B7648" t="str">
            <v>2523_A7028010</v>
          </cell>
          <cell r="L7648">
            <v>726.06</v>
          </cell>
        </row>
        <row r="7649">
          <cell r="B7649" t="str">
            <v>2523_A7028480</v>
          </cell>
          <cell r="L7649">
            <v>8636622.6999999993</v>
          </cell>
        </row>
        <row r="7650">
          <cell r="B7650" t="str">
            <v>2523_A7028480</v>
          </cell>
          <cell r="L7650">
            <v>-8636622.6999999993</v>
          </cell>
        </row>
        <row r="7651">
          <cell r="B7651" t="str">
            <v>2523_A7028972</v>
          </cell>
          <cell r="L7651">
            <v>19993.23</v>
          </cell>
        </row>
        <row r="7652">
          <cell r="B7652" t="str">
            <v>2523_P10110648</v>
          </cell>
          <cell r="L7652">
            <v>-20035.88</v>
          </cell>
        </row>
        <row r="7653">
          <cell r="B7653" t="str">
            <v>2523_P10110648</v>
          </cell>
          <cell r="L7653">
            <v>42335.43</v>
          </cell>
        </row>
        <row r="7654">
          <cell r="B7654" t="str">
            <v>2523_P10110648</v>
          </cell>
          <cell r="L7654">
            <v>4925.5200000000004</v>
          </cell>
        </row>
        <row r="7655">
          <cell r="B7655" t="str">
            <v>2523_P10110648</v>
          </cell>
          <cell r="L7655">
            <v>-1095.78</v>
          </cell>
        </row>
        <row r="7656">
          <cell r="B7656" t="str">
            <v>2523_P10110649</v>
          </cell>
          <cell r="L7656">
            <v>1169427.48</v>
          </cell>
        </row>
        <row r="7657">
          <cell r="B7657" t="str">
            <v>2523_P10110649</v>
          </cell>
          <cell r="L7657">
            <v>-1030997.67</v>
          </cell>
        </row>
        <row r="7658">
          <cell r="B7658" t="str">
            <v>2523_P10110649</v>
          </cell>
          <cell r="L7658">
            <v>-542026.56000000006</v>
          </cell>
        </row>
        <row r="7659">
          <cell r="B7659" t="str">
            <v>2523_P10110651</v>
          </cell>
          <cell r="L7659">
            <v>-233260.33</v>
          </cell>
        </row>
        <row r="7660">
          <cell r="B7660" t="str">
            <v>2523_P10110651</v>
          </cell>
          <cell r="L7660">
            <v>-50864.06</v>
          </cell>
        </row>
        <row r="7661">
          <cell r="B7661" t="str">
            <v>2523_P10110651</v>
          </cell>
          <cell r="L7661">
            <v>39439.21</v>
          </cell>
        </row>
        <row r="7662">
          <cell r="B7662" t="str">
            <v>2523_P10110651</v>
          </cell>
          <cell r="L7662">
            <v>143779.53</v>
          </cell>
        </row>
        <row r="7663">
          <cell r="B7663" t="str">
            <v>2523_P10110651</v>
          </cell>
          <cell r="L7663">
            <v>-11504.38</v>
          </cell>
        </row>
        <row r="7664">
          <cell r="B7664" t="str">
            <v>2523_P10110865</v>
          </cell>
          <cell r="L7664">
            <v>-916131.27</v>
          </cell>
        </row>
        <row r="7665">
          <cell r="B7665" t="str">
            <v>2523_P10110865</v>
          </cell>
          <cell r="L7665">
            <v>1406008.76</v>
          </cell>
        </row>
        <row r="7666">
          <cell r="B7666" t="str">
            <v>2523_P40112300</v>
          </cell>
          <cell r="L7666">
            <v>-7804442</v>
          </cell>
        </row>
        <row r="7667">
          <cell r="B7667" t="str">
            <v>2523_P40112300</v>
          </cell>
          <cell r="L7667">
            <v>-1925212</v>
          </cell>
        </row>
        <row r="7668">
          <cell r="B7668" t="str">
            <v>2523_P40112305</v>
          </cell>
          <cell r="L7668">
            <v>-112410.03</v>
          </cell>
        </row>
        <row r="7669">
          <cell r="B7669" t="str">
            <v>2523_P90112720</v>
          </cell>
          <cell r="L7669">
            <v>-955964.95</v>
          </cell>
        </row>
        <row r="7670">
          <cell r="B7670" t="str">
            <v>2523_P90112720</v>
          </cell>
          <cell r="L7670">
            <v>-221971.17</v>
          </cell>
        </row>
        <row r="7671">
          <cell r="B7671" t="str">
            <v>2523_P90112740</v>
          </cell>
          <cell r="L7671">
            <v>-1526859.06</v>
          </cell>
        </row>
        <row r="7672">
          <cell r="B7672" t="str">
            <v>2523_P90513220</v>
          </cell>
          <cell r="L7672">
            <v>-15605.79</v>
          </cell>
        </row>
        <row r="7673">
          <cell r="B7673" t="str">
            <v>2523_P90115710</v>
          </cell>
          <cell r="L7673">
            <v>17977.439999999999</v>
          </cell>
        </row>
        <row r="7674">
          <cell r="B7674" t="str">
            <v>2523_P10119990</v>
          </cell>
          <cell r="L7674">
            <v>53330.41</v>
          </cell>
        </row>
        <row r="7675">
          <cell r="B7675" t="str">
            <v>2523_P10119990</v>
          </cell>
          <cell r="L7675">
            <v>-53330.41</v>
          </cell>
        </row>
        <row r="7676">
          <cell r="B7676" t="str">
            <v>2523_A1062592</v>
          </cell>
          <cell r="L7676">
            <v>6607921.4000000004</v>
          </cell>
        </row>
        <row r="7677">
          <cell r="B7677" t="str">
            <v>2523_A1062592</v>
          </cell>
          <cell r="L7677">
            <v>6169321.3799999999</v>
          </cell>
        </row>
        <row r="7678">
          <cell r="B7678" t="str">
            <v>2523_A1062592</v>
          </cell>
          <cell r="L7678">
            <v>-4133804.74</v>
          </cell>
        </row>
        <row r="7679">
          <cell r="B7679" t="str">
            <v>2523_A1062592</v>
          </cell>
          <cell r="L7679">
            <v>206208.86</v>
          </cell>
        </row>
        <row r="7680">
          <cell r="B7680" t="str">
            <v>2523_A1062592</v>
          </cell>
          <cell r="L7680">
            <v>-745980.54</v>
          </cell>
        </row>
        <row r="7681">
          <cell r="B7681" t="str">
            <v>2523_A1062593</v>
          </cell>
          <cell r="L7681">
            <v>-2508131.04</v>
          </cell>
        </row>
        <row r="7682">
          <cell r="B7682" t="str">
            <v>2523_A1062593</v>
          </cell>
          <cell r="L7682">
            <v>2579525.02</v>
          </cell>
        </row>
        <row r="7683">
          <cell r="B7683" t="str">
            <v>2523_A1062593</v>
          </cell>
          <cell r="L7683">
            <v>1167140.1499999999</v>
          </cell>
        </row>
        <row r="7684">
          <cell r="B7684" t="str">
            <v>2523_A1072781</v>
          </cell>
          <cell r="L7684">
            <v>18094302.920000002</v>
          </cell>
        </row>
        <row r="7685">
          <cell r="B7685" t="str">
            <v>2523_A1072781</v>
          </cell>
          <cell r="L7685">
            <v>31242018.289999999</v>
          </cell>
        </row>
        <row r="7686">
          <cell r="B7686" t="str">
            <v>2523_A1072781</v>
          </cell>
          <cell r="L7686">
            <v>-32922117.539999999</v>
          </cell>
        </row>
        <row r="7687">
          <cell r="B7687" t="str">
            <v>2523_A1072781</v>
          </cell>
          <cell r="L7687">
            <v>-67038.460000000006</v>
          </cell>
        </row>
        <row r="7688">
          <cell r="B7688" t="str">
            <v>2523_A1072781</v>
          </cell>
          <cell r="L7688">
            <v>595003.21</v>
          </cell>
        </row>
        <row r="7689">
          <cell r="B7689" t="str">
            <v>2523_A1072781</v>
          </cell>
          <cell r="L7689">
            <v>-137050.23000000001</v>
          </cell>
        </row>
        <row r="7690">
          <cell r="B7690" t="str">
            <v>2523_A1072782</v>
          </cell>
          <cell r="L7690">
            <v>724296.49</v>
          </cell>
        </row>
        <row r="7691">
          <cell r="B7691" t="str">
            <v>2523_A1072782</v>
          </cell>
          <cell r="L7691">
            <v>140393.41</v>
          </cell>
        </row>
        <row r="7692">
          <cell r="B7692" t="str">
            <v>2523_A1072782</v>
          </cell>
          <cell r="L7692">
            <v>-109309.71</v>
          </cell>
        </row>
        <row r="7693">
          <cell r="B7693" t="str">
            <v>2523_A1072782</v>
          </cell>
          <cell r="L7693">
            <v>-546003.74</v>
          </cell>
        </row>
        <row r="7694">
          <cell r="B7694" t="str">
            <v>2523_A1072782</v>
          </cell>
          <cell r="L7694">
            <v>29406.38</v>
          </cell>
        </row>
        <row r="7695">
          <cell r="B7695" t="str">
            <v>2523_A1072790</v>
          </cell>
          <cell r="L7695">
            <v>1998034.53</v>
          </cell>
        </row>
        <row r="7696">
          <cell r="B7696" t="str">
            <v>2523_A1072790</v>
          </cell>
          <cell r="L7696">
            <v>-479635.76</v>
          </cell>
        </row>
        <row r="7697">
          <cell r="B7697" t="str">
            <v>2523_A1072790</v>
          </cell>
          <cell r="L7697">
            <v>489.96</v>
          </cell>
        </row>
        <row r="7698">
          <cell r="B7698" t="str">
            <v>2523_A1072790</v>
          </cell>
          <cell r="L7698">
            <v>-2.9</v>
          </cell>
        </row>
        <row r="7699">
          <cell r="B7699" t="str">
            <v>2523_A1072791</v>
          </cell>
          <cell r="L7699">
            <v>95.77</v>
          </cell>
        </row>
        <row r="7700">
          <cell r="B7700" t="str">
            <v>2523_A6025240</v>
          </cell>
          <cell r="L7700">
            <v>270519.38</v>
          </cell>
        </row>
        <row r="7701">
          <cell r="B7701" t="str">
            <v>2523_A6025290</v>
          </cell>
          <cell r="L7701">
            <v>-270519.38</v>
          </cell>
        </row>
        <row r="7702">
          <cell r="B7702" t="str">
            <v>2523_A6015410</v>
          </cell>
          <cell r="L7702">
            <v>583770.93999999994</v>
          </cell>
        </row>
        <row r="7703">
          <cell r="B7703" t="str">
            <v>2523_A6015490</v>
          </cell>
          <cell r="L7703">
            <v>-312118.98</v>
          </cell>
        </row>
        <row r="7704">
          <cell r="B7704" t="str">
            <v>2523_A6015490</v>
          </cell>
          <cell r="L7704">
            <v>-1132.58</v>
          </cell>
        </row>
        <row r="7705">
          <cell r="B7705" t="str">
            <v>2523_A8016112</v>
          </cell>
          <cell r="L7705">
            <v>329222.59000000003</v>
          </cell>
        </row>
        <row r="7706">
          <cell r="B7706" t="str">
            <v>2523_A6046360</v>
          </cell>
          <cell r="L7706">
            <v>1613109.08</v>
          </cell>
        </row>
        <row r="7707">
          <cell r="B7707" t="str">
            <v>2523_A6046360</v>
          </cell>
          <cell r="L7707">
            <v>-886704.01</v>
          </cell>
        </row>
        <row r="7708">
          <cell r="B7708" t="str">
            <v>2523_A6047111</v>
          </cell>
          <cell r="L7708">
            <v>4283.32</v>
          </cell>
        </row>
        <row r="7709">
          <cell r="B7709" t="str">
            <v>2523_A6047129</v>
          </cell>
          <cell r="L7709">
            <v>33261.57</v>
          </cell>
        </row>
        <row r="7710">
          <cell r="B7710" t="str">
            <v>2523_A6047129</v>
          </cell>
          <cell r="L7710">
            <v>-13086.27</v>
          </cell>
        </row>
        <row r="7711">
          <cell r="B7711" t="str">
            <v>2523_A6047260</v>
          </cell>
          <cell r="L7711">
            <v>2717950.86</v>
          </cell>
        </row>
        <row r="7712">
          <cell r="B7712" t="str">
            <v>2523_A6047260</v>
          </cell>
          <cell r="L7712">
            <v>-270045.84999999998</v>
          </cell>
        </row>
        <row r="7713">
          <cell r="B7713" t="str">
            <v>2523_A7028010</v>
          </cell>
          <cell r="L7713">
            <v>-4306.6099999999997</v>
          </cell>
        </row>
        <row r="7714">
          <cell r="B7714" t="str">
            <v>2523_A7028010</v>
          </cell>
          <cell r="L7714">
            <v>5184.1400000000003</v>
          </cell>
        </row>
        <row r="7715">
          <cell r="B7715" t="str">
            <v>2523_A7028480</v>
          </cell>
          <cell r="L7715">
            <v>22577000</v>
          </cell>
        </row>
        <row r="7716">
          <cell r="B7716" t="str">
            <v>2523_A7028480</v>
          </cell>
          <cell r="L7716">
            <v>-22577000</v>
          </cell>
        </row>
        <row r="7717">
          <cell r="B7717" t="str">
            <v>2523_A7028972</v>
          </cell>
          <cell r="L7717">
            <v>1248.69</v>
          </cell>
        </row>
        <row r="7718">
          <cell r="B7718" t="str">
            <v>2523_P10110649</v>
          </cell>
          <cell r="L7718">
            <v>2508131.04</v>
          </cell>
        </row>
        <row r="7719">
          <cell r="B7719" t="str">
            <v>2523_P10110649</v>
          </cell>
          <cell r="L7719">
            <v>-2579525.02</v>
          </cell>
        </row>
        <row r="7720">
          <cell r="B7720" t="str">
            <v>2523_P10110649</v>
          </cell>
          <cell r="L7720">
            <v>-1167140.1499999999</v>
          </cell>
        </row>
        <row r="7721">
          <cell r="B7721" t="str">
            <v>2523_P10110651</v>
          </cell>
          <cell r="L7721">
            <v>-724296.49</v>
          </cell>
        </row>
        <row r="7722">
          <cell r="B7722" t="str">
            <v>2523_P10110651</v>
          </cell>
          <cell r="L7722">
            <v>-140489.18</v>
          </cell>
        </row>
        <row r="7723">
          <cell r="B7723" t="str">
            <v>2523_P10110651</v>
          </cell>
          <cell r="L7723">
            <v>109309.71</v>
          </cell>
        </row>
        <row r="7724">
          <cell r="B7724" t="str">
            <v>2523_P10110651</v>
          </cell>
          <cell r="L7724">
            <v>546003.74</v>
          </cell>
        </row>
        <row r="7725">
          <cell r="B7725" t="str">
            <v>2523_P10110651</v>
          </cell>
          <cell r="L7725">
            <v>-29406.38</v>
          </cell>
        </row>
        <row r="7726">
          <cell r="B7726" t="str">
            <v>2523_P10110865</v>
          </cell>
          <cell r="L7726">
            <v>-1783834.55</v>
          </cell>
        </row>
        <row r="7727">
          <cell r="B7727" t="str">
            <v>2523_P10110865</v>
          </cell>
          <cell r="L7727">
            <v>3261247.28</v>
          </cell>
        </row>
        <row r="7728">
          <cell r="B7728" t="str">
            <v>2523_P40112300</v>
          </cell>
          <cell r="L7728">
            <v>-25250102</v>
          </cell>
        </row>
        <row r="7729">
          <cell r="B7729" t="str">
            <v>2523_P40112300</v>
          </cell>
          <cell r="L7729">
            <v>-2872741</v>
          </cell>
        </row>
        <row r="7730">
          <cell r="B7730" t="str">
            <v>2523_P40112305</v>
          </cell>
          <cell r="L7730">
            <v>-238878.6</v>
          </cell>
        </row>
        <row r="7731">
          <cell r="B7731" t="str">
            <v>2523_P90112720</v>
          </cell>
          <cell r="L7731">
            <v>510419.27</v>
          </cell>
        </row>
        <row r="7732">
          <cell r="B7732" t="str">
            <v>2523_P90112740</v>
          </cell>
          <cell r="L7732">
            <v>-3746665.17</v>
          </cell>
        </row>
        <row r="7733">
          <cell r="B7733" t="str">
            <v>2523_P90513220</v>
          </cell>
          <cell r="L7733">
            <v>-107752.5</v>
          </cell>
        </row>
        <row r="7734">
          <cell r="B7734" t="str">
            <v>2523_P90519270</v>
          </cell>
          <cell r="L7734">
            <v>2000000</v>
          </cell>
        </row>
        <row r="7735">
          <cell r="B7735" t="str">
            <v>2523_P90519280</v>
          </cell>
          <cell r="L7735">
            <v>-2000000</v>
          </cell>
        </row>
        <row r="7736">
          <cell r="B7736" t="str">
            <v>2523_P10119990</v>
          </cell>
          <cell r="L7736">
            <v>633214.31000000006</v>
          </cell>
        </row>
        <row r="7737">
          <cell r="B7737" t="str">
            <v>2523_P10119990</v>
          </cell>
          <cell r="L7737">
            <v>-633214.31000000006</v>
          </cell>
        </row>
        <row r="7738">
          <cell r="B7738" t="str">
            <v>5696_A1021040</v>
          </cell>
          <cell r="L7738">
            <v>1</v>
          </cell>
        </row>
        <row r="7739">
          <cell r="B7739" t="str">
            <v>5696_A6049810</v>
          </cell>
          <cell r="L7739">
            <v>2858885.68</v>
          </cell>
        </row>
        <row r="7740">
          <cell r="B7740" t="str">
            <v>5696_P10110010</v>
          </cell>
          <cell r="L7740">
            <v>113445.05</v>
          </cell>
        </row>
        <row r="7741">
          <cell r="B7741" t="str">
            <v>5696_P10110010</v>
          </cell>
          <cell r="L7741">
            <v>-113445.05</v>
          </cell>
        </row>
        <row r="7742">
          <cell r="B7742" t="str">
            <v>5696_P10110010</v>
          </cell>
          <cell r="L7742">
            <v>-113445.05</v>
          </cell>
        </row>
        <row r="7743">
          <cell r="B7743" t="str">
            <v>5696_P10110110</v>
          </cell>
          <cell r="L7743">
            <v>-90756.04</v>
          </cell>
        </row>
        <row r="7744">
          <cell r="B7744" t="str">
            <v>5696_P10110110</v>
          </cell>
          <cell r="L7744">
            <v>90756.04</v>
          </cell>
        </row>
        <row r="7745">
          <cell r="B7745" t="str">
            <v>5696_P10110110</v>
          </cell>
          <cell r="L7745">
            <v>90756.04</v>
          </cell>
        </row>
        <row r="7746">
          <cell r="B7746" t="str">
            <v>5696_P10110910</v>
          </cell>
          <cell r="L7746">
            <v>2906517.84</v>
          </cell>
        </row>
        <row r="7747">
          <cell r="B7747" t="str">
            <v>5696_P10110910</v>
          </cell>
          <cell r="L7747">
            <v>-2906517.84</v>
          </cell>
        </row>
        <row r="7748">
          <cell r="B7748" t="str">
            <v>5696_P10110910</v>
          </cell>
          <cell r="L7748">
            <v>-3327082.87</v>
          </cell>
        </row>
        <row r="7749">
          <cell r="B7749" t="str">
            <v>5696_P10110910</v>
          </cell>
          <cell r="L7749">
            <v>420565.03</v>
          </cell>
        </row>
        <row r="7750">
          <cell r="B7750" t="str">
            <v>5696_P80215020</v>
          </cell>
          <cell r="L7750">
            <v>1678920</v>
          </cell>
        </row>
        <row r="7751">
          <cell r="B7751" t="str">
            <v>5696_P80215020</v>
          </cell>
          <cell r="L7751">
            <v>-1678920</v>
          </cell>
        </row>
        <row r="7752">
          <cell r="B7752" t="str">
            <v>5696_P90516710</v>
          </cell>
          <cell r="L7752">
            <v>-885</v>
          </cell>
        </row>
        <row r="7753">
          <cell r="B7753" t="str">
            <v>5696_P90516710</v>
          </cell>
          <cell r="L7753">
            <v>164399</v>
          </cell>
        </row>
        <row r="7754">
          <cell r="B7754" t="str">
            <v>5696_P10119990</v>
          </cell>
          <cell r="L7754">
            <v>-93193.83</v>
          </cell>
        </row>
        <row r="7755">
          <cell r="B7755" t="str">
            <v>5696_P10119990</v>
          </cell>
          <cell r="L7755">
            <v>420565.03</v>
          </cell>
        </row>
        <row r="7756">
          <cell r="B7756" t="str">
            <v>5696_P10119990</v>
          </cell>
          <cell r="L7756">
            <v>-420565.03</v>
          </cell>
        </row>
        <row r="7757">
          <cell r="B7757" t="str">
            <v>5696_A1021040</v>
          </cell>
          <cell r="L7757">
            <v>1</v>
          </cell>
        </row>
        <row r="7758">
          <cell r="B7758" t="str">
            <v>5696_A6049810</v>
          </cell>
          <cell r="L7758">
            <v>4990098.9400000004</v>
          </cell>
        </row>
        <row r="7759">
          <cell r="B7759" t="str">
            <v>5696_P10110010</v>
          </cell>
          <cell r="L7759">
            <v>113445.05</v>
          </cell>
        </row>
        <row r="7760">
          <cell r="B7760" t="str">
            <v>5696_P10110010</v>
          </cell>
          <cell r="L7760">
            <v>-113445.05</v>
          </cell>
        </row>
        <row r="7761">
          <cell r="B7761" t="str">
            <v>5696_P10110010</v>
          </cell>
          <cell r="L7761">
            <v>-113445.05</v>
          </cell>
        </row>
        <row r="7762">
          <cell r="B7762" t="str">
            <v>5696_P10110110</v>
          </cell>
          <cell r="L7762">
            <v>-90756.04</v>
          </cell>
        </row>
        <row r="7763">
          <cell r="B7763" t="str">
            <v>5696_P10110110</v>
          </cell>
          <cell r="L7763">
            <v>90756.04</v>
          </cell>
        </row>
        <row r="7764">
          <cell r="B7764" t="str">
            <v>5696_P10110110</v>
          </cell>
          <cell r="L7764">
            <v>90756.04</v>
          </cell>
        </row>
        <row r="7765">
          <cell r="B7765" t="str">
            <v>5696_P10110910</v>
          </cell>
          <cell r="L7765">
            <v>5104231.09</v>
          </cell>
        </row>
        <row r="7766">
          <cell r="B7766" t="str">
            <v>5696_P10110910</v>
          </cell>
          <cell r="L7766">
            <v>-5104231.09</v>
          </cell>
        </row>
        <row r="7767">
          <cell r="B7767" t="str">
            <v>5696_P10110910</v>
          </cell>
          <cell r="L7767">
            <v>-5895144.1799999997</v>
          </cell>
        </row>
        <row r="7768">
          <cell r="B7768" t="str">
            <v>5696_P10110910</v>
          </cell>
          <cell r="L7768">
            <v>790913.09</v>
          </cell>
        </row>
        <row r="7769">
          <cell r="B7769" t="str">
            <v>5696_P80215020</v>
          </cell>
          <cell r="L7769">
            <v>3117885</v>
          </cell>
        </row>
        <row r="7770">
          <cell r="B7770" t="str">
            <v>5696_P80215020</v>
          </cell>
          <cell r="L7770">
            <v>-3117885</v>
          </cell>
        </row>
        <row r="7771">
          <cell r="B7771" t="str">
            <v>5696_P90516710</v>
          </cell>
          <cell r="L7771">
            <v>-221093</v>
          </cell>
        </row>
        <row r="7772">
          <cell r="B7772" t="str">
            <v>5696_P90516710</v>
          </cell>
          <cell r="L7772">
            <v>528864</v>
          </cell>
        </row>
        <row r="7773">
          <cell r="B7773" t="str">
            <v>5696_P10119990</v>
          </cell>
          <cell r="L7773">
            <v>-170950.84</v>
          </cell>
        </row>
        <row r="7774">
          <cell r="B7774" t="str">
            <v>5696_P10119990</v>
          </cell>
          <cell r="L7774">
            <v>790913.09</v>
          </cell>
        </row>
        <row r="7775">
          <cell r="B7775" t="str">
            <v>5696_P10119990</v>
          </cell>
          <cell r="L7775">
            <v>-790913.09</v>
          </cell>
        </row>
        <row r="7776">
          <cell r="B7776" t="str">
            <v>2523_A6025240</v>
          </cell>
          <cell r="L7776">
            <v>5629482.5700000003</v>
          </cell>
        </row>
        <row r="7777">
          <cell r="B7777" t="str">
            <v>2523_A6025290</v>
          </cell>
          <cell r="L7777">
            <v>-5629482.5700000003</v>
          </cell>
        </row>
        <row r="7778">
          <cell r="B7778" t="str">
            <v>2523_A6015410</v>
          </cell>
          <cell r="L7778">
            <v>8662236.0500000007</v>
          </cell>
        </row>
        <row r="7779">
          <cell r="B7779" t="str">
            <v>2523_A6015490</v>
          </cell>
          <cell r="L7779">
            <v>-3032753.48</v>
          </cell>
        </row>
        <row r="7780">
          <cell r="B7780" t="str">
            <v>2523_A6046360</v>
          </cell>
          <cell r="L7780">
            <v>4950556.93</v>
          </cell>
        </row>
        <row r="7781">
          <cell r="B7781" t="str">
            <v>2523_A6046360</v>
          </cell>
          <cell r="L7781">
            <v>-3847103.78</v>
          </cell>
        </row>
        <row r="7782">
          <cell r="B7782" t="str">
            <v>2523_A6046460</v>
          </cell>
          <cell r="L7782">
            <v>0.13</v>
          </cell>
        </row>
        <row r="7783">
          <cell r="B7783" t="str">
            <v>2523_A6046464</v>
          </cell>
          <cell r="L7783">
            <v>18366839.120000001</v>
          </cell>
        </row>
        <row r="7784">
          <cell r="B7784" t="str">
            <v>2523_A6046464</v>
          </cell>
          <cell r="L7784">
            <v>-18366839.120000001</v>
          </cell>
        </row>
        <row r="7785">
          <cell r="B7785" t="str">
            <v>2523_A6047120</v>
          </cell>
          <cell r="L7785">
            <v>35328.120000000003</v>
          </cell>
        </row>
        <row r="7786">
          <cell r="B7786" t="str">
            <v>2523_A6047129</v>
          </cell>
          <cell r="L7786">
            <v>36942.300000000003</v>
          </cell>
        </row>
        <row r="7787">
          <cell r="B7787" t="str">
            <v>2523_A6047129</v>
          </cell>
          <cell r="L7787">
            <v>-19427</v>
          </cell>
        </row>
        <row r="7788">
          <cell r="B7788" t="str">
            <v>2523_A6047260</v>
          </cell>
          <cell r="L7788">
            <v>-1786400.17</v>
          </cell>
        </row>
        <row r="7789">
          <cell r="B7789" t="str">
            <v>2523_A6047260</v>
          </cell>
          <cell r="L7789">
            <v>1786400.17</v>
          </cell>
        </row>
        <row r="7790">
          <cell r="B7790" t="str">
            <v>2523_A7028010</v>
          </cell>
          <cell r="L7790">
            <v>-246825.60000000001</v>
          </cell>
        </row>
        <row r="7791">
          <cell r="B7791" t="str">
            <v>2523_A7028010</v>
          </cell>
          <cell r="L7791">
            <v>247208.45</v>
          </cell>
        </row>
        <row r="7792">
          <cell r="B7792" t="str">
            <v>2523_A7028480</v>
          </cell>
          <cell r="L7792">
            <v>-27679512.800000001</v>
          </cell>
        </row>
        <row r="7793">
          <cell r="B7793" t="str">
            <v>2523_A7028480</v>
          </cell>
          <cell r="L7793">
            <v>27679512.800000001</v>
          </cell>
        </row>
        <row r="7794">
          <cell r="B7794" t="str">
            <v>2523_A7028972</v>
          </cell>
          <cell r="L7794">
            <v>19982.62</v>
          </cell>
        </row>
        <row r="7795">
          <cell r="B7795" t="str">
            <v>2523_P40112300</v>
          </cell>
          <cell r="L7795">
            <v>-2016610</v>
          </cell>
        </row>
        <row r="7796">
          <cell r="B7796" t="str">
            <v>2523_P40112300</v>
          </cell>
          <cell r="L7796">
            <v>989751</v>
          </cell>
        </row>
        <row r="7797">
          <cell r="B7797" t="str">
            <v>2523_P90112720</v>
          </cell>
          <cell r="L7797">
            <v>-6454071.04</v>
          </cell>
        </row>
        <row r="7798">
          <cell r="B7798" t="str">
            <v>2523_P90112720</v>
          </cell>
          <cell r="L7798">
            <v>2909054.14</v>
          </cell>
        </row>
        <row r="7799">
          <cell r="B7799" t="str">
            <v>2523_P90112720</v>
          </cell>
          <cell r="L7799">
            <v>-1850216.99</v>
          </cell>
        </row>
        <row r="7800">
          <cell r="B7800" t="str">
            <v>2523_P90513220</v>
          </cell>
          <cell r="L7800">
            <v>-142486.64000000001</v>
          </cell>
        </row>
        <row r="7801">
          <cell r="B7801" t="str">
            <v>2523_P90516310</v>
          </cell>
          <cell r="L7801">
            <v>-241565.31</v>
          </cell>
        </row>
        <row r="7802">
          <cell r="B7802" t="str">
            <v>2523_P90519220</v>
          </cell>
          <cell r="L7802">
            <v>0.1</v>
          </cell>
        </row>
        <row r="7803">
          <cell r="B7803" t="str">
            <v>2523_P10119990</v>
          </cell>
          <cell r="L7803">
            <v>9317631.3100000005</v>
          </cell>
        </row>
        <row r="7804">
          <cell r="B7804" t="str">
            <v>2523_P10119990</v>
          </cell>
          <cell r="L7804">
            <v>-9317631.3100000005</v>
          </cell>
        </row>
        <row r="7805">
          <cell r="B7805" t="str">
            <v>2523_A1072317</v>
          </cell>
          <cell r="L7805">
            <v>588099.17000000004</v>
          </cell>
        </row>
        <row r="7806">
          <cell r="B7806" t="str">
            <v>2523_A1062592</v>
          </cell>
          <cell r="L7806">
            <v>7935493.8200000003</v>
          </cell>
        </row>
        <row r="7807">
          <cell r="B7807" t="str">
            <v>2523_A1062592</v>
          </cell>
          <cell r="L7807">
            <v>1872730.62</v>
          </cell>
        </row>
        <row r="7808">
          <cell r="B7808" t="str">
            <v>2523_A1062592</v>
          </cell>
          <cell r="L7808">
            <v>-4278961.47</v>
          </cell>
        </row>
        <row r="7809">
          <cell r="B7809" t="str">
            <v>2523_A1062592</v>
          </cell>
          <cell r="L7809">
            <v>54788.480000000003</v>
          </cell>
        </row>
        <row r="7810">
          <cell r="B7810" t="str">
            <v>2523_A1062592</v>
          </cell>
          <cell r="L7810">
            <v>-709113.72</v>
          </cell>
        </row>
        <row r="7811">
          <cell r="B7811" t="str">
            <v>2523_A1062593</v>
          </cell>
          <cell r="L7811">
            <v>-2269030.2200000002</v>
          </cell>
        </row>
        <row r="7812">
          <cell r="B7812" t="str">
            <v>2523_A1062593</v>
          </cell>
          <cell r="L7812">
            <v>1591881.55</v>
          </cell>
        </row>
        <row r="7813">
          <cell r="B7813" t="str">
            <v>2523_A1062593</v>
          </cell>
          <cell r="L7813">
            <v>-58625.21</v>
          </cell>
        </row>
        <row r="7814">
          <cell r="B7814" t="str">
            <v>2523_A1062593</v>
          </cell>
          <cell r="L7814">
            <v>1190734.72</v>
          </cell>
        </row>
        <row r="7815">
          <cell r="B7815" t="str">
            <v>2523_A1072781</v>
          </cell>
          <cell r="L7815">
            <v>11369992.6</v>
          </cell>
        </row>
        <row r="7816">
          <cell r="B7816" t="str">
            <v>2523_A1072781</v>
          </cell>
          <cell r="L7816">
            <v>-125000</v>
          </cell>
        </row>
        <row r="7817">
          <cell r="B7817" t="str">
            <v>2523_A1072781</v>
          </cell>
          <cell r="L7817">
            <v>22179041.18</v>
          </cell>
        </row>
        <row r="7818">
          <cell r="B7818" t="str">
            <v>2523_A1072781</v>
          </cell>
          <cell r="L7818">
            <v>-22564382.699999999</v>
          </cell>
        </row>
        <row r="7819">
          <cell r="B7819" t="str">
            <v>2523_A1072781</v>
          </cell>
          <cell r="L7819">
            <v>-25624.49</v>
          </cell>
        </row>
        <row r="7820">
          <cell r="B7820" t="str">
            <v>2523_A1072781</v>
          </cell>
          <cell r="L7820">
            <v>457125.32</v>
          </cell>
        </row>
        <row r="7821">
          <cell r="B7821" t="str">
            <v>2523_A1072781</v>
          </cell>
          <cell r="L7821">
            <v>-42116.34</v>
          </cell>
        </row>
        <row r="7822">
          <cell r="B7822" t="str">
            <v>2523_A1072782</v>
          </cell>
          <cell r="L7822">
            <v>419890.97</v>
          </cell>
        </row>
        <row r="7823">
          <cell r="B7823" t="str">
            <v>2523_A1072782</v>
          </cell>
          <cell r="L7823">
            <v>62620.19</v>
          </cell>
        </row>
        <row r="7824">
          <cell r="B7824" t="str">
            <v>2523_A1072782</v>
          </cell>
          <cell r="L7824">
            <v>-116614.55</v>
          </cell>
        </row>
        <row r="7825">
          <cell r="B7825" t="str">
            <v>2523_A1072782</v>
          </cell>
          <cell r="L7825">
            <v>-414112.1</v>
          </cell>
        </row>
        <row r="7826">
          <cell r="B7826" t="str">
            <v>2523_A1072782</v>
          </cell>
          <cell r="L7826">
            <v>13326.45</v>
          </cell>
        </row>
        <row r="7827">
          <cell r="B7827" t="str">
            <v>2523_A1072790</v>
          </cell>
          <cell r="L7827">
            <v>1019101.87</v>
          </cell>
        </row>
        <row r="7828">
          <cell r="B7828" t="str">
            <v>2523_A1072790</v>
          </cell>
          <cell r="L7828">
            <v>-539591.66</v>
          </cell>
        </row>
        <row r="7829">
          <cell r="B7829" t="str">
            <v>2523_A1072790</v>
          </cell>
          <cell r="L7829">
            <v>202.89</v>
          </cell>
        </row>
        <row r="7830">
          <cell r="B7830" t="str">
            <v>2523_A1072790</v>
          </cell>
          <cell r="L7830">
            <v>-6.96</v>
          </cell>
        </row>
        <row r="7831">
          <cell r="B7831" t="str">
            <v>2523_A1072791</v>
          </cell>
          <cell r="L7831">
            <v>19.350000000000001</v>
          </cell>
        </row>
        <row r="7832">
          <cell r="B7832" t="str">
            <v>2523_A1072791</v>
          </cell>
          <cell r="L7832">
            <v>-72.290000000000006</v>
          </cell>
        </row>
        <row r="7833">
          <cell r="B7833" t="str">
            <v>2523_A6025240</v>
          </cell>
          <cell r="L7833">
            <v>-3326172.77</v>
          </cell>
        </row>
        <row r="7834">
          <cell r="B7834" t="str">
            <v>2523_A6025290</v>
          </cell>
          <cell r="L7834">
            <v>3326172.77</v>
          </cell>
        </row>
        <row r="7835">
          <cell r="B7835" t="str">
            <v>2523_A6015410</v>
          </cell>
          <cell r="L7835">
            <v>644.57000000000005</v>
          </cell>
        </row>
        <row r="7836">
          <cell r="B7836" t="str">
            <v>2523_A6015490</v>
          </cell>
          <cell r="L7836">
            <v>-644.57000000000005</v>
          </cell>
        </row>
        <row r="7837">
          <cell r="B7837" t="str">
            <v>2523_A8016112</v>
          </cell>
          <cell r="L7837">
            <v>199283.9</v>
          </cell>
        </row>
        <row r="7838">
          <cell r="B7838" t="str">
            <v>2523_A8016128</v>
          </cell>
          <cell r="L7838">
            <v>47239.07</v>
          </cell>
        </row>
        <row r="7839">
          <cell r="B7839" t="str">
            <v>2523_A6046360</v>
          </cell>
          <cell r="L7839">
            <v>5247584.79</v>
          </cell>
        </row>
        <row r="7840">
          <cell r="B7840" t="str">
            <v>2523_A6046463</v>
          </cell>
          <cell r="L7840">
            <v>36851294.210000001</v>
          </cell>
        </row>
        <row r="7841">
          <cell r="B7841" t="str">
            <v>2523_A6046463</v>
          </cell>
          <cell r="L7841">
            <v>-36851294.210000001</v>
          </cell>
        </row>
        <row r="7842">
          <cell r="B7842" t="str">
            <v>2523_A6047111</v>
          </cell>
          <cell r="L7842">
            <v>17848.37</v>
          </cell>
        </row>
        <row r="7843">
          <cell r="B7843" t="str">
            <v>2523_A6047120</v>
          </cell>
          <cell r="L7843">
            <v>15023.04</v>
          </cell>
        </row>
        <row r="7844">
          <cell r="B7844" t="str">
            <v>2523_A6047129</v>
          </cell>
          <cell r="L7844">
            <v>-625.4</v>
          </cell>
        </row>
        <row r="7845">
          <cell r="B7845" t="str">
            <v>2523_A6047129</v>
          </cell>
          <cell r="L7845">
            <v>-21120.67</v>
          </cell>
        </row>
        <row r="7846">
          <cell r="B7846" t="str">
            <v>2523_A6047260</v>
          </cell>
          <cell r="L7846">
            <v>3199518.21</v>
          </cell>
        </row>
        <row r="7847">
          <cell r="B7847" t="str">
            <v>2523_A7028010</v>
          </cell>
          <cell r="L7847">
            <v>456125.25</v>
          </cell>
        </row>
        <row r="7848">
          <cell r="B7848" t="str">
            <v>2523_A7028480</v>
          </cell>
          <cell r="L7848">
            <v>-27052000</v>
          </cell>
        </row>
        <row r="7849">
          <cell r="B7849" t="str">
            <v>2523_A7028480</v>
          </cell>
          <cell r="L7849">
            <v>27052000</v>
          </cell>
        </row>
        <row r="7850">
          <cell r="B7850" t="str">
            <v>2523_A7028972</v>
          </cell>
          <cell r="L7850">
            <v>28515.77</v>
          </cell>
        </row>
        <row r="7851">
          <cell r="B7851" t="str">
            <v>2523_P10110648</v>
          </cell>
          <cell r="L7851">
            <v>-2484.2399999999998</v>
          </cell>
        </row>
        <row r="7852">
          <cell r="B7852" t="str">
            <v>2523_P10110648</v>
          </cell>
          <cell r="L7852">
            <v>56790.93</v>
          </cell>
        </row>
        <row r="7853">
          <cell r="B7853" t="str">
            <v>2523_P10110648</v>
          </cell>
          <cell r="L7853">
            <v>58625.21</v>
          </cell>
        </row>
        <row r="7854">
          <cell r="B7854" t="str">
            <v>2523_P10110648</v>
          </cell>
          <cell r="L7854">
            <v>-23284.2</v>
          </cell>
        </row>
        <row r="7855">
          <cell r="B7855" t="str">
            <v>2523_P10110649</v>
          </cell>
          <cell r="L7855">
            <v>2484.2399999999998</v>
          </cell>
        </row>
        <row r="7856">
          <cell r="B7856" t="str">
            <v>2523_P10110649</v>
          </cell>
          <cell r="L7856">
            <v>2212239.29</v>
          </cell>
        </row>
        <row r="7857">
          <cell r="B7857" t="str">
            <v>2523_P10110649</v>
          </cell>
          <cell r="L7857">
            <v>-1591881.55</v>
          </cell>
        </row>
        <row r="7858">
          <cell r="B7858" t="str">
            <v>2523_P10110649</v>
          </cell>
          <cell r="L7858">
            <v>-1167450.52</v>
          </cell>
        </row>
        <row r="7859">
          <cell r="B7859" t="str">
            <v>2523_P10110651</v>
          </cell>
          <cell r="L7859">
            <v>-419890.97</v>
          </cell>
        </row>
        <row r="7860">
          <cell r="B7860" t="str">
            <v>2523_P10110651</v>
          </cell>
          <cell r="L7860">
            <v>-62639.54</v>
          </cell>
        </row>
        <row r="7861">
          <cell r="B7861" t="str">
            <v>2523_P10110651</v>
          </cell>
          <cell r="L7861">
            <v>116686.84</v>
          </cell>
        </row>
        <row r="7862">
          <cell r="B7862" t="str">
            <v>2523_P10110651</v>
          </cell>
          <cell r="L7862">
            <v>414112.1</v>
          </cell>
        </row>
        <row r="7863">
          <cell r="B7863" t="str">
            <v>2523_P10110651</v>
          </cell>
          <cell r="L7863">
            <v>-13326.45</v>
          </cell>
        </row>
        <row r="7864">
          <cell r="B7864" t="str">
            <v>2523_P10110865</v>
          </cell>
          <cell r="L7864">
            <v>-1849139.25</v>
          </cell>
        </row>
        <row r="7865">
          <cell r="B7865" t="str">
            <v>2523_P10110865</v>
          </cell>
          <cell r="L7865">
            <v>2269158.11</v>
          </cell>
        </row>
        <row r="7866">
          <cell r="B7866" t="str">
            <v>2523_P40112300</v>
          </cell>
          <cell r="L7866">
            <v>-19812476</v>
          </cell>
        </row>
        <row r="7867">
          <cell r="B7867" t="str">
            <v>2523_P40112300</v>
          </cell>
          <cell r="L7867">
            <v>749536</v>
          </cell>
        </row>
        <row r="7868">
          <cell r="B7868" t="str">
            <v>2523_P40112305</v>
          </cell>
          <cell r="L7868">
            <v>34941.980000000003</v>
          </cell>
        </row>
        <row r="7869">
          <cell r="B7869" t="str">
            <v>2523_P90112720</v>
          </cell>
          <cell r="L7869">
            <v>511026.57</v>
          </cell>
        </row>
        <row r="7870">
          <cell r="B7870" t="str">
            <v>2523_P40312730</v>
          </cell>
          <cell r="L7870">
            <v>-186604.83</v>
          </cell>
        </row>
        <row r="7871">
          <cell r="B7871" t="str">
            <v>2523_P40312730</v>
          </cell>
          <cell r="L7871">
            <v>186604.83</v>
          </cell>
        </row>
        <row r="7872">
          <cell r="B7872" t="str">
            <v>2523_P90112740</v>
          </cell>
          <cell r="L7872">
            <v>-2723991.06</v>
          </cell>
        </row>
        <row r="7873">
          <cell r="B7873" t="str">
            <v>2523_P90513220</v>
          </cell>
          <cell r="L7873">
            <v>-2234673.1</v>
          </cell>
        </row>
        <row r="7874">
          <cell r="B7874" t="str">
            <v>2523_P90115710</v>
          </cell>
          <cell r="L7874">
            <v>-3325554.19</v>
          </cell>
        </row>
        <row r="7875">
          <cell r="B7875" t="str">
            <v>2523_P10119990</v>
          </cell>
          <cell r="L7875">
            <v>1842754.6</v>
          </cell>
        </row>
        <row r="7876">
          <cell r="B7876" t="str">
            <v>2523_P10119990</v>
          </cell>
          <cell r="L7876">
            <v>-1842754.6</v>
          </cell>
        </row>
        <row r="7877">
          <cell r="B7877" t="str">
            <v>2523_A6025240</v>
          </cell>
          <cell r="L7877">
            <v>68175.009999999995</v>
          </cell>
        </row>
        <row r="7878">
          <cell r="B7878" t="str">
            <v>2523_A6025290</v>
          </cell>
          <cell r="L7878">
            <v>-68175.009999999995</v>
          </cell>
        </row>
        <row r="7879">
          <cell r="B7879" t="str">
            <v>2523_A6015410</v>
          </cell>
          <cell r="L7879">
            <v>68175.009999999995</v>
          </cell>
        </row>
        <row r="7880">
          <cell r="B7880" t="str">
            <v>2523_A6015490</v>
          </cell>
          <cell r="L7880">
            <v>21362537.66</v>
          </cell>
        </row>
        <row r="7881">
          <cell r="B7881" t="str">
            <v>2523_A6015490</v>
          </cell>
          <cell r="L7881">
            <v>-21362537.66</v>
          </cell>
        </row>
        <row r="7882">
          <cell r="B7882" t="str">
            <v>2523_A6046360</v>
          </cell>
          <cell r="L7882">
            <v>-1818944.24</v>
          </cell>
        </row>
        <row r="7883">
          <cell r="B7883" t="str">
            <v>2523_A6046360</v>
          </cell>
          <cell r="L7883">
            <v>3031935.05</v>
          </cell>
        </row>
        <row r="7884">
          <cell r="B7884" t="str">
            <v>2523_A6046464</v>
          </cell>
          <cell r="L7884">
            <v>18811118.550000001</v>
          </cell>
        </row>
        <row r="7885">
          <cell r="B7885" t="str">
            <v>2523_A6046464</v>
          </cell>
          <cell r="L7885">
            <v>-18811118.550000001</v>
          </cell>
        </row>
        <row r="7886">
          <cell r="B7886" t="str">
            <v>2523_A6046468</v>
          </cell>
          <cell r="L7886">
            <v>-21362537.66</v>
          </cell>
        </row>
        <row r="7887">
          <cell r="B7887" t="str">
            <v>2523_A6046468</v>
          </cell>
          <cell r="L7887">
            <v>21362537.66</v>
          </cell>
        </row>
        <row r="7888">
          <cell r="B7888" t="str">
            <v>2523_A6047120</v>
          </cell>
          <cell r="L7888">
            <v>-3549.16</v>
          </cell>
        </row>
        <row r="7889">
          <cell r="B7889" t="str">
            <v>2523_A6047129</v>
          </cell>
          <cell r="L7889">
            <v>24175.119999999999</v>
          </cell>
        </row>
        <row r="7890">
          <cell r="B7890" t="str">
            <v>2523_A6047260</v>
          </cell>
          <cell r="L7890">
            <v>434479.34</v>
          </cell>
        </row>
        <row r="7891">
          <cell r="B7891" t="str">
            <v>2523_A6047260</v>
          </cell>
          <cell r="L7891">
            <v>-434479.34</v>
          </cell>
        </row>
        <row r="7892">
          <cell r="B7892" t="str">
            <v>2523_A7028010</v>
          </cell>
          <cell r="L7892">
            <v>-17973</v>
          </cell>
        </row>
        <row r="7893">
          <cell r="B7893" t="str">
            <v>2523_A7028010</v>
          </cell>
          <cell r="L7893">
            <v>17995.150000000001</v>
          </cell>
        </row>
        <row r="7894">
          <cell r="B7894" t="str">
            <v>2523_A7028480</v>
          </cell>
          <cell r="L7894">
            <v>-5234481.76</v>
          </cell>
        </row>
        <row r="7895">
          <cell r="B7895" t="str">
            <v>2523_A7028480</v>
          </cell>
          <cell r="L7895">
            <v>5234481.76</v>
          </cell>
        </row>
        <row r="7896">
          <cell r="B7896" t="str">
            <v>2523_P40112300</v>
          </cell>
          <cell r="L7896">
            <v>-1183575</v>
          </cell>
        </row>
        <row r="7897">
          <cell r="B7897" t="str">
            <v>2523_P40112300</v>
          </cell>
          <cell r="L7897">
            <v>495469</v>
          </cell>
        </row>
        <row r="7898">
          <cell r="B7898" t="str">
            <v>2523_P90112720</v>
          </cell>
          <cell r="L7898">
            <v>4044287.93</v>
          </cell>
        </row>
        <row r="7899">
          <cell r="B7899" t="str">
            <v>2523_P90112720</v>
          </cell>
          <cell r="L7899">
            <v>-3516731.79</v>
          </cell>
        </row>
        <row r="7900">
          <cell r="B7900" t="str">
            <v>2523_P90112720</v>
          </cell>
          <cell r="L7900">
            <v>-483145.97</v>
          </cell>
        </row>
        <row r="7901">
          <cell r="B7901" t="str">
            <v>2523_P90513220</v>
          </cell>
          <cell r="L7901">
            <v>-658118.1</v>
          </cell>
        </row>
        <row r="7902">
          <cell r="B7902" t="str">
            <v>2523_P10119990</v>
          </cell>
          <cell r="L7902">
            <v>923005</v>
          </cell>
        </row>
        <row r="7903">
          <cell r="B7903" t="str">
            <v>2523_P10119990</v>
          </cell>
          <cell r="L7903">
            <v>-923005</v>
          </cell>
        </row>
        <row r="7904">
          <cell r="B7904" t="str">
            <v>2523_A1072781</v>
          </cell>
          <cell r="L7904">
            <v>8228958.5199999996</v>
          </cell>
        </row>
        <row r="7905">
          <cell r="B7905" t="str">
            <v>2523_A1072781</v>
          </cell>
          <cell r="L7905">
            <v>14694696.390000001</v>
          </cell>
        </row>
        <row r="7906">
          <cell r="B7906" t="str">
            <v>2523_A1072781</v>
          </cell>
          <cell r="L7906">
            <v>-14807007.689999999</v>
          </cell>
        </row>
        <row r="7907">
          <cell r="B7907" t="str">
            <v>2523_A1072781</v>
          </cell>
          <cell r="L7907">
            <v>-35011.660000000003</v>
          </cell>
        </row>
        <row r="7908">
          <cell r="B7908" t="str">
            <v>2523_A1072781</v>
          </cell>
          <cell r="L7908">
            <v>224548.79</v>
          </cell>
        </row>
        <row r="7909">
          <cell r="B7909" t="str">
            <v>2523_A1072781</v>
          </cell>
          <cell r="L7909">
            <v>-80367.679999999993</v>
          </cell>
        </row>
        <row r="7910">
          <cell r="B7910" t="str">
            <v>2523_A1072782</v>
          </cell>
          <cell r="L7910">
            <v>383820.88</v>
          </cell>
        </row>
        <row r="7911">
          <cell r="B7911" t="str">
            <v>2523_A1072782</v>
          </cell>
          <cell r="L7911">
            <v>64719.34</v>
          </cell>
        </row>
        <row r="7912">
          <cell r="B7912" t="str">
            <v>2523_A1072782</v>
          </cell>
          <cell r="L7912">
            <v>-63569.84</v>
          </cell>
        </row>
        <row r="7913">
          <cell r="B7913" t="str">
            <v>2523_A1072782</v>
          </cell>
          <cell r="L7913">
            <v>-182244.45</v>
          </cell>
        </row>
        <row r="7914">
          <cell r="B7914" t="str">
            <v>2523_A1072782</v>
          </cell>
          <cell r="L7914">
            <v>14014.49</v>
          </cell>
        </row>
        <row r="7915">
          <cell r="B7915" t="str">
            <v>2523_A1072790</v>
          </cell>
          <cell r="L7915">
            <v>1028998.71</v>
          </cell>
        </row>
        <row r="7916">
          <cell r="B7916" t="str">
            <v>2523_A1072790</v>
          </cell>
          <cell r="L7916">
            <v>-299751.11</v>
          </cell>
        </row>
        <row r="7917">
          <cell r="B7917" t="str">
            <v>2523_A1072790</v>
          </cell>
          <cell r="L7917">
            <v>242.38</v>
          </cell>
        </row>
        <row r="7918">
          <cell r="B7918" t="str">
            <v>2523_A1072790</v>
          </cell>
          <cell r="L7918">
            <v>-19.100000000000001</v>
          </cell>
        </row>
        <row r="7919">
          <cell r="B7919" t="str">
            <v>2523_A1072791</v>
          </cell>
          <cell r="L7919">
            <v>40.020000000000003</v>
          </cell>
        </row>
        <row r="7920">
          <cell r="B7920" t="str">
            <v>2523_A2012965</v>
          </cell>
          <cell r="L7920">
            <v>2237051.04</v>
          </cell>
        </row>
        <row r="7921">
          <cell r="B7921" t="str">
            <v>2523_A6025240</v>
          </cell>
          <cell r="L7921">
            <v>275000.14</v>
          </cell>
        </row>
        <row r="7922">
          <cell r="B7922" t="str">
            <v>2523_A6025290</v>
          </cell>
          <cell r="L7922">
            <v>-275000.14</v>
          </cell>
        </row>
        <row r="7923">
          <cell r="B7923" t="str">
            <v>2523_A6015410</v>
          </cell>
          <cell r="L7923">
            <v>1417224.46</v>
          </cell>
        </row>
        <row r="7924">
          <cell r="B7924" t="str">
            <v>2523_A6015490</v>
          </cell>
          <cell r="L7924">
            <v>-1142224.32</v>
          </cell>
        </row>
        <row r="7925">
          <cell r="B7925" t="str">
            <v>2523_A8016112</v>
          </cell>
          <cell r="L7925">
            <v>168909.02</v>
          </cell>
        </row>
        <row r="7926">
          <cell r="B7926" t="str">
            <v>2523_A6046360</v>
          </cell>
          <cell r="L7926">
            <v>479524.46</v>
          </cell>
        </row>
        <row r="7927">
          <cell r="B7927" t="str">
            <v>2523_A6046360</v>
          </cell>
          <cell r="L7927">
            <v>-6725.61</v>
          </cell>
        </row>
        <row r="7928">
          <cell r="B7928" t="str">
            <v>2523_A6047110</v>
          </cell>
          <cell r="L7928">
            <v>-1325.08</v>
          </cell>
        </row>
        <row r="7929">
          <cell r="B7929" t="str">
            <v>2523_A6047111</v>
          </cell>
          <cell r="L7929">
            <v>1472.97</v>
          </cell>
        </row>
        <row r="7930">
          <cell r="B7930" t="str">
            <v>2523_A6047260</v>
          </cell>
          <cell r="L7930">
            <v>197855.06</v>
          </cell>
        </row>
        <row r="7931">
          <cell r="B7931" t="str">
            <v>2523_A7028010</v>
          </cell>
          <cell r="L7931">
            <v>128.08000000000001</v>
          </cell>
        </row>
        <row r="7932">
          <cell r="B7932" t="str">
            <v>2523_A7028010</v>
          </cell>
          <cell r="L7932">
            <v>19.41</v>
          </cell>
        </row>
        <row r="7933">
          <cell r="B7933" t="str">
            <v>2523_A7028480</v>
          </cell>
          <cell r="L7933">
            <v>10242000</v>
          </cell>
        </row>
        <row r="7934">
          <cell r="B7934" t="str">
            <v>2523_A7028480</v>
          </cell>
          <cell r="L7934">
            <v>-10242000</v>
          </cell>
        </row>
        <row r="7935">
          <cell r="B7935" t="str">
            <v>2523_A7028972</v>
          </cell>
          <cell r="L7935">
            <v>19712.78</v>
          </cell>
        </row>
        <row r="7936">
          <cell r="B7936" t="str">
            <v>2523_P10110651</v>
          </cell>
          <cell r="L7936">
            <v>-383820.88</v>
          </cell>
        </row>
        <row r="7937">
          <cell r="B7937" t="str">
            <v>2523_P10110651</v>
          </cell>
          <cell r="L7937">
            <v>-64759.360000000001</v>
          </cell>
        </row>
        <row r="7938">
          <cell r="B7938" t="str">
            <v>2523_P10110651</v>
          </cell>
          <cell r="L7938">
            <v>63569.84</v>
          </cell>
        </row>
        <row r="7939">
          <cell r="B7939" t="str">
            <v>2523_P10110651</v>
          </cell>
          <cell r="L7939">
            <v>182244.45</v>
          </cell>
        </row>
        <row r="7940">
          <cell r="B7940" t="str">
            <v>2523_P10110651</v>
          </cell>
          <cell r="L7940">
            <v>-14014.49</v>
          </cell>
        </row>
        <row r="7941">
          <cell r="B7941" t="str">
            <v>2523_P10110865</v>
          </cell>
          <cell r="L7941">
            <v>383820.88</v>
          </cell>
        </row>
        <row r="7942">
          <cell r="B7942" t="str">
            <v>2523_P10110865</v>
          </cell>
          <cell r="L7942">
            <v>-167040.44</v>
          </cell>
        </row>
        <row r="7943">
          <cell r="B7943" t="str">
            <v>2523_P40112300</v>
          </cell>
          <cell r="L7943">
            <v>-11604653</v>
          </cell>
        </row>
        <row r="7944">
          <cell r="B7944" t="str">
            <v>2523_P40112300</v>
          </cell>
          <cell r="L7944">
            <v>-920469</v>
          </cell>
        </row>
        <row r="7945">
          <cell r="B7945" t="str">
            <v>2523_P40112305</v>
          </cell>
          <cell r="L7945">
            <v>-216780.44</v>
          </cell>
        </row>
        <row r="7946">
          <cell r="B7946" t="str">
            <v>2523_P90112720</v>
          </cell>
          <cell r="L7946">
            <v>376251.7</v>
          </cell>
        </row>
        <row r="7947">
          <cell r="B7947" t="str">
            <v>2523_P90112720</v>
          </cell>
          <cell r="L7947">
            <v>50000</v>
          </cell>
        </row>
        <row r="7948">
          <cell r="B7948" t="str">
            <v>2523_P90112745</v>
          </cell>
          <cell r="L7948">
            <v>-178508.52</v>
          </cell>
        </row>
        <row r="7949">
          <cell r="B7949" t="str">
            <v>2523_P90513220</v>
          </cell>
          <cell r="L7949">
            <v>-49531</v>
          </cell>
        </row>
        <row r="7950">
          <cell r="B7950" t="str">
            <v>2523_P10119990</v>
          </cell>
          <cell r="L7950">
            <v>38076.019999999997</v>
          </cell>
        </row>
        <row r="7951">
          <cell r="B7951" t="str">
            <v>2523_P10119990</v>
          </cell>
          <cell r="L7951">
            <v>-38076.019999999997</v>
          </cell>
        </row>
        <row r="7952">
          <cell r="B7952" t="str">
            <v>2523_A1062592</v>
          </cell>
          <cell r="L7952">
            <v>6674562.1399999997</v>
          </cell>
        </row>
        <row r="7953">
          <cell r="B7953" t="str">
            <v>2523_A1062592</v>
          </cell>
          <cell r="L7953">
            <v>10929475.359999999</v>
          </cell>
        </row>
        <row r="7954">
          <cell r="B7954" t="str">
            <v>2523_A1062592</v>
          </cell>
        </row>
        <row r="7955">
          <cell r="B7955" t="str">
            <v>2523_A1062592</v>
          </cell>
        </row>
        <row r="7956">
          <cell r="B7956" t="str">
            <v>2523_A1062592</v>
          </cell>
        </row>
        <row r="7957">
          <cell r="B7957" t="str">
            <v>2523_A1062593</v>
          </cell>
        </row>
        <row r="7958">
          <cell r="B7958" t="str">
            <v>2523_A1062593</v>
          </cell>
        </row>
        <row r="7959">
          <cell r="B7959" t="str">
            <v>2523_A1062593</v>
          </cell>
        </row>
        <row r="7960">
          <cell r="B7960" t="str">
            <v>2523_A1062593</v>
          </cell>
        </row>
        <row r="7961">
          <cell r="B7961" t="str">
            <v>2523_A1072781</v>
          </cell>
        </row>
        <row r="7962">
          <cell r="B7962" t="str">
            <v>2523_A1072781</v>
          </cell>
        </row>
        <row r="7963">
          <cell r="B7963" t="str">
            <v>2523_A1072781</v>
          </cell>
        </row>
        <row r="7964">
          <cell r="B7964" t="str">
            <v>2523_A1072781</v>
          </cell>
        </row>
        <row r="7965">
          <cell r="B7965" t="str">
            <v>2523_A1072781</v>
          </cell>
        </row>
        <row r="7966">
          <cell r="B7966" t="str">
            <v>2523_A1072781</v>
          </cell>
        </row>
        <row r="7967">
          <cell r="B7967" t="str">
            <v>2523_A1072781</v>
          </cell>
        </row>
        <row r="7968">
          <cell r="B7968" t="str">
            <v>2523_A1072782</v>
          </cell>
        </row>
        <row r="7969">
          <cell r="B7969" t="str">
            <v>2523_A1072782</v>
          </cell>
        </row>
        <row r="7970">
          <cell r="B7970" t="str">
            <v>2523_A1072782</v>
          </cell>
        </row>
        <row r="7971">
          <cell r="B7971" t="str">
            <v>2523_A1072782</v>
          </cell>
        </row>
        <row r="7972">
          <cell r="B7972" t="str">
            <v>2523_A1072782</v>
          </cell>
        </row>
        <row r="7973">
          <cell r="B7973" t="str">
            <v>2523_A1072790</v>
          </cell>
        </row>
        <row r="7974">
          <cell r="B7974" t="str">
            <v>2523_A1072790</v>
          </cell>
        </row>
        <row r="7975">
          <cell r="B7975" t="str">
            <v>2523_A1072790</v>
          </cell>
        </row>
        <row r="7976">
          <cell r="B7976" t="str">
            <v>2523_A1072790</v>
          </cell>
        </row>
        <row r="7977">
          <cell r="B7977" t="str">
            <v>2523_A1072791</v>
          </cell>
        </row>
        <row r="7978">
          <cell r="B7978" t="str">
            <v>2523_A1072791</v>
          </cell>
        </row>
        <row r="7979">
          <cell r="B7979" t="str">
            <v>2523_A6025240</v>
          </cell>
        </row>
        <row r="7980">
          <cell r="B7980" t="str">
            <v>2523_A6025290</v>
          </cell>
        </row>
        <row r="7981">
          <cell r="B7981" t="str">
            <v>2523_A6015410</v>
          </cell>
        </row>
        <row r="7982">
          <cell r="B7982" t="str">
            <v>2523_A6015490</v>
          </cell>
        </row>
        <row r="7983">
          <cell r="B7983" t="str">
            <v>2523_A8016112</v>
          </cell>
        </row>
        <row r="7984">
          <cell r="B7984" t="str">
            <v>2523_A6046360</v>
          </cell>
        </row>
        <row r="7985">
          <cell r="B7985" t="str">
            <v>2523_A6046360</v>
          </cell>
        </row>
        <row r="7986">
          <cell r="B7986" t="str">
            <v>2523_A6047110</v>
          </cell>
        </row>
        <row r="7987">
          <cell r="B7987" t="str">
            <v>2523_A6047111</v>
          </cell>
        </row>
        <row r="7988">
          <cell r="B7988" t="str">
            <v>2523_A6047120</v>
          </cell>
        </row>
        <row r="7989">
          <cell r="B7989" t="str">
            <v>2523_A6047129</v>
          </cell>
        </row>
        <row r="7990">
          <cell r="B7990" t="str">
            <v>2523_A6047129</v>
          </cell>
        </row>
        <row r="7991">
          <cell r="B7991" t="str">
            <v>2523_A6047260</v>
          </cell>
        </row>
        <row r="7992">
          <cell r="B7992" t="str">
            <v>2523_A6047260</v>
          </cell>
        </row>
        <row r="7993">
          <cell r="B7993" t="str">
            <v>2523_A7028010</v>
          </cell>
        </row>
        <row r="7994">
          <cell r="B7994" t="str">
            <v>2523_A7028010</v>
          </cell>
        </row>
        <row r="7995">
          <cell r="B7995" t="str">
            <v>2523_A7028480</v>
          </cell>
        </row>
        <row r="7996">
          <cell r="B7996" t="str">
            <v>2523_A7028480</v>
          </cell>
        </row>
        <row r="7997">
          <cell r="B7997" t="str">
            <v>2523_A7028972</v>
          </cell>
        </row>
        <row r="7998">
          <cell r="B7998" t="str">
            <v>2523_P10110648</v>
          </cell>
        </row>
        <row r="7999">
          <cell r="B7999" t="str">
            <v>2523_P10110649</v>
          </cell>
        </row>
        <row r="8000">
          <cell r="B8000" t="str">
            <v>2523_P10110649</v>
          </cell>
        </row>
        <row r="8001">
          <cell r="B8001" t="str">
            <v>2523_P10110649</v>
          </cell>
        </row>
        <row r="8002">
          <cell r="B8002" t="str">
            <v>2523_P10110651</v>
          </cell>
        </row>
        <row r="8003">
          <cell r="B8003" t="str">
            <v>2523_P10110651</v>
          </cell>
        </row>
        <row r="8004">
          <cell r="B8004" t="str">
            <v>2523_P10110651</v>
          </cell>
        </row>
        <row r="8005">
          <cell r="B8005" t="str">
            <v>2523_P10110651</v>
          </cell>
        </row>
        <row r="8006">
          <cell r="B8006" t="str">
            <v>2523_P10110651</v>
          </cell>
        </row>
        <row r="8007">
          <cell r="B8007" t="str">
            <v>2523_P10110865</v>
          </cell>
        </row>
        <row r="8008">
          <cell r="B8008" t="str">
            <v>2523_P10110865</v>
          </cell>
        </row>
        <row r="8009">
          <cell r="B8009" t="str">
            <v>2523_P40112300</v>
          </cell>
        </row>
        <row r="8010">
          <cell r="B8010" t="str">
            <v>2523_P40112300</v>
          </cell>
        </row>
        <row r="8011">
          <cell r="B8011" t="str">
            <v>2523_P40112305</v>
          </cell>
        </row>
        <row r="8012">
          <cell r="B8012" t="str">
            <v>2523_P90112720</v>
          </cell>
        </row>
        <row r="8013">
          <cell r="B8013" t="str">
            <v>2523_P90112720</v>
          </cell>
        </row>
        <row r="8014">
          <cell r="B8014" t="str">
            <v>2523_P90112740</v>
          </cell>
        </row>
        <row r="8015">
          <cell r="B8015" t="str">
            <v>2523_P90513220</v>
          </cell>
        </row>
        <row r="8016">
          <cell r="B8016" t="str">
            <v>2523_P90115710</v>
          </cell>
        </row>
        <row r="8017">
          <cell r="B8017" t="str">
            <v>2523_P90519290</v>
          </cell>
        </row>
        <row r="8018">
          <cell r="B8018" t="str">
            <v>2523_P90519290</v>
          </cell>
        </row>
        <row r="8019">
          <cell r="B8019" t="str">
            <v>2523_P90519370</v>
          </cell>
        </row>
        <row r="8020">
          <cell r="B8020" t="str">
            <v>2523_P90519370</v>
          </cell>
        </row>
        <row r="8021">
          <cell r="B8021" t="str">
            <v>2523_P10119990</v>
          </cell>
        </row>
        <row r="8022">
          <cell r="B8022" t="str">
            <v>2523_P10119990</v>
          </cell>
        </row>
        <row r="8023">
          <cell r="B8023" t="str">
            <v>2523_P50111140</v>
          </cell>
        </row>
        <row r="8024">
          <cell r="B8024" t="str">
            <v>2523_P50111140</v>
          </cell>
        </row>
        <row r="8025">
          <cell r="B8025" t="str">
            <v>2523_P50113000</v>
          </cell>
        </row>
        <row r="8026">
          <cell r="B8026" t="str">
            <v>2523_P50113000</v>
          </cell>
        </row>
        <row r="8027">
          <cell r="B8027" t="str">
            <v>2523_P50111140</v>
          </cell>
        </row>
        <row r="8028">
          <cell r="B8028" t="str">
            <v>2523_P50111140</v>
          </cell>
        </row>
        <row r="8029">
          <cell r="B8029" t="str">
            <v>2523_P50113000</v>
          </cell>
        </row>
        <row r="8030">
          <cell r="B8030" t="str">
            <v>2523_P50113000</v>
          </cell>
        </row>
        <row r="8031">
          <cell r="B8031" t="str">
            <v>2523_P50111140</v>
          </cell>
        </row>
        <row r="8032">
          <cell r="B8032" t="str">
            <v>2523_P50111140</v>
          </cell>
        </row>
        <row r="8033">
          <cell r="B8033" t="str">
            <v>2523_P50113000</v>
          </cell>
        </row>
        <row r="8034">
          <cell r="B8034" t="str">
            <v>2523_P50113000</v>
          </cell>
        </row>
        <row r="8035">
          <cell r="B8035" t="str">
            <v>2523_A1072330</v>
          </cell>
        </row>
        <row r="8036">
          <cell r="B8036" t="str">
            <v>2523_A1072749</v>
          </cell>
        </row>
        <row r="8037">
          <cell r="B8037" t="str">
            <v>2523_A1072749</v>
          </cell>
        </row>
        <row r="8038">
          <cell r="B8038" t="str">
            <v>2523_A1072749</v>
          </cell>
        </row>
        <row r="8039">
          <cell r="B8039" t="str">
            <v>2523_A1072749</v>
          </cell>
        </row>
        <row r="8040">
          <cell r="B8040" t="str">
            <v>2523_A1072751</v>
          </cell>
        </row>
        <row r="8041">
          <cell r="B8041" t="str">
            <v>2523_A1072751</v>
          </cell>
        </row>
        <row r="8042">
          <cell r="B8042" t="str">
            <v>2523_A1072781</v>
          </cell>
        </row>
        <row r="8043">
          <cell r="B8043" t="str">
            <v>2523_A1072781</v>
          </cell>
        </row>
        <row r="8044">
          <cell r="B8044" t="str">
            <v>2523_A1072781</v>
          </cell>
        </row>
        <row r="8045">
          <cell r="B8045" t="str">
            <v>2523_A1072781</v>
          </cell>
        </row>
        <row r="8046">
          <cell r="B8046" t="str">
            <v>2523_A1072781</v>
          </cell>
        </row>
        <row r="8047">
          <cell r="B8047" t="str">
            <v>2523_A1072781</v>
          </cell>
        </row>
        <row r="8048">
          <cell r="B8048" t="str">
            <v>2523_A1072782</v>
          </cell>
        </row>
        <row r="8049">
          <cell r="B8049" t="str">
            <v>2523_A1072782</v>
          </cell>
        </row>
        <row r="8050">
          <cell r="B8050" t="str">
            <v>2523_A1072782</v>
          </cell>
        </row>
        <row r="8051">
          <cell r="B8051" t="str">
            <v>2523_A1072782</v>
          </cell>
        </row>
        <row r="8052">
          <cell r="B8052" t="str">
            <v>2523_A1072782</v>
          </cell>
        </row>
        <row r="8053">
          <cell r="B8053" t="str">
            <v>2523_A1072790</v>
          </cell>
        </row>
        <row r="8054">
          <cell r="B8054" t="str">
            <v>2523_A1072790</v>
          </cell>
        </row>
        <row r="8055">
          <cell r="B8055" t="str">
            <v>2523_A1072790</v>
          </cell>
        </row>
        <row r="8056">
          <cell r="B8056" t="str">
            <v>2523_A1072790</v>
          </cell>
        </row>
        <row r="8057">
          <cell r="B8057" t="str">
            <v>2523_A1072791</v>
          </cell>
        </row>
        <row r="8058">
          <cell r="B8058" t="str">
            <v>2523_A2012965</v>
          </cell>
        </row>
        <row r="8059">
          <cell r="B8059" t="str">
            <v>2523_A6025240</v>
          </cell>
        </row>
        <row r="8060">
          <cell r="B8060" t="str">
            <v>2523_A6025290</v>
          </cell>
        </row>
        <row r="8061">
          <cell r="B8061" t="str">
            <v>2523_A6015410</v>
          </cell>
        </row>
        <row r="8062">
          <cell r="B8062" t="str">
            <v>2523_A8016112</v>
          </cell>
        </row>
        <row r="8063">
          <cell r="B8063" t="str">
            <v>2523_A8016120</v>
          </cell>
        </row>
        <row r="8064">
          <cell r="B8064" t="str">
            <v>2523_A6046360</v>
          </cell>
        </row>
        <row r="8065">
          <cell r="B8065" t="str">
            <v>2523_A6046360</v>
          </cell>
        </row>
        <row r="8066">
          <cell r="B8066" t="str">
            <v>2523_A6046464</v>
          </cell>
        </row>
        <row r="8067">
          <cell r="B8067" t="str">
            <v>2523_A6046464</v>
          </cell>
        </row>
        <row r="8068">
          <cell r="B8068" t="str">
            <v>2523_A6047111</v>
          </cell>
        </row>
        <row r="8069">
          <cell r="B8069" t="str">
            <v>2523_A6047129</v>
          </cell>
        </row>
        <row r="8070">
          <cell r="B8070" t="str">
            <v>2523_A6047260</v>
          </cell>
        </row>
        <row r="8071">
          <cell r="B8071" t="str">
            <v>2523_A6047260</v>
          </cell>
        </row>
        <row r="8072">
          <cell r="B8072" t="str">
            <v>2523_A7028010</v>
          </cell>
        </row>
        <row r="8073">
          <cell r="B8073" t="str">
            <v>2523_A7028010</v>
          </cell>
        </row>
        <row r="8074">
          <cell r="B8074" t="str">
            <v>2523_A7028480</v>
          </cell>
        </row>
        <row r="8075">
          <cell r="B8075" t="str">
            <v>2523_A7028480</v>
          </cell>
        </row>
        <row r="8076">
          <cell r="B8076" t="str">
            <v>2523_A7028972</v>
          </cell>
        </row>
        <row r="8077">
          <cell r="B8077" t="str">
            <v>2523_P10110651</v>
          </cell>
        </row>
        <row r="8078">
          <cell r="B8078" t="str">
            <v>2523_P10110651</v>
          </cell>
        </row>
        <row r="8079">
          <cell r="B8079" t="str">
            <v>2523_P10110651</v>
          </cell>
        </row>
        <row r="8080">
          <cell r="B8080" t="str">
            <v>2523_P10110651</v>
          </cell>
        </row>
        <row r="8081">
          <cell r="B8081" t="str">
            <v>2523_P10110651</v>
          </cell>
        </row>
        <row r="8082">
          <cell r="B8082" t="str">
            <v>2523_P10110865</v>
          </cell>
        </row>
        <row r="8083">
          <cell r="B8083" t="str">
            <v>2523_P10110865</v>
          </cell>
        </row>
        <row r="8084">
          <cell r="B8084" t="str">
            <v>2523_P40112300</v>
          </cell>
        </row>
        <row r="8085">
          <cell r="B8085" t="str">
            <v>2523_P40112300</v>
          </cell>
        </row>
        <row r="8086">
          <cell r="B8086" t="str">
            <v>2523_P40112305</v>
          </cell>
        </row>
        <row r="8087">
          <cell r="B8087" t="str">
            <v>2523_P90112720</v>
          </cell>
        </row>
        <row r="8088">
          <cell r="B8088" t="str">
            <v>2523_P90112720</v>
          </cell>
        </row>
        <row r="8089">
          <cell r="B8089" t="str">
            <v>2523_P90112745</v>
          </cell>
        </row>
        <row r="8090">
          <cell r="B8090" t="str">
            <v>2523_P90112745</v>
          </cell>
        </row>
        <row r="8091">
          <cell r="B8091" t="str">
            <v>2523_P90513220</v>
          </cell>
        </row>
        <row r="8092">
          <cell r="B8092" t="str">
            <v>2523_P10119990</v>
          </cell>
        </row>
        <row r="8093">
          <cell r="B8093" t="str">
            <v>2523_P10119990</v>
          </cell>
        </row>
        <row r="8094">
          <cell r="B8094" t="str">
            <v>2523_P50111140</v>
          </cell>
        </row>
        <row r="8095">
          <cell r="B8095" t="str">
            <v>2523_P50111140</v>
          </cell>
        </row>
        <row r="8096">
          <cell r="B8096" t="str">
            <v>2523_P50113000</v>
          </cell>
        </row>
        <row r="8097">
          <cell r="B8097" t="str">
            <v>2523_P50113000</v>
          </cell>
        </row>
        <row r="8098">
          <cell r="B8098" t="str">
            <v>2523_P50111140</v>
          </cell>
        </row>
        <row r="8099">
          <cell r="B8099" t="str">
            <v>2523_P50111140</v>
          </cell>
        </row>
        <row r="8100">
          <cell r="B8100" t="str">
            <v>2523_P50113000</v>
          </cell>
        </row>
        <row r="8101">
          <cell r="B8101" t="str">
            <v>2523_P50113000</v>
          </cell>
        </row>
        <row r="8102">
          <cell r="B8102" t="str">
            <v>2523_A1012040</v>
          </cell>
        </row>
        <row r="8103">
          <cell r="B8103" t="str">
            <v>2523_A1012041</v>
          </cell>
        </row>
        <row r="8104">
          <cell r="B8104" t="str">
            <v>2523_A1012041</v>
          </cell>
        </row>
        <row r="8105">
          <cell r="B8105" t="str">
            <v>2523_A8036180</v>
          </cell>
        </row>
        <row r="8106">
          <cell r="B8106" t="str">
            <v>2523_A6047260</v>
          </cell>
        </row>
        <row r="8107">
          <cell r="B8107" t="str">
            <v>2523_A7028490</v>
          </cell>
        </row>
        <row r="8108">
          <cell r="B8108" t="str">
            <v>2523_A6049310</v>
          </cell>
        </row>
        <row r="8109">
          <cell r="B8109" t="str">
            <v>2523_A6049812</v>
          </cell>
        </row>
        <row r="8110">
          <cell r="B8110" t="str">
            <v>2523_P10110910</v>
          </cell>
        </row>
        <row r="8111">
          <cell r="B8111" t="str">
            <v>2523_P10110910</v>
          </cell>
        </row>
        <row r="8112">
          <cell r="B8112" t="str">
            <v>2523_P10110910</v>
          </cell>
        </row>
        <row r="8113">
          <cell r="B8113" t="str">
            <v>2523_P10110910</v>
          </cell>
        </row>
        <row r="8114">
          <cell r="B8114" t="str">
            <v>2523_P10110910</v>
          </cell>
        </row>
        <row r="8115">
          <cell r="B8115" t="str">
            <v>2523_P10110910</v>
          </cell>
        </row>
        <row r="8116">
          <cell r="B8116" t="str">
            <v>2523_P80215020</v>
          </cell>
        </row>
        <row r="8117">
          <cell r="B8117" t="str">
            <v>2523_P80215020</v>
          </cell>
        </row>
        <row r="8118">
          <cell r="B8118" t="str">
            <v>2523_P90516140</v>
          </cell>
        </row>
        <row r="8119">
          <cell r="B8119" t="str">
            <v>2523_P100116380</v>
          </cell>
        </row>
        <row r="8120">
          <cell r="B8120" t="str">
            <v>2523_P90516710</v>
          </cell>
        </row>
        <row r="8121">
          <cell r="B8121" t="str">
            <v>2523_P90516710</v>
          </cell>
        </row>
        <row r="8122">
          <cell r="B8122" t="str">
            <v>2523_P10119990</v>
          </cell>
        </row>
        <row r="8123">
          <cell r="B8123" t="str">
            <v>2523_P10119990</v>
          </cell>
        </row>
        <row r="8124">
          <cell r="B8124" t="str">
            <v>2523_P10119990</v>
          </cell>
        </row>
        <row r="8125">
          <cell r="B8125" t="str">
            <v>2523_P10119990</v>
          </cell>
        </row>
        <row r="8126">
          <cell r="B8126" t="str">
            <v>2523_P10119990</v>
          </cell>
        </row>
        <row r="8127">
          <cell r="B8127" t="str">
            <v>2523_A1012040</v>
          </cell>
        </row>
        <row r="8128">
          <cell r="B8128" t="str">
            <v>2523_A1012040</v>
          </cell>
        </row>
        <row r="8129">
          <cell r="B8129" t="str">
            <v>2523_A1012040</v>
          </cell>
        </row>
        <row r="8130">
          <cell r="B8130" t="str">
            <v>2523_A1012040</v>
          </cell>
        </row>
        <row r="8131">
          <cell r="B8131" t="str">
            <v>2523_A1012040</v>
          </cell>
        </row>
        <row r="8132">
          <cell r="B8132" t="str">
            <v>2523_A1012040</v>
          </cell>
        </row>
        <row r="8133">
          <cell r="B8133" t="str">
            <v>2523_A1012040</v>
          </cell>
        </row>
        <row r="8134">
          <cell r="B8134" t="str">
            <v>2523_A1012040</v>
          </cell>
        </row>
        <row r="8135">
          <cell r="B8135" t="str">
            <v>2523_A1012110</v>
          </cell>
        </row>
        <row r="8136">
          <cell r="B8136" t="str">
            <v>2523_A1012110</v>
          </cell>
        </row>
        <row r="8137">
          <cell r="B8137" t="str">
            <v>2523_A1012110</v>
          </cell>
        </row>
        <row r="8138">
          <cell r="B8138" t="str">
            <v>2523_A1012140</v>
          </cell>
        </row>
        <row r="8139">
          <cell r="B8139" t="str">
            <v>2523_A1012140</v>
          </cell>
        </row>
        <row r="8140">
          <cell r="B8140" t="str">
            <v>2523_A1012140</v>
          </cell>
        </row>
        <row r="8141">
          <cell r="B8141" t="str">
            <v>2523_A1012140</v>
          </cell>
        </row>
        <row r="8142">
          <cell r="B8142" t="str">
            <v>2523_A1012140</v>
          </cell>
        </row>
        <row r="8143">
          <cell r="B8143" t="str">
            <v>2523_A6046290</v>
          </cell>
        </row>
        <row r="8144">
          <cell r="B8144" t="str">
            <v>2523_A6046290</v>
          </cell>
        </row>
        <row r="8145">
          <cell r="B8145" t="str">
            <v>2523_A6046290</v>
          </cell>
        </row>
        <row r="8146">
          <cell r="B8146" t="str">
            <v>2523_A6049810</v>
          </cell>
        </row>
        <row r="8147">
          <cell r="B8147" t="str">
            <v>2523_A6049810</v>
          </cell>
        </row>
        <row r="8148">
          <cell r="B8148" t="str">
            <v>2523_A6049810</v>
          </cell>
        </row>
        <row r="8149">
          <cell r="B8149" t="str">
            <v>2523_A6049810</v>
          </cell>
        </row>
        <row r="8150">
          <cell r="B8150" t="str">
            <v>2523_P90516770</v>
          </cell>
        </row>
        <row r="8151">
          <cell r="B8151" t="str">
            <v>2523_P90516770</v>
          </cell>
        </row>
        <row r="8152">
          <cell r="B8152" t="str">
            <v>2523_P90516790</v>
          </cell>
        </row>
        <row r="8153">
          <cell r="B8153" t="str">
            <v>2523_P90516790</v>
          </cell>
        </row>
        <row r="8154">
          <cell r="B8154" t="str">
            <v>2523_P90516790</v>
          </cell>
        </row>
        <row r="8155">
          <cell r="B8155" t="str">
            <v>2523_P90517810</v>
          </cell>
        </row>
        <row r="8156">
          <cell r="B8156" t="str">
            <v>2523_P90517810</v>
          </cell>
        </row>
        <row r="8157">
          <cell r="B8157" t="str">
            <v>2523_P90519320</v>
          </cell>
        </row>
        <row r="8158">
          <cell r="B8158" t="str">
            <v>2523_P90519320</v>
          </cell>
        </row>
        <row r="8159">
          <cell r="B8159" t="str">
            <v>2523_P90519998</v>
          </cell>
        </row>
        <row r="8160">
          <cell r="B8160" t="str">
            <v>2523_P90519998</v>
          </cell>
        </row>
        <row r="8161">
          <cell r="B8161" t="str">
            <v>2523_P90519998</v>
          </cell>
        </row>
        <row r="8162">
          <cell r="B8162" t="str">
            <v>2523_A1021040</v>
          </cell>
        </row>
        <row r="8163">
          <cell r="B8163" t="str">
            <v>2523_A1021040</v>
          </cell>
        </row>
        <row r="8164">
          <cell r="B8164" t="str">
            <v>2523_A1021040</v>
          </cell>
        </row>
        <row r="8165">
          <cell r="B8165" t="str">
            <v>2523_A1021040</v>
          </cell>
        </row>
        <row r="8166">
          <cell r="B8166" t="str">
            <v>2523_A1021040</v>
          </cell>
        </row>
        <row r="8167">
          <cell r="B8167" t="str">
            <v>2523_A1021040</v>
          </cell>
        </row>
        <row r="8168">
          <cell r="B8168" t="str">
            <v>2523_A1021040</v>
          </cell>
        </row>
        <row r="8169">
          <cell r="B8169" t="str">
            <v>2523_A1021040</v>
          </cell>
        </row>
        <row r="8170">
          <cell r="B8170" t="str">
            <v>2523_A1021040</v>
          </cell>
        </row>
        <row r="8171">
          <cell r="B8171" t="str">
            <v>2523_A1021040</v>
          </cell>
        </row>
        <row r="8172">
          <cell r="B8172" t="str">
            <v>2523_A1021040</v>
          </cell>
        </row>
        <row r="8173">
          <cell r="B8173" t="str">
            <v>2523_A1021040</v>
          </cell>
        </row>
        <row r="8174">
          <cell r="B8174" t="str">
            <v>2523_A1021040</v>
          </cell>
        </row>
        <row r="8175">
          <cell r="B8175" t="str">
            <v>2523_A1021040</v>
          </cell>
        </row>
        <row r="8176">
          <cell r="B8176" t="str">
            <v>2523_A1021040</v>
          </cell>
        </row>
        <row r="8177">
          <cell r="B8177" t="str">
            <v>2523_A1021040</v>
          </cell>
        </row>
        <row r="8178">
          <cell r="B8178" t="str">
            <v>2523_A1021040</v>
          </cell>
        </row>
        <row r="8179">
          <cell r="B8179" t="str">
            <v>2523_A1021040</v>
          </cell>
        </row>
        <row r="8180">
          <cell r="B8180" t="str">
            <v>2523_A1021040</v>
          </cell>
        </row>
        <row r="8181">
          <cell r="B8181" t="str">
            <v>2523_A1021040</v>
          </cell>
        </row>
        <row r="8182">
          <cell r="B8182" t="str">
            <v>2523_A1021040</v>
          </cell>
        </row>
        <row r="8183">
          <cell r="B8183" t="str">
            <v>2523_A1031310</v>
          </cell>
        </row>
        <row r="8184">
          <cell r="B8184" t="str">
            <v>2523_A1031340</v>
          </cell>
        </row>
        <row r="8185">
          <cell r="B8185" t="str">
            <v>2523_A1012040</v>
          </cell>
        </row>
        <row r="8186">
          <cell r="B8186" t="str">
            <v>2523_A1012040</v>
          </cell>
        </row>
        <row r="8187">
          <cell r="B8187" t="str">
            <v>2523_A1012040</v>
          </cell>
        </row>
        <row r="8188">
          <cell r="B8188" t="str">
            <v>2523_A1012040</v>
          </cell>
        </row>
        <row r="8189">
          <cell r="B8189" t="str">
            <v>2523_A1012040</v>
          </cell>
        </row>
        <row r="8190">
          <cell r="B8190" t="str">
            <v>2523_A1012040</v>
          </cell>
        </row>
        <row r="8191">
          <cell r="B8191" t="str">
            <v>2523_A1012040</v>
          </cell>
        </row>
        <row r="8192">
          <cell r="B8192" t="str">
            <v>2523_A1012040</v>
          </cell>
        </row>
        <row r="8193">
          <cell r="B8193" t="str">
            <v>2523_A1012040</v>
          </cell>
        </row>
        <row r="8194">
          <cell r="B8194" t="str">
            <v>2523_A1012040</v>
          </cell>
        </row>
        <row r="8195">
          <cell r="B8195" t="str">
            <v>2523_A1012040</v>
          </cell>
        </row>
        <row r="8196">
          <cell r="B8196" t="str">
            <v>2523_A1012041</v>
          </cell>
        </row>
        <row r="8197">
          <cell r="B8197" t="str">
            <v>2523_A1012041</v>
          </cell>
        </row>
        <row r="8198">
          <cell r="B8198" t="str">
            <v>2523_A1012041</v>
          </cell>
        </row>
        <row r="8199">
          <cell r="B8199" t="str">
            <v>2523_A1012041</v>
          </cell>
        </row>
        <row r="8200">
          <cell r="B8200" t="str">
            <v>2523_A1012041</v>
          </cell>
        </row>
        <row r="8201">
          <cell r="B8201" t="str">
            <v>2523_A1012041</v>
          </cell>
        </row>
        <row r="8202">
          <cell r="B8202" t="str">
            <v>2523_A1012042</v>
          </cell>
        </row>
        <row r="8203">
          <cell r="B8203" t="str">
            <v>2523_A1012042</v>
          </cell>
        </row>
        <row r="8204">
          <cell r="B8204" t="str">
            <v>2523_A1012042</v>
          </cell>
        </row>
        <row r="8205">
          <cell r="B8205" t="str">
            <v>2523_A1012042</v>
          </cell>
        </row>
        <row r="8206">
          <cell r="B8206" t="str">
            <v>2523_A7012043</v>
          </cell>
        </row>
        <row r="8207">
          <cell r="B8207" t="str">
            <v>2523_A7012043</v>
          </cell>
        </row>
        <row r="8208">
          <cell r="B8208" t="str">
            <v>2523_A7012045</v>
          </cell>
        </row>
        <row r="8209">
          <cell r="B8209" t="str">
            <v>2523_A7012045</v>
          </cell>
        </row>
        <row r="8210">
          <cell r="B8210" t="str">
            <v>2523_A7012046</v>
          </cell>
        </row>
        <row r="8211">
          <cell r="B8211" t="str">
            <v>2523_A7012046</v>
          </cell>
        </row>
        <row r="8212">
          <cell r="B8212" t="str">
            <v>2523_A7012046</v>
          </cell>
        </row>
        <row r="8213">
          <cell r="B8213" t="str">
            <v>2523_A7012046</v>
          </cell>
        </row>
        <row r="8214">
          <cell r="B8214" t="str">
            <v>2523_A7012048</v>
          </cell>
        </row>
        <row r="8215">
          <cell r="B8215" t="str">
            <v>2523_A7012048</v>
          </cell>
        </row>
        <row r="8216">
          <cell r="B8216" t="str">
            <v>2523_A7012048</v>
          </cell>
        </row>
        <row r="8217">
          <cell r="B8217" t="str">
            <v>2523_A7012048</v>
          </cell>
        </row>
        <row r="8218">
          <cell r="B8218" t="str">
            <v>2523_A7012050</v>
          </cell>
        </row>
        <row r="8219">
          <cell r="B8219" t="str">
            <v>2523_A7012050</v>
          </cell>
        </row>
        <row r="8220">
          <cell r="B8220" t="str">
            <v>2523_A7012050</v>
          </cell>
        </row>
        <row r="8221">
          <cell r="B8221" t="str">
            <v>2523_A7012050</v>
          </cell>
        </row>
        <row r="8222">
          <cell r="B8222" t="str">
            <v>2523_A7012051</v>
          </cell>
        </row>
        <row r="8223">
          <cell r="B8223" t="str">
            <v>2523_A7012051</v>
          </cell>
        </row>
        <row r="8224">
          <cell r="B8224" t="str">
            <v>2523_A7012051</v>
          </cell>
        </row>
        <row r="8225">
          <cell r="B8225" t="str">
            <v>2523_A7012051</v>
          </cell>
        </row>
        <row r="8226">
          <cell r="B8226" t="str">
            <v>2523_A1012055</v>
          </cell>
        </row>
        <row r="8227">
          <cell r="B8227" t="str">
            <v>2523_A1012055</v>
          </cell>
        </row>
        <row r="8228">
          <cell r="B8228" t="str">
            <v>2523_A1012055</v>
          </cell>
        </row>
        <row r="8229">
          <cell r="B8229" t="str">
            <v>2523_A1012060</v>
          </cell>
        </row>
        <row r="8230">
          <cell r="B8230" t="str">
            <v>2523_A1012060</v>
          </cell>
        </row>
        <row r="8231">
          <cell r="B8231" t="str">
            <v>2523_A1012060</v>
          </cell>
        </row>
        <row r="8232">
          <cell r="B8232" t="str">
            <v>2523_A1012060</v>
          </cell>
        </row>
        <row r="8233">
          <cell r="B8233" t="str">
            <v>2523_A6046010</v>
          </cell>
        </row>
        <row r="8234">
          <cell r="B8234" t="str">
            <v>2523_A6046010</v>
          </cell>
        </row>
        <row r="8235">
          <cell r="B8235" t="str">
            <v>2523_A8016110</v>
          </cell>
        </row>
        <row r="8236">
          <cell r="B8236" t="str">
            <v>2523_A8036180</v>
          </cell>
        </row>
        <row r="8237">
          <cell r="B8237" t="str">
            <v>2523_A6046260</v>
          </cell>
        </row>
        <row r="8238">
          <cell r="B8238" t="str">
            <v>2523_A6046260</v>
          </cell>
        </row>
        <row r="8239">
          <cell r="B8239" t="str">
            <v>2523_A6046290</v>
          </cell>
        </row>
        <row r="8240">
          <cell r="B8240" t="str">
            <v>2523_A6046290</v>
          </cell>
        </row>
        <row r="8241">
          <cell r="B8241" t="str">
            <v>2523_A6046435</v>
          </cell>
        </row>
        <row r="8242">
          <cell r="B8242" t="str">
            <v>2523_A6046435</v>
          </cell>
        </row>
        <row r="8243">
          <cell r="B8243" t="str">
            <v>2523_A6046440</v>
          </cell>
        </row>
        <row r="8244">
          <cell r="B8244" t="str">
            <v>2523_A6046440</v>
          </cell>
        </row>
        <row r="8245">
          <cell r="B8245" t="str">
            <v>2523_A6046460</v>
          </cell>
        </row>
        <row r="8246">
          <cell r="B8246" t="str">
            <v>2523_A6046490</v>
          </cell>
        </row>
        <row r="8247">
          <cell r="B8247" t="str">
            <v>2523_A6046490</v>
          </cell>
        </row>
        <row r="8248">
          <cell r="B8248" t="str">
            <v>2523_A6046490</v>
          </cell>
        </row>
        <row r="8249">
          <cell r="B8249" t="str">
            <v>2523_A6046490</v>
          </cell>
        </row>
        <row r="8250">
          <cell r="B8250" t="str">
            <v>2523_A6046490</v>
          </cell>
        </row>
        <row r="8251">
          <cell r="B8251" t="str">
            <v>2523_A6046490</v>
          </cell>
        </row>
        <row r="8252">
          <cell r="B8252" t="str">
            <v>2523_A6046490</v>
          </cell>
        </row>
        <row r="8253">
          <cell r="B8253" t="str">
            <v>2523_A6046490</v>
          </cell>
        </row>
        <row r="8254">
          <cell r="B8254" t="str">
            <v>2523_A6047260</v>
          </cell>
        </row>
        <row r="8255">
          <cell r="B8255" t="str">
            <v>2523_A6047260</v>
          </cell>
        </row>
        <row r="8256">
          <cell r="B8256" t="str">
            <v>2523_A6047260</v>
          </cell>
        </row>
        <row r="8257">
          <cell r="B8257" t="str">
            <v>2523_A6047260</v>
          </cell>
        </row>
        <row r="8258">
          <cell r="B8258" t="str">
            <v>2523_A6047260</v>
          </cell>
        </row>
        <row r="8259">
          <cell r="B8259" t="str">
            <v>2523_A6047260</v>
          </cell>
        </row>
        <row r="8260">
          <cell r="B8260" t="str">
            <v>2523_A6047310</v>
          </cell>
        </row>
        <row r="8261">
          <cell r="B8261" t="str">
            <v>2523_A6047310</v>
          </cell>
        </row>
        <row r="8262">
          <cell r="B8262" t="str">
            <v>2523_A7028020</v>
          </cell>
        </row>
        <row r="8263">
          <cell r="B8263" t="str">
            <v>2523_A7028020</v>
          </cell>
        </row>
        <row r="8264">
          <cell r="B8264" t="str">
            <v>2523_A7028020</v>
          </cell>
        </row>
        <row r="8265">
          <cell r="B8265" t="str">
            <v>2523_A7028310</v>
          </cell>
        </row>
        <row r="8266">
          <cell r="B8266" t="str">
            <v>2523_A7028480</v>
          </cell>
        </row>
        <row r="8267">
          <cell r="B8267" t="str">
            <v>2523_A6049310</v>
          </cell>
        </row>
        <row r="8268">
          <cell r="B8268" t="str">
            <v>2523_A6049310</v>
          </cell>
        </row>
        <row r="8269">
          <cell r="B8269" t="str">
            <v>2523_A6049310</v>
          </cell>
        </row>
        <row r="8270">
          <cell r="B8270" t="str">
            <v>2523_A6049810</v>
          </cell>
        </row>
        <row r="8271">
          <cell r="B8271" t="str">
            <v>2523_A6049810</v>
          </cell>
        </row>
        <row r="8272">
          <cell r="B8272" t="str">
            <v>2523_A6049810</v>
          </cell>
        </row>
        <row r="8273">
          <cell r="B8273" t="str">
            <v>2523_A6049810</v>
          </cell>
        </row>
        <row r="8274">
          <cell r="B8274" t="str">
            <v>2523_A6049810</v>
          </cell>
        </row>
        <row r="8275">
          <cell r="B8275" t="str">
            <v>2523_A6049810</v>
          </cell>
        </row>
        <row r="8276">
          <cell r="B8276" t="str">
            <v>2523_A6049810</v>
          </cell>
        </row>
        <row r="8277">
          <cell r="B8277" t="str">
            <v>2523_A6049810</v>
          </cell>
        </row>
        <row r="8278">
          <cell r="B8278" t="str">
            <v>2523_A6049810</v>
          </cell>
        </row>
        <row r="8279">
          <cell r="B8279" t="str">
            <v>2523_A6049810</v>
          </cell>
        </row>
        <row r="8280">
          <cell r="B8280" t="str">
            <v>2523_A6049810</v>
          </cell>
        </row>
        <row r="8281">
          <cell r="B8281" t="str">
            <v>2523_A6049812</v>
          </cell>
        </row>
        <row r="8282">
          <cell r="B8282" t="str">
            <v>2523_A6049812</v>
          </cell>
        </row>
        <row r="8283">
          <cell r="B8283" t="str">
            <v>2523_A6049812</v>
          </cell>
        </row>
        <row r="8284">
          <cell r="B8284" t="str">
            <v>2523_A6049812</v>
          </cell>
        </row>
        <row r="8285">
          <cell r="B8285" t="str">
            <v>2523_A6049812</v>
          </cell>
        </row>
        <row r="8286">
          <cell r="B8286" t="str">
            <v>2523_A6049812</v>
          </cell>
        </row>
        <row r="8287">
          <cell r="B8287" t="str">
            <v>2523_A6049812</v>
          </cell>
        </row>
        <row r="8288">
          <cell r="B8288" t="str">
            <v>2523_A6049812</v>
          </cell>
        </row>
        <row r="8289">
          <cell r="B8289" t="str">
            <v>2523_A6049812</v>
          </cell>
        </row>
        <row r="8290">
          <cell r="B8290" t="str">
            <v>2523_P10110010</v>
          </cell>
        </row>
        <row r="8291">
          <cell r="B8291" t="str">
            <v>2523_P10110010</v>
          </cell>
        </row>
        <row r="8292">
          <cell r="B8292" t="str">
            <v>2523_P10110010</v>
          </cell>
        </row>
        <row r="8293">
          <cell r="B8293" t="str">
            <v>2523_P10110010</v>
          </cell>
        </row>
        <row r="8294">
          <cell r="B8294" t="str">
            <v>2523_P10110010</v>
          </cell>
        </row>
        <row r="8295">
          <cell r="B8295" t="str">
            <v>2523_P10110010</v>
          </cell>
        </row>
        <row r="8296">
          <cell r="B8296" t="str">
            <v>2523_P10110010</v>
          </cell>
        </row>
        <row r="8297">
          <cell r="B8297" t="str">
            <v>2523_P10110010</v>
          </cell>
        </row>
        <row r="8298">
          <cell r="B8298" t="str">
            <v>2523_P10110110</v>
          </cell>
        </row>
        <row r="8299">
          <cell r="B8299" t="str">
            <v>2523_P10110110</v>
          </cell>
        </row>
        <row r="8300">
          <cell r="B8300" t="str">
            <v>2523_P10110110</v>
          </cell>
        </row>
        <row r="8301">
          <cell r="B8301" t="str">
            <v>2523_P10110110</v>
          </cell>
        </row>
        <row r="8302">
          <cell r="B8302" t="str">
            <v>2523_P10110510</v>
          </cell>
        </row>
        <row r="8303">
          <cell r="B8303" t="str">
            <v>2523_P10110510</v>
          </cell>
        </row>
        <row r="8304">
          <cell r="B8304" t="str">
            <v>2523_P10110510</v>
          </cell>
        </row>
        <row r="8305">
          <cell r="B8305" t="str">
            <v>2523_P10110810</v>
          </cell>
        </row>
        <row r="8306">
          <cell r="B8306" t="str">
            <v>2523_P10110810</v>
          </cell>
        </row>
        <row r="8307">
          <cell r="B8307" t="str">
            <v>2523_P10110810</v>
          </cell>
        </row>
        <row r="8308">
          <cell r="B8308" t="str">
            <v>2523_P10110910</v>
          </cell>
        </row>
        <row r="8309">
          <cell r="B8309" t="str">
            <v>2523_P10110910</v>
          </cell>
        </row>
        <row r="8310">
          <cell r="B8310" t="str">
            <v>2523_P10110910</v>
          </cell>
        </row>
        <row r="8311">
          <cell r="B8311" t="str">
            <v>2523_P10110910</v>
          </cell>
        </row>
        <row r="8312">
          <cell r="B8312" t="str">
            <v>2523_P10110910</v>
          </cell>
        </row>
        <row r="8313">
          <cell r="B8313" t="str">
            <v>2523_P10110910</v>
          </cell>
        </row>
        <row r="8314">
          <cell r="B8314" t="str">
            <v>2523_P10110910</v>
          </cell>
        </row>
        <row r="8315">
          <cell r="B8315" t="str">
            <v>2523_P10110910</v>
          </cell>
        </row>
        <row r="8316">
          <cell r="B8316" t="str">
            <v>2523_P10110910</v>
          </cell>
        </row>
        <row r="8317">
          <cell r="B8317" t="str">
            <v>2523_P10110910</v>
          </cell>
        </row>
        <row r="8318">
          <cell r="B8318" t="str">
            <v>2523_P10110910</v>
          </cell>
        </row>
        <row r="8319">
          <cell r="B8319" t="str">
            <v>2523_P10110910</v>
          </cell>
        </row>
        <row r="8320">
          <cell r="B8320" t="str">
            <v>2523_P10110910</v>
          </cell>
        </row>
        <row r="8321">
          <cell r="B8321" t="str">
            <v>2523_P10110910</v>
          </cell>
        </row>
        <row r="8322">
          <cell r="B8322" t="str">
            <v>2523_P10110910</v>
          </cell>
        </row>
        <row r="8323">
          <cell r="B8323" t="str">
            <v>2523_P10110910</v>
          </cell>
        </row>
        <row r="8324">
          <cell r="B8324" t="str">
            <v>2523_P10110910</v>
          </cell>
        </row>
        <row r="8325">
          <cell r="B8325" t="str">
            <v>2523_P10110910</v>
          </cell>
        </row>
        <row r="8326">
          <cell r="B8326" t="str">
            <v>2523_P10110910</v>
          </cell>
        </row>
        <row r="8327">
          <cell r="B8327" t="str">
            <v>2523_P10110910</v>
          </cell>
        </row>
        <row r="8328">
          <cell r="B8328" t="str">
            <v>2523_P10110910</v>
          </cell>
        </row>
        <row r="8329">
          <cell r="B8329" t="str">
            <v>2523_P10211010</v>
          </cell>
        </row>
        <row r="8330">
          <cell r="B8330" t="str">
            <v>2523_P10211010</v>
          </cell>
        </row>
        <row r="8331">
          <cell r="B8331" t="str">
            <v>2523_P90311730</v>
          </cell>
        </row>
        <row r="8332">
          <cell r="B8332" t="str">
            <v>2523_P90311730</v>
          </cell>
        </row>
        <row r="8333">
          <cell r="B8333" t="str">
            <v>2523_P90311730</v>
          </cell>
        </row>
        <row r="8334">
          <cell r="B8334" t="str">
            <v>2523_P90311730</v>
          </cell>
        </row>
        <row r="8335">
          <cell r="B8335" t="str">
            <v>2523_P90311730</v>
          </cell>
        </row>
        <row r="8336">
          <cell r="B8336" t="str">
            <v>2523_P80215010</v>
          </cell>
        </row>
        <row r="8337">
          <cell r="B8337" t="str">
            <v>2523_P80215010</v>
          </cell>
        </row>
        <row r="8338">
          <cell r="B8338" t="str">
            <v>2523_P80215020</v>
          </cell>
        </row>
        <row r="8339">
          <cell r="B8339" t="str">
            <v>2523_P80215020</v>
          </cell>
        </row>
        <row r="8340">
          <cell r="B8340" t="str">
            <v>2523_P80215020</v>
          </cell>
        </row>
        <row r="8341">
          <cell r="B8341" t="str">
            <v>2523_P80315390</v>
          </cell>
        </row>
        <row r="8342">
          <cell r="B8342" t="str">
            <v>2523_P80315390</v>
          </cell>
        </row>
        <row r="8343">
          <cell r="B8343" t="str">
            <v>2523_P80315390</v>
          </cell>
        </row>
        <row r="8344">
          <cell r="B8344" t="str">
            <v>2523_P100116010</v>
          </cell>
        </row>
        <row r="8345">
          <cell r="B8345" t="str">
            <v>2523_P90516140</v>
          </cell>
        </row>
        <row r="8346">
          <cell r="B8346" t="str">
            <v>2523_P90516390</v>
          </cell>
        </row>
        <row r="8347">
          <cell r="B8347" t="str">
            <v>2523_P90516710</v>
          </cell>
        </row>
        <row r="8348">
          <cell r="B8348" t="str">
            <v>2523_P90516710</v>
          </cell>
        </row>
        <row r="8349">
          <cell r="B8349" t="str">
            <v>2523_P90516710</v>
          </cell>
        </row>
        <row r="8350">
          <cell r="B8350" t="str">
            <v>2523_P90516710</v>
          </cell>
        </row>
        <row r="8351">
          <cell r="B8351" t="str">
            <v>2523_P90516750</v>
          </cell>
        </row>
        <row r="8352">
          <cell r="B8352" t="str">
            <v>2523_P90516750</v>
          </cell>
        </row>
        <row r="8353">
          <cell r="B8353" t="str">
            <v>2523_P90516760</v>
          </cell>
        </row>
        <row r="8354">
          <cell r="B8354" t="str">
            <v>2523_P90516760</v>
          </cell>
        </row>
        <row r="8355">
          <cell r="B8355" t="str">
            <v>2523_P90516760</v>
          </cell>
        </row>
        <row r="8356">
          <cell r="B8356" t="str">
            <v>2523_P90516770</v>
          </cell>
        </row>
        <row r="8357">
          <cell r="B8357" t="str">
            <v>2523_P90516770</v>
          </cell>
        </row>
        <row r="8358">
          <cell r="B8358" t="str">
            <v>2523_P90516770</v>
          </cell>
        </row>
        <row r="8359">
          <cell r="B8359" t="str">
            <v>2523_P90516790</v>
          </cell>
        </row>
        <row r="8360">
          <cell r="B8360" t="str">
            <v>2523_P90516790</v>
          </cell>
        </row>
        <row r="8361">
          <cell r="B8361" t="str">
            <v>2523_P90516790</v>
          </cell>
        </row>
        <row r="8362">
          <cell r="B8362" t="str">
            <v>2523_P90516790</v>
          </cell>
        </row>
        <row r="8363">
          <cell r="B8363" t="str">
            <v>2523_P90516790</v>
          </cell>
        </row>
        <row r="8364">
          <cell r="B8364" t="str">
            <v>2523_P90516820</v>
          </cell>
        </row>
        <row r="8365">
          <cell r="B8365" t="str">
            <v>2523_P90516820</v>
          </cell>
        </row>
        <row r="8366">
          <cell r="B8366" t="str">
            <v>2523_P90516880</v>
          </cell>
        </row>
        <row r="8367">
          <cell r="B8367" t="str">
            <v>2523_P90516880</v>
          </cell>
        </row>
        <row r="8368">
          <cell r="B8368" t="str">
            <v>2523_P90517810</v>
          </cell>
        </row>
        <row r="8369">
          <cell r="B8369" t="str">
            <v>2523_P90517810</v>
          </cell>
        </row>
        <row r="8370">
          <cell r="B8370" t="str">
            <v>2523_P90517810</v>
          </cell>
        </row>
        <row r="8371">
          <cell r="B8371" t="str">
            <v>2523_P90519010</v>
          </cell>
        </row>
        <row r="8372">
          <cell r="B8372" t="str">
            <v>2523_P90519010</v>
          </cell>
        </row>
        <row r="8373">
          <cell r="B8373" t="str">
            <v>2523_P90519010</v>
          </cell>
        </row>
        <row r="8374">
          <cell r="B8374" t="str">
            <v>2523_P90519010</v>
          </cell>
        </row>
        <row r="8375">
          <cell r="B8375" t="str">
            <v>2523_P90519010</v>
          </cell>
        </row>
        <row r="8376">
          <cell r="B8376" t="str">
            <v>2523_P90519010</v>
          </cell>
        </row>
        <row r="8377">
          <cell r="B8377" t="str">
            <v>2523_P90519250</v>
          </cell>
        </row>
        <row r="8378">
          <cell r="B8378" t="str">
            <v>2523_P90519251</v>
          </cell>
        </row>
        <row r="8379">
          <cell r="B8379" t="str">
            <v>2523_P90519270</v>
          </cell>
        </row>
        <row r="8380">
          <cell r="B8380" t="str">
            <v>2523_P90519270</v>
          </cell>
        </row>
        <row r="8381">
          <cell r="B8381" t="str">
            <v>2523_P90519410</v>
          </cell>
        </row>
        <row r="8382">
          <cell r="B8382" t="str">
            <v>2523_P90519410</v>
          </cell>
        </row>
        <row r="8383">
          <cell r="B8383" t="str">
            <v>2523_P10119990</v>
          </cell>
        </row>
        <row r="8384">
          <cell r="B8384" t="str">
            <v>2523_P10119990</v>
          </cell>
        </row>
        <row r="8385">
          <cell r="B8385" t="str">
            <v>2523_P10119990</v>
          </cell>
        </row>
        <row r="8386">
          <cell r="B8386" t="str">
            <v>2523_P10119990</v>
          </cell>
        </row>
        <row r="8387">
          <cell r="B8387" t="str">
            <v>2523_P10119990</v>
          </cell>
        </row>
        <row r="8388">
          <cell r="B8388" t="str">
            <v>2523_P10119990</v>
          </cell>
        </row>
        <row r="8389">
          <cell r="B8389" t="str">
            <v>2523_P90519998</v>
          </cell>
        </row>
        <row r="8390">
          <cell r="B8390" t="str">
            <v>2523_P90519998</v>
          </cell>
        </row>
        <row r="8391">
          <cell r="B8391" t="str">
            <v>2523_P50111140</v>
          </cell>
        </row>
        <row r="8392">
          <cell r="B8392" t="str">
            <v>2523_P50111140</v>
          </cell>
        </row>
        <row r="8393">
          <cell r="B8393" t="str">
            <v>2523_P50113000</v>
          </cell>
        </row>
        <row r="8394">
          <cell r="B8394" t="str">
            <v>2523_P50113000</v>
          </cell>
        </row>
        <row r="8395">
          <cell r="B8395" t="str">
            <v>2523_P50111140</v>
          </cell>
        </row>
        <row r="8396">
          <cell r="B8396" t="str">
            <v>2523_P50111140</v>
          </cell>
        </row>
        <row r="8397">
          <cell r="B8397" t="str">
            <v>2523_P50113000</v>
          </cell>
        </row>
        <row r="8398">
          <cell r="B8398" t="str">
            <v>2523_P50113000</v>
          </cell>
        </row>
        <row r="8399">
          <cell r="B8399" t="str">
            <v>2523_A6046360</v>
          </cell>
        </row>
        <row r="8400">
          <cell r="B8400" t="str">
            <v>2523_A7028010</v>
          </cell>
        </row>
        <row r="8401">
          <cell r="B8401" t="str">
            <v>2523_A7028010</v>
          </cell>
        </row>
        <row r="8402">
          <cell r="B8402" t="str">
            <v>2523_A7028020</v>
          </cell>
        </row>
        <row r="8403">
          <cell r="B8403" t="str">
            <v>2523_P90513220</v>
          </cell>
        </row>
        <row r="8404">
          <cell r="B8404" t="str">
            <v>2523_A6046360</v>
          </cell>
        </row>
        <row r="8405">
          <cell r="B8405" t="str">
            <v>2523_A6046360</v>
          </cell>
        </row>
        <row r="8406">
          <cell r="B8406" t="str">
            <v>2523_A6047260</v>
          </cell>
        </row>
        <row r="8407">
          <cell r="B8407" t="str">
            <v>2523_A6047260</v>
          </cell>
        </row>
        <row r="8408">
          <cell r="B8408" t="str">
            <v>2523_A7028010</v>
          </cell>
        </row>
        <row r="8409">
          <cell r="B8409" t="str">
            <v>2523_A7028010</v>
          </cell>
        </row>
        <row r="8410">
          <cell r="B8410" t="str">
            <v>2523_P90513220</v>
          </cell>
        </row>
        <row r="8411">
          <cell r="B8411" t="str">
            <v>2523_P50111140</v>
          </cell>
        </row>
        <row r="8412">
          <cell r="B8412" t="str">
            <v>2523_P50111140</v>
          </cell>
        </row>
        <row r="8413">
          <cell r="B8413" t="str">
            <v>2523_P50113000</v>
          </cell>
        </row>
        <row r="8414">
          <cell r="B8414" t="str">
            <v>2523_P50113000</v>
          </cell>
        </row>
        <row r="8415">
          <cell r="B8415" t="str">
            <v>2523_P50111140</v>
          </cell>
        </row>
        <row r="8416">
          <cell r="B8416" t="str">
            <v>2523_P50111140</v>
          </cell>
        </row>
        <row r="8417">
          <cell r="B8417" t="str">
            <v>2523_P50113000</v>
          </cell>
        </row>
        <row r="8418">
          <cell r="B8418" t="str">
            <v>2523_P50113000</v>
          </cell>
        </row>
        <row r="8419">
          <cell r="B8419" t="str">
            <v>2523_P50111140</v>
          </cell>
        </row>
        <row r="8420">
          <cell r="B8420" t="str">
            <v>2523_P50111140</v>
          </cell>
        </row>
        <row r="8421">
          <cell r="B8421" t="str">
            <v>2523_P50113000</v>
          </cell>
        </row>
        <row r="8422">
          <cell r="B8422" t="str">
            <v>2523_P50113000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"/>
      <sheetName val="Combined Titles"/>
      <sheetName val="BANK TOTAL"/>
      <sheetName val="Combined Regions"/>
      <sheetName val="TREASURY"/>
      <sheetName val="Reconciliation"/>
      <sheetName val="Expense reconciliation"/>
      <sheetName val="Module2"/>
    </sheetNames>
    <sheetDataSet>
      <sheetData sheetId="0" refreshError="1">
        <row r="5">
          <cell r="I5">
            <v>30</v>
          </cell>
        </row>
        <row r="6">
          <cell r="I6">
            <v>152</v>
          </cell>
        </row>
        <row r="7">
          <cell r="I7">
            <v>31</v>
          </cell>
        </row>
        <row r="8">
          <cell r="I8">
            <v>29</v>
          </cell>
        </row>
        <row r="9">
          <cell r="I9">
            <v>31</v>
          </cell>
        </row>
        <row r="10">
          <cell r="I10">
            <v>30</v>
          </cell>
        </row>
        <row r="11">
          <cell r="I11">
            <v>31</v>
          </cell>
        </row>
        <row r="12">
          <cell r="I12">
            <v>30</v>
          </cell>
        </row>
        <row r="13">
          <cell r="I13">
            <v>31</v>
          </cell>
        </row>
        <row r="14">
          <cell r="I14">
            <v>31</v>
          </cell>
        </row>
        <row r="15">
          <cell r="I15">
            <v>30</v>
          </cell>
        </row>
        <row r="16">
          <cell r="I16">
            <v>31</v>
          </cell>
        </row>
        <row r="17">
          <cell r="I17">
            <v>30</v>
          </cell>
        </row>
        <row r="18">
          <cell r="I18">
            <v>31</v>
          </cell>
        </row>
        <row r="50">
          <cell r="C50">
            <v>0.14259858253225599</v>
          </cell>
        </row>
        <row r="51">
          <cell r="C51">
            <v>0.144521427185278</v>
          </cell>
        </row>
        <row r="52">
          <cell r="C52">
            <v>0.144912896190452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unding rates"/>
      <sheetName val="Margin"/>
      <sheetName val="Automated Margin Deviation"/>
      <sheetName val="Manual Margin Deviation"/>
      <sheetName val="Excellence Hypotheek"/>
      <sheetName val="Excellence voordeel Hypotheek"/>
      <sheetName val="Plus+Uniek Hypotheek"/>
      <sheetName val="UCB Hypotheek"/>
      <sheetName val="DBV Hypotheekplan"/>
      <sheetName val="Liberté Hypotheek"/>
      <sheetName val="Liberté voordeel Hypotheek"/>
      <sheetName val="Beta Plus Hypotheek"/>
      <sheetName val="RenteContent Hypotheek"/>
      <sheetName val="Victorie Hypotheek"/>
      <sheetName val="HQ Hypotheek"/>
      <sheetName val="RW_DBV"/>
      <sheetName val="RW_91"/>
      <sheetName val="RW_79"/>
      <sheetName val="RW_103"/>
      <sheetName val="RW_119"/>
      <sheetName val="Externen-formatieoverzicht maa"/>
    </sheetNames>
    <sheetDataSet>
      <sheetData sheetId="0"/>
      <sheetData sheetId="1" refreshError="1">
        <row r="11">
          <cell r="C11" t="str">
            <v>Fixed interest period</v>
          </cell>
          <cell r="D11" t="str">
            <v>1 maand</v>
          </cell>
          <cell r="E11" t="str">
            <v>3 maand</v>
          </cell>
          <cell r="F11" t="str">
            <v>1 jaar</v>
          </cell>
          <cell r="G11" t="str">
            <v>2 jaar</v>
          </cell>
          <cell r="H11" t="str">
            <v>5 jaar</v>
          </cell>
          <cell r="I11" t="str">
            <v>6 jaar</v>
          </cell>
          <cell r="J11" t="str">
            <v>7 jaar</v>
          </cell>
          <cell r="K11" t="str">
            <v>8 jaar</v>
          </cell>
          <cell r="L11" t="str">
            <v>9 jaar</v>
          </cell>
          <cell r="M11" t="str">
            <v>10 jaar</v>
          </cell>
          <cell r="N11" t="str">
            <v>12 jaar</v>
          </cell>
          <cell r="O11" t="str">
            <v>15 jaar</v>
          </cell>
          <cell r="P11" t="str">
            <v>20 jaar</v>
          </cell>
          <cell r="Q11" t="str">
            <v>25 jaar</v>
          </cell>
          <cell r="R11" t="str">
            <v>30 jaar</v>
          </cell>
        </row>
      </sheetData>
      <sheetData sheetId="2" refreshError="1">
        <row r="13">
          <cell r="H13" t="str">
            <v>NHG</v>
          </cell>
          <cell r="I13" t="str">
            <v>≤ 75%</v>
          </cell>
          <cell r="J13" t="str">
            <v>≤ 90%</v>
          </cell>
          <cell r="K13" t="str">
            <v>≤ 100%</v>
          </cell>
          <cell r="L13" t="str">
            <v>≤ 125%</v>
          </cell>
        </row>
        <row r="14">
          <cell r="H14">
            <v>0</v>
          </cell>
          <cell r="I14">
            <v>0</v>
          </cell>
          <cell r="J14">
            <v>0.1</v>
          </cell>
          <cell r="K14">
            <v>0.2</v>
          </cell>
          <cell r="L14">
            <v>0.3</v>
          </cell>
        </row>
        <row r="15">
          <cell r="B15">
            <v>117</v>
          </cell>
        </row>
        <row r="16">
          <cell r="B16">
            <v>117</v>
          </cell>
        </row>
        <row r="17">
          <cell r="B17">
            <v>117</v>
          </cell>
        </row>
        <row r="18">
          <cell r="B18">
            <v>117</v>
          </cell>
        </row>
        <row r="19">
          <cell r="B19">
            <v>117</v>
          </cell>
        </row>
        <row r="20">
          <cell r="B20">
            <v>117</v>
          </cell>
        </row>
        <row r="21">
          <cell r="B21">
            <v>117</v>
          </cell>
        </row>
        <row r="22">
          <cell r="B22">
            <v>117</v>
          </cell>
        </row>
        <row r="23">
          <cell r="B23">
            <v>117</v>
          </cell>
        </row>
        <row r="24">
          <cell r="B24">
            <v>118</v>
          </cell>
        </row>
        <row r="25">
          <cell r="B25">
            <v>118</v>
          </cell>
        </row>
        <row r="26">
          <cell r="B26">
            <v>118</v>
          </cell>
        </row>
        <row r="27">
          <cell r="B27">
            <v>118</v>
          </cell>
        </row>
        <row r="28">
          <cell r="B28">
            <v>118</v>
          </cell>
        </row>
        <row r="29">
          <cell r="B29">
            <v>118</v>
          </cell>
        </row>
        <row r="30">
          <cell r="B30">
            <v>118</v>
          </cell>
        </row>
        <row r="31">
          <cell r="B31">
            <v>118</v>
          </cell>
        </row>
        <row r="32">
          <cell r="B32">
            <v>118</v>
          </cell>
        </row>
        <row r="33">
          <cell r="B33">
            <v>119</v>
          </cell>
        </row>
        <row r="34">
          <cell r="B34">
            <v>119</v>
          </cell>
        </row>
        <row r="35">
          <cell r="B35">
            <v>119</v>
          </cell>
        </row>
        <row r="36">
          <cell r="B36">
            <v>119</v>
          </cell>
        </row>
        <row r="37">
          <cell r="B37">
            <v>119</v>
          </cell>
        </row>
        <row r="38">
          <cell r="B38">
            <v>119</v>
          </cell>
        </row>
        <row r="39">
          <cell r="B39">
            <v>119</v>
          </cell>
        </row>
        <row r="40">
          <cell r="B40">
            <v>119</v>
          </cell>
        </row>
        <row r="41">
          <cell r="B41">
            <v>119</v>
          </cell>
        </row>
        <row r="42">
          <cell r="B42">
            <v>120</v>
          </cell>
        </row>
        <row r="43">
          <cell r="B43">
            <v>120</v>
          </cell>
        </row>
        <row r="44">
          <cell r="B44">
            <v>120</v>
          </cell>
        </row>
        <row r="45">
          <cell r="B45">
            <v>120</v>
          </cell>
        </row>
        <row r="46">
          <cell r="B46">
            <v>120</v>
          </cell>
        </row>
        <row r="47">
          <cell r="B47">
            <v>120</v>
          </cell>
        </row>
        <row r="48">
          <cell r="B48">
            <v>120</v>
          </cell>
        </row>
        <row r="49">
          <cell r="B49">
            <v>120</v>
          </cell>
        </row>
        <row r="50">
          <cell r="B50">
            <v>120</v>
          </cell>
        </row>
        <row r="51">
          <cell r="B51">
            <v>192</v>
          </cell>
        </row>
        <row r="52">
          <cell r="B52">
            <v>192</v>
          </cell>
        </row>
        <row r="53">
          <cell r="B53">
            <v>192</v>
          </cell>
        </row>
        <row r="54">
          <cell r="B54">
            <v>192</v>
          </cell>
        </row>
        <row r="55">
          <cell r="B55">
            <v>192</v>
          </cell>
        </row>
        <row r="56">
          <cell r="B56">
            <v>192</v>
          </cell>
        </row>
        <row r="57">
          <cell r="B57">
            <v>192</v>
          </cell>
        </row>
        <row r="58">
          <cell r="B58">
            <v>192</v>
          </cell>
        </row>
        <row r="59">
          <cell r="B59">
            <v>192</v>
          </cell>
        </row>
        <row r="60">
          <cell r="B60">
            <v>192</v>
          </cell>
        </row>
        <row r="61">
          <cell r="B61">
            <v>192</v>
          </cell>
        </row>
        <row r="62">
          <cell r="B62">
            <v>193</v>
          </cell>
        </row>
        <row r="63">
          <cell r="B63">
            <v>193</v>
          </cell>
        </row>
        <row r="64">
          <cell r="B64">
            <v>193</v>
          </cell>
        </row>
        <row r="65">
          <cell r="B65">
            <v>193</v>
          </cell>
        </row>
        <row r="66">
          <cell r="B66">
            <v>193</v>
          </cell>
        </row>
        <row r="67">
          <cell r="B67">
            <v>193</v>
          </cell>
        </row>
        <row r="68">
          <cell r="B68">
            <v>193</v>
          </cell>
        </row>
        <row r="69">
          <cell r="B69">
            <v>193</v>
          </cell>
        </row>
        <row r="70">
          <cell r="B70">
            <v>193</v>
          </cell>
        </row>
        <row r="71">
          <cell r="B71">
            <v>193</v>
          </cell>
        </row>
        <row r="72">
          <cell r="B72">
            <v>194</v>
          </cell>
        </row>
        <row r="73">
          <cell r="B73">
            <v>194</v>
          </cell>
        </row>
        <row r="74">
          <cell r="B74">
            <v>194</v>
          </cell>
        </row>
        <row r="75">
          <cell r="B75">
            <v>194</v>
          </cell>
        </row>
        <row r="76">
          <cell r="B76">
            <v>194</v>
          </cell>
        </row>
        <row r="77">
          <cell r="B77">
            <v>194</v>
          </cell>
        </row>
        <row r="78">
          <cell r="B78">
            <v>194</v>
          </cell>
        </row>
        <row r="79">
          <cell r="B79">
            <v>194</v>
          </cell>
        </row>
        <row r="80">
          <cell r="B80">
            <v>194</v>
          </cell>
        </row>
        <row r="81">
          <cell r="B81">
            <v>194</v>
          </cell>
        </row>
        <row r="82">
          <cell r="B82">
            <v>195</v>
          </cell>
        </row>
        <row r="83">
          <cell r="B83">
            <v>195</v>
          </cell>
        </row>
        <row r="84">
          <cell r="B84">
            <v>195</v>
          </cell>
        </row>
        <row r="85">
          <cell r="B85">
            <v>195</v>
          </cell>
        </row>
        <row r="86">
          <cell r="B86">
            <v>195</v>
          </cell>
        </row>
        <row r="87">
          <cell r="B87">
            <v>195</v>
          </cell>
        </row>
        <row r="88">
          <cell r="B88">
            <v>195</v>
          </cell>
        </row>
        <row r="89">
          <cell r="B89">
            <v>195</v>
          </cell>
        </row>
        <row r="90">
          <cell r="B90">
            <v>195</v>
          </cell>
        </row>
        <row r="91">
          <cell r="B91">
            <v>195</v>
          </cell>
        </row>
        <row r="92">
          <cell r="B92">
            <v>200</v>
          </cell>
        </row>
        <row r="93">
          <cell r="B93">
            <v>200</v>
          </cell>
        </row>
        <row r="94">
          <cell r="B94">
            <v>200</v>
          </cell>
        </row>
        <row r="95">
          <cell r="B95">
            <v>200</v>
          </cell>
        </row>
        <row r="96">
          <cell r="B96">
            <v>200</v>
          </cell>
        </row>
        <row r="97">
          <cell r="B97">
            <v>200</v>
          </cell>
        </row>
        <row r="98">
          <cell r="B98">
            <v>200</v>
          </cell>
        </row>
        <row r="99">
          <cell r="B99">
            <v>200</v>
          </cell>
        </row>
        <row r="100">
          <cell r="B100">
            <v>200</v>
          </cell>
        </row>
        <row r="101">
          <cell r="B101">
            <v>200</v>
          </cell>
        </row>
        <row r="102">
          <cell r="B102">
            <v>200</v>
          </cell>
        </row>
        <row r="103">
          <cell r="B103">
            <v>201</v>
          </cell>
        </row>
        <row r="104">
          <cell r="B104">
            <v>201</v>
          </cell>
        </row>
        <row r="105">
          <cell r="B105">
            <v>201</v>
          </cell>
        </row>
        <row r="106">
          <cell r="B106">
            <v>201</v>
          </cell>
        </row>
        <row r="107">
          <cell r="B107">
            <v>201</v>
          </cell>
        </row>
        <row r="108">
          <cell r="B108">
            <v>201</v>
          </cell>
        </row>
        <row r="109">
          <cell r="B109">
            <v>201</v>
          </cell>
        </row>
        <row r="110">
          <cell r="B110">
            <v>201</v>
          </cell>
        </row>
        <row r="111">
          <cell r="B111">
            <v>201</v>
          </cell>
        </row>
        <row r="112">
          <cell r="B112">
            <v>201</v>
          </cell>
        </row>
        <row r="113">
          <cell r="B113">
            <v>201</v>
          </cell>
        </row>
        <row r="114">
          <cell r="B114">
            <v>237</v>
          </cell>
        </row>
        <row r="115">
          <cell r="B115">
            <v>237</v>
          </cell>
        </row>
        <row r="116">
          <cell r="B116">
            <v>237</v>
          </cell>
        </row>
        <row r="117">
          <cell r="B117">
            <v>237</v>
          </cell>
        </row>
        <row r="118">
          <cell r="B118">
            <v>237</v>
          </cell>
        </row>
        <row r="119">
          <cell r="B119">
            <v>237</v>
          </cell>
        </row>
        <row r="120">
          <cell r="B120">
            <v>237</v>
          </cell>
        </row>
        <row r="121">
          <cell r="B121">
            <v>237</v>
          </cell>
        </row>
        <row r="122">
          <cell r="B122">
            <v>237</v>
          </cell>
        </row>
        <row r="123">
          <cell r="B123">
            <v>237</v>
          </cell>
        </row>
        <row r="124">
          <cell r="B124">
            <v>236</v>
          </cell>
        </row>
        <row r="125">
          <cell r="B125">
            <v>236</v>
          </cell>
        </row>
        <row r="126">
          <cell r="B126">
            <v>236</v>
          </cell>
        </row>
        <row r="127">
          <cell r="B127">
            <v>236</v>
          </cell>
        </row>
        <row r="128">
          <cell r="B128">
            <v>236</v>
          </cell>
        </row>
        <row r="129">
          <cell r="B129">
            <v>236</v>
          </cell>
        </row>
        <row r="130">
          <cell r="B130">
            <v>236</v>
          </cell>
        </row>
        <row r="131">
          <cell r="B131">
            <v>236</v>
          </cell>
        </row>
        <row r="132">
          <cell r="B132">
            <v>236</v>
          </cell>
        </row>
        <row r="133">
          <cell r="B133">
            <v>236</v>
          </cell>
        </row>
        <row r="134">
          <cell r="B134">
            <v>273</v>
          </cell>
        </row>
        <row r="135">
          <cell r="B135">
            <v>273</v>
          </cell>
        </row>
        <row r="136">
          <cell r="B136">
            <v>273</v>
          </cell>
        </row>
        <row r="137">
          <cell r="B137">
            <v>273</v>
          </cell>
        </row>
        <row r="138">
          <cell r="B138">
            <v>273</v>
          </cell>
        </row>
        <row r="139">
          <cell r="B139">
            <v>273</v>
          </cell>
        </row>
        <row r="140">
          <cell r="B140">
            <v>273</v>
          </cell>
        </row>
        <row r="141">
          <cell r="B141">
            <v>273</v>
          </cell>
        </row>
        <row r="142">
          <cell r="B142">
            <v>273</v>
          </cell>
        </row>
        <row r="143">
          <cell r="B143">
            <v>273</v>
          </cell>
        </row>
        <row r="144">
          <cell r="B144">
            <v>307</v>
          </cell>
        </row>
        <row r="145">
          <cell r="B145">
            <v>307</v>
          </cell>
        </row>
        <row r="146">
          <cell r="B146">
            <v>307</v>
          </cell>
        </row>
        <row r="147">
          <cell r="B147">
            <v>307</v>
          </cell>
        </row>
        <row r="148">
          <cell r="B148">
            <v>307</v>
          </cell>
        </row>
        <row r="149">
          <cell r="B149">
            <v>307</v>
          </cell>
        </row>
        <row r="150">
          <cell r="B150">
            <v>307</v>
          </cell>
        </row>
        <row r="151">
          <cell r="B151">
            <v>307</v>
          </cell>
        </row>
        <row r="152">
          <cell r="B152">
            <v>307</v>
          </cell>
        </row>
        <row r="153">
          <cell r="B153">
            <v>307</v>
          </cell>
        </row>
        <row r="154">
          <cell r="B154">
            <v>308</v>
          </cell>
        </row>
        <row r="155">
          <cell r="B155">
            <v>308</v>
          </cell>
        </row>
        <row r="156">
          <cell r="B156">
            <v>308</v>
          </cell>
        </row>
        <row r="157">
          <cell r="B157">
            <v>308</v>
          </cell>
        </row>
        <row r="158">
          <cell r="B158">
            <v>308</v>
          </cell>
        </row>
        <row r="159">
          <cell r="B159">
            <v>308</v>
          </cell>
        </row>
        <row r="160">
          <cell r="B160">
            <v>308</v>
          </cell>
        </row>
        <row r="161">
          <cell r="B161">
            <v>308</v>
          </cell>
        </row>
        <row r="162">
          <cell r="B162">
            <v>308</v>
          </cell>
        </row>
        <row r="163">
          <cell r="B163">
            <v>308</v>
          </cell>
        </row>
        <row r="164">
          <cell r="B164">
            <v>309</v>
          </cell>
        </row>
        <row r="165">
          <cell r="B165">
            <v>309</v>
          </cell>
        </row>
        <row r="166">
          <cell r="B166">
            <v>309</v>
          </cell>
        </row>
        <row r="167">
          <cell r="B167">
            <v>309</v>
          </cell>
        </row>
        <row r="168">
          <cell r="B168">
            <v>309</v>
          </cell>
        </row>
        <row r="169">
          <cell r="B169">
            <v>309</v>
          </cell>
        </row>
        <row r="170">
          <cell r="B170">
            <v>309</v>
          </cell>
        </row>
        <row r="171">
          <cell r="B171">
            <v>309</v>
          </cell>
        </row>
        <row r="172">
          <cell r="B172">
            <v>309</v>
          </cell>
        </row>
        <row r="173">
          <cell r="B173">
            <v>309</v>
          </cell>
        </row>
        <row r="174">
          <cell r="B174">
            <v>319</v>
          </cell>
        </row>
        <row r="175">
          <cell r="B175">
            <v>319</v>
          </cell>
        </row>
        <row r="176">
          <cell r="B176">
            <v>319</v>
          </cell>
        </row>
        <row r="177">
          <cell r="B177">
            <v>319</v>
          </cell>
        </row>
        <row r="178">
          <cell r="B178">
            <v>319</v>
          </cell>
        </row>
        <row r="179">
          <cell r="B179">
            <v>319</v>
          </cell>
        </row>
        <row r="180">
          <cell r="B180">
            <v>319</v>
          </cell>
        </row>
        <row r="181">
          <cell r="B181">
            <v>319</v>
          </cell>
        </row>
        <row r="182">
          <cell r="B182">
            <v>319</v>
          </cell>
        </row>
        <row r="183">
          <cell r="B183">
            <v>319</v>
          </cell>
        </row>
        <row r="184">
          <cell r="B184">
            <v>320</v>
          </cell>
        </row>
        <row r="185">
          <cell r="B185">
            <v>320</v>
          </cell>
        </row>
        <row r="186">
          <cell r="B186">
            <v>320</v>
          </cell>
        </row>
        <row r="187">
          <cell r="B187">
            <v>320</v>
          </cell>
        </row>
        <row r="188">
          <cell r="B188">
            <v>320</v>
          </cell>
        </row>
        <row r="189">
          <cell r="B189">
            <v>320</v>
          </cell>
        </row>
        <row r="190">
          <cell r="B190">
            <v>320</v>
          </cell>
        </row>
        <row r="191">
          <cell r="B191">
            <v>320</v>
          </cell>
        </row>
        <row r="192">
          <cell r="B192">
            <v>320</v>
          </cell>
        </row>
        <row r="193">
          <cell r="B193">
            <v>320</v>
          </cell>
        </row>
        <row r="194">
          <cell r="B194">
            <v>321</v>
          </cell>
        </row>
        <row r="195">
          <cell r="B195">
            <v>321</v>
          </cell>
        </row>
        <row r="196">
          <cell r="B196">
            <v>321</v>
          </cell>
        </row>
        <row r="197">
          <cell r="B197">
            <v>321</v>
          </cell>
        </row>
        <row r="198">
          <cell r="B198">
            <v>321</v>
          </cell>
        </row>
        <row r="199">
          <cell r="B199">
            <v>321</v>
          </cell>
        </row>
        <row r="200">
          <cell r="B200">
            <v>321</v>
          </cell>
        </row>
        <row r="201">
          <cell r="B201">
            <v>321</v>
          </cell>
        </row>
        <row r="202">
          <cell r="B202">
            <v>321</v>
          </cell>
        </row>
        <row r="203">
          <cell r="B203">
            <v>321</v>
          </cell>
        </row>
        <row r="204">
          <cell r="B204">
            <v>349</v>
          </cell>
        </row>
        <row r="205">
          <cell r="B205">
            <v>349</v>
          </cell>
        </row>
        <row r="206">
          <cell r="B206">
            <v>349</v>
          </cell>
        </row>
        <row r="207">
          <cell r="B207">
            <v>349</v>
          </cell>
        </row>
        <row r="208">
          <cell r="B208">
            <v>349</v>
          </cell>
        </row>
        <row r="209">
          <cell r="B209">
            <v>349</v>
          </cell>
        </row>
        <row r="210">
          <cell r="B210">
            <v>349</v>
          </cell>
        </row>
        <row r="211">
          <cell r="B211">
            <v>349</v>
          </cell>
        </row>
        <row r="212">
          <cell r="B212">
            <v>349</v>
          </cell>
        </row>
        <row r="213">
          <cell r="B213">
            <v>349</v>
          </cell>
        </row>
        <row r="214">
          <cell r="B214">
            <v>350</v>
          </cell>
        </row>
        <row r="215">
          <cell r="B215">
            <v>350</v>
          </cell>
        </row>
        <row r="216">
          <cell r="B216">
            <v>350</v>
          </cell>
        </row>
        <row r="217">
          <cell r="B217">
            <v>350</v>
          </cell>
        </row>
        <row r="218">
          <cell r="B218">
            <v>350</v>
          </cell>
        </row>
        <row r="219">
          <cell r="B219">
            <v>350</v>
          </cell>
        </row>
        <row r="220">
          <cell r="B220">
            <v>350</v>
          </cell>
        </row>
        <row r="221">
          <cell r="B221">
            <v>350</v>
          </cell>
        </row>
        <row r="222">
          <cell r="B222">
            <v>350</v>
          </cell>
        </row>
        <row r="223">
          <cell r="B223">
            <v>350</v>
          </cell>
        </row>
        <row r="224">
          <cell r="B224">
            <v>361</v>
          </cell>
        </row>
        <row r="225">
          <cell r="B225">
            <v>361</v>
          </cell>
        </row>
        <row r="226">
          <cell r="B226">
            <v>361</v>
          </cell>
        </row>
        <row r="227">
          <cell r="B227">
            <v>361</v>
          </cell>
        </row>
        <row r="228">
          <cell r="B228">
            <v>361</v>
          </cell>
        </row>
        <row r="229">
          <cell r="B229">
            <v>361</v>
          </cell>
        </row>
        <row r="230">
          <cell r="B230">
            <v>361</v>
          </cell>
        </row>
        <row r="231">
          <cell r="B231">
            <v>361</v>
          </cell>
        </row>
        <row r="232">
          <cell r="B232">
            <v>361</v>
          </cell>
        </row>
        <row r="233">
          <cell r="B233">
            <v>361</v>
          </cell>
        </row>
        <row r="234">
          <cell r="B234">
            <v>361</v>
          </cell>
        </row>
        <row r="235">
          <cell r="B235">
            <v>362</v>
          </cell>
        </row>
        <row r="236">
          <cell r="B236">
            <v>362</v>
          </cell>
        </row>
        <row r="237">
          <cell r="B237">
            <v>362</v>
          </cell>
        </row>
        <row r="238">
          <cell r="B238">
            <v>362</v>
          </cell>
        </row>
        <row r="239">
          <cell r="B239">
            <v>362</v>
          </cell>
        </row>
        <row r="240">
          <cell r="B240">
            <v>362</v>
          </cell>
        </row>
        <row r="241">
          <cell r="B241">
            <v>362</v>
          </cell>
        </row>
        <row r="242">
          <cell r="B242">
            <v>362</v>
          </cell>
        </row>
        <row r="243">
          <cell r="B243">
            <v>362</v>
          </cell>
        </row>
        <row r="244">
          <cell r="B244">
            <v>362</v>
          </cell>
        </row>
        <row r="245">
          <cell r="B245">
            <v>362</v>
          </cell>
        </row>
        <row r="246">
          <cell r="B246">
            <v>363</v>
          </cell>
        </row>
        <row r="247">
          <cell r="B247">
            <v>363</v>
          </cell>
        </row>
        <row r="248">
          <cell r="B248">
            <v>363</v>
          </cell>
        </row>
        <row r="249">
          <cell r="B249">
            <v>363</v>
          </cell>
        </row>
        <row r="250">
          <cell r="B250">
            <v>363</v>
          </cell>
        </row>
        <row r="251">
          <cell r="B251">
            <v>363</v>
          </cell>
        </row>
        <row r="252">
          <cell r="B252">
            <v>363</v>
          </cell>
        </row>
        <row r="253">
          <cell r="B253">
            <v>363</v>
          </cell>
        </row>
        <row r="254">
          <cell r="B254">
            <v>363</v>
          </cell>
        </row>
        <row r="255">
          <cell r="B255">
            <v>363</v>
          </cell>
        </row>
        <row r="256">
          <cell r="B256">
            <v>363</v>
          </cell>
        </row>
        <row r="257">
          <cell r="B257" t="str">
            <v>HQ</v>
          </cell>
        </row>
        <row r="258">
          <cell r="B258" t="str">
            <v>HQ</v>
          </cell>
        </row>
        <row r="259">
          <cell r="B259" t="str">
            <v>HQ</v>
          </cell>
        </row>
        <row r="260">
          <cell r="B260" t="str">
            <v>HQ</v>
          </cell>
        </row>
        <row r="261">
          <cell r="B261" t="str">
            <v>HQ</v>
          </cell>
        </row>
        <row r="262">
          <cell r="B262" t="str">
            <v>HQ</v>
          </cell>
        </row>
        <row r="263">
          <cell r="B263" t="str">
            <v>HQ</v>
          </cell>
        </row>
        <row r="264">
          <cell r="B264" t="str">
            <v>HQ</v>
          </cell>
        </row>
        <row r="265">
          <cell r="B265" t="str">
            <v>HQ</v>
          </cell>
        </row>
        <row r="266">
          <cell r="B266" t="str">
            <v>HQ</v>
          </cell>
        </row>
      </sheetData>
      <sheetData sheetId="3" refreshError="1">
        <row r="15">
          <cell r="B15">
            <v>117</v>
          </cell>
        </row>
        <row r="16">
          <cell r="B16">
            <v>117</v>
          </cell>
        </row>
        <row r="17">
          <cell r="B17">
            <v>117</v>
          </cell>
        </row>
        <row r="18">
          <cell r="B18">
            <v>117</v>
          </cell>
        </row>
        <row r="19">
          <cell r="B19">
            <v>117</v>
          </cell>
        </row>
        <row r="20">
          <cell r="B20">
            <v>117</v>
          </cell>
        </row>
        <row r="21">
          <cell r="B21">
            <v>117</v>
          </cell>
        </row>
        <row r="22">
          <cell r="B22">
            <v>117</v>
          </cell>
        </row>
        <row r="23">
          <cell r="B23">
            <v>117</v>
          </cell>
        </row>
        <row r="24">
          <cell r="B24">
            <v>118</v>
          </cell>
        </row>
        <row r="25">
          <cell r="B25">
            <v>118</v>
          </cell>
        </row>
        <row r="26">
          <cell r="B26">
            <v>118</v>
          </cell>
        </row>
        <row r="27">
          <cell r="B27">
            <v>118</v>
          </cell>
        </row>
        <row r="28">
          <cell r="B28">
            <v>118</v>
          </cell>
        </row>
        <row r="29">
          <cell r="B29">
            <v>118</v>
          </cell>
        </row>
        <row r="30">
          <cell r="B30">
            <v>118</v>
          </cell>
        </row>
        <row r="31">
          <cell r="B31">
            <v>118</v>
          </cell>
        </row>
        <row r="32">
          <cell r="B32">
            <v>118</v>
          </cell>
        </row>
        <row r="33">
          <cell r="B33">
            <v>119</v>
          </cell>
        </row>
        <row r="34">
          <cell r="B34">
            <v>119</v>
          </cell>
        </row>
        <row r="35">
          <cell r="B35">
            <v>119</v>
          </cell>
        </row>
        <row r="36">
          <cell r="B36">
            <v>119</v>
          </cell>
        </row>
        <row r="37">
          <cell r="B37">
            <v>119</v>
          </cell>
        </row>
        <row r="38">
          <cell r="B38">
            <v>119</v>
          </cell>
        </row>
        <row r="39">
          <cell r="B39">
            <v>119</v>
          </cell>
        </row>
        <row r="40">
          <cell r="B40">
            <v>119</v>
          </cell>
        </row>
        <row r="41">
          <cell r="B41">
            <v>119</v>
          </cell>
        </row>
        <row r="42">
          <cell r="B42">
            <v>120</v>
          </cell>
        </row>
        <row r="43">
          <cell r="B43">
            <v>120</v>
          </cell>
        </row>
        <row r="44">
          <cell r="B44">
            <v>120</v>
          </cell>
        </row>
        <row r="45">
          <cell r="B45">
            <v>120</v>
          </cell>
        </row>
        <row r="46">
          <cell r="B46">
            <v>120</v>
          </cell>
        </row>
        <row r="47">
          <cell r="B47">
            <v>120</v>
          </cell>
        </row>
        <row r="48">
          <cell r="B48">
            <v>120</v>
          </cell>
        </row>
        <row r="49">
          <cell r="B49">
            <v>120</v>
          </cell>
        </row>
        <row r="50">
          <cell r="B50">
            <v>120</v>
          </cell>
        </row>
        <row r="51">
          <cell r="B51">
            <v>192</v>
          </cell>
        </row>
        <row r="52">
          <cell r="B52">
            <v>192</v>
          </cell>
        </row>
        <row r="53">
          <cell r="B53">
            <v>192</v>
          </cell>
        </row>
        <row r="54">
          <cell r="B54">
            <v>192</v>
          </cell>
        </row>
        <row r="55">
          <cell r="B55">
            <v>192</v>
          </cell>
        </row>
        <row r="56">
          <cell r="B56">
            <v>192</v>
          </cell>
        </row>
        <row r="57">
          <cell r="B57">
            <v>192</v>
          </cell>
        </row>
        <row r="58">
          <cell r="B58">
            <v>192</v>
          </cell>
        </row>
        <row r="59">
          <cell r="B59">
            <v>192</v>
          </cell>
        </row>
        <row r="60">
          <cell r="B60">
            <v>192</v>
          </cell>
        </row>
        <row r="61">
          <cell r="B61">
            <v>192</v>
          </cell>
        </row>
        <row r="62">
          <cell r="B62">
            <v>193</v>
          </cell>
        </row>
        <row r="63">
          <cell r="B63">
            <v>193</v>
          </cell>
        </row>
        <row r="64">
          <cell r="B64">
            <v>193</v>
          </cell>
        </row>
        <row r="65">
          <cell r="B65">
            <v>193</v>
          </cell>
        </row>
        <row r="66">
          <cell r="B66">
            <v>193</v>
          </cell>
        </row>
        <row r="67">
          <cell r="B67">
            <v>193</v>
          </cell>
        </row>
        <row r="68">
          <cell r="B68">
            <v>193</v>
          </cell>
        </row>
        <row r="69">
          <cell r="B69">
            <v>193</v>
          </cell>
        </row>
        <row r="70">
          <cell r="B70">
            <v>193</v>
          </cell>
        </row>
        <row r="71">
          <cell r="B71">
            <v>193</v>
          </cell>
        </row>
        <row r="72">
          <cell r="B72">
            <v>194</v>
          </cell>
        </row>
        <row r="73">
          <cell r="B73">
            <v>194</v>
          </cell>
        </row>
        <row r="74">
          <cell r="B74">
            <v>194</v>
          </cell>
        </row>
        <row r="75">
          <cell r="B75">
            <v>194</v>
          </cell>
        </row>
        <row r="76">
          <cell r="B76">
            <v>194</v>
          </cell>
        </row>
        <row r="77">
          <cell r="B77">
            <v>194</v>
          </cell>
        </row>
        <row r="78">
          <cell r="B78">
            <v>194</v>
          </cell>
        </row>
        <row r="79">
          <cell r="B79">
            <v>194</v>
          </cell>
        </row>
        <row r="80">
          <cell r="B80">
            <v>194</v>
          </cell>
        </row>
        <row r="81">
          <cell r="B81">
            <v>194</v>
          </cell>
        </row>
        <row r="82">
          <cell r="B82">
            <v>195</v>
          </cell>
        </row>
        <row r="83">
          <cell r="B83">
            <v>195</v>
          </cell>
        </row>
        <row r="84">
          <cell r="B84">
            <v>195</v>
          </cell>
        </row>
        <row r="85">
          <cell r="B85">
            <v>195</v>
          </cell>
        </row>
        <row r="86">
          <cell r="B86">
            <v>195</v>
          </cell>
        </row>
        <row r="87">
          <cell r="B87">
            <v>195</v>
          </cell>
        </row>
        <row r="88">
          <cell r="B88">
            <v>195</v>
          </cell>
        </row>
        <row r="89">
          <cell r="B89">
            <v>195</v>
          </cell>
        </row>
        <row r="90">
          <cell r="B90">
            <v>195</v>
          </cell>
        </row>
        <row r="91">
          <cell r="B91">
            <v>195</v>
          </cell>
        </row>
        <row r="92">
          <cell r="B92">
            <v>200</v>
          </cell>
        </row>
        <row r="93">
          <cell r="B93">
            <v>200</v>
          </cell>
        </row>
        <row r="94">
          <cell r="B94">
            <v>200</v>
          </cell>
        </row>
        <row r="95">
          <cell r="B95">
            <v>200</v>
          </cell>
        </row>
        <row r="96">
          <cell r="B96">
            <v>200</v>
          </cell>
        </row>
        <row r="97">
          <cell r="B97">
            <v>200</v>
          </cell>
        </row>
        <row r="98">
          <cell r="B98">
            <v>200</v>
          </cell>
        </row>
        <row r="99">
          <cell r="B99">
            <v>200</v>
          </cell>
        </row>
        <row r="100">
          <cell r="B100">
            <v>200</v>
          </cell>
        </row>
        <row r="101">
          <cell r="B101">
            <v>200</v>
          </cell>
        </row>
        <row r="102">
          <cell r="B102">
            <v>200</v>
          </cell>
        </row>
        <row r="103">
          <cell r="B103">
            <v>201</v>
          </cell>
        </row>
        <row r="104">
          <cell r="B104">
            <v>201</v>
          </cell>
        </row>
        <row r="105">
          <cell r="B105">
            <v>201</v>
          </cell>
        </row>
        <row r="106">
          <cell r="B106">
            <v>201</v>
          </cell>
        </row>
        <row r="107">
          <cell r="B107">
            <v>201</v>
          </cell>
        </row>
        <row r="108">
          <cell r="B108">
            <v>201</v>
          </cell>
        </row>
        <row r="109">
          <cell r="B109">
            <v>201</v>
          </cell>
        </row>
        <row r="110">
          <cell r="B110">
            <v>201</v>
          </cell>
        </row>
        <row r="111">
          <cell r="B111">
            <v>201</v>
          </cell>
        </row>
        <row r="112">
          <cell r="B112">
            <v>201</v>
          </cell>
        </row>
        <row r="113">
          <cell r="B113">
            <v>201</v>
          </cell>
        </row>
        <row r="114">
          <cell r="B114">
            <v>237</v>
          </cell>
        </row>
        <row r="115">
          <cell r="B115">
            <v>237</v>
          </cell>
        </row>
        <row r="116">
          <cell r="B116">
            <v>237</v>
          </cell>
        </row>
        <row r="117">
          <cell r="B117">
            <v>237</v>
          </cell>
        </row>
        <row r="118">
          <cell r="B118">
            <v>237</v>
          </cell>
        </row>
        <row r="119">
          <cell r="B119">
            <v>237</v>
          </cell>
        </row>
        <row r="120">
          <cell r="B120">
            <v>237</v>
          </cell>
        </row>
        <row r="121">
          <cell r="B121">
            <v>237</v>
          </cell>
        </row>
        <row r="122">
          <cell r="B122">
            <v>237</v>
          </cell>
        </row>
        <row r="123">
          <cell r="B123">
            <v>237</v>
          </cell>
        </row>
        <row r="124">
          <cell r="B124">
            <v>236</v>
          </cell>
        </row>
        <row r="125">
          <cell r="B125">
            <v>236</v>
          </cell>
        </row>
        <row r="126">
          <cell r="B126">
            <v>236</v>
          </cell>
        </row>
        <row r="127">
          <cell r="B127">
            <v>236</v>
          </cell>
        </row>
        <row r="128">
          <cell r="B128">
            <v>236</v>
          </cell>
        </row>
        <row r="129">
          <cell r="B129">
            <v>236</v>
          </cell>
        </row>
        <row r="130">
          <cell r="B130">
            <v>236</v>
          </cell>
        </row>
        <row r="131">
          <cell r="B131">
            <v>236</v>
          </cell>
        </row>
        <row r="132">
          <cell r="B132">
            <v>236</v>
          </cell>
        </row>
        <row r="133">
          <cell r="B133">
            <v>236</v>
          </cell>
        </row>
        <row r="134">
          <cell r="B134">
            <v>273</v>
          </cell>
        </row>
        <row r="135">
          <cell r="B135">
            <v>273</v>
          </cell>
        </row>
        <row r="136">
          <cell r="B136">
            <v>273</v>
          </cell>
        </row>
        <row r="137">
          <cell r="B137">
            <v>273</v>
          </cell>
        </row>
        <row r="138">
          <cell r="B138">
            <v>273</v>
          </cell>
        </row>
        <row r="139">
          <cell r="B139">
            <v>273</v>
          </cell>
        </row>
        <row r="140">
          <cell r="B140">
            <v>273</v>
          </cell>
        </row>
        <row r="141">
          <cell r="B141">
            <v>273</v>
          </cell>
        </row>
        <row r="142">
          <cell r="B142">
            <v>273</v>
          </cell>
        </row>
        <row r="143">
          <cell r="B143">
            <v>273</v>
          </cell>
        </row>
        <row r="144">
          <cell r="B144">
            <v>307</v>
          </cell>
        </row>
        <row r="145">
          <cell r="B145">
            <v>307</v>
          </cell>
        </row>
        <row r="146">
          <cell r="B146">
            <v>307</v>
          </cell>
        </row>
        <row r="147">
          <cell r="B147">
            <v>307</v>
          </cell>
        </row>
        <row r="148">
          <cell r="B148">
            <v>307</v>
          </cell>
        </row>
        <row r="149">
          <cell r="B149">
            <v>307</v>
          </cell>
        </row>
        <row r="150">
          <cell r="B150">
            <v>307</v>
          </cell>
        </row>
        <row r="151">
          <cell r="B151">
            <v>307</v>
          </cell>
        </row>
        <row r="152">
          <cell r="B152">
            <v>307</v>
          </cell>
        </row>
        <row r="153">
          <cell r="B153">
            <v>307</v>
          </cell>
        </row>
        <row r="154">
          <cell r="B154">
            <v>308</v>
          </cell>
        </row>
        <row r="155">
          <cell r="B155">
            <v>308</v>
          </cell>
        </row>
        <row r="156">
          <cell r="B156">
            <v>308</v>
          </cell>
        </row>
        <row r="157">
          <cell r="B157">
            <v>308</v>
          </cell>
        </row>
        <row r="158">
          <cell r="B158">
            <v>308</v>
          </cell>
        </row>
        <row r="159">
          <cell r="B159">
            <v>308</v>
          </cell>
        </row>
        <row r="160">
          <cell r="B160">
            <v>308</v>
          </cell>
        </row>
        <row r="161">
          <cell r="B161">
            <v>308</v>
          </cell>
        </row>
        <row r="162">
          <cell r="B162">
            <v>308</v>
          </cell>
        </row>
        <row r="163">
          <cell r="B163">
            <v>308</v>
          </cell>
        </row>
        <row r="164">
          <cell r="B164">
            <v>309</v>
          </cell>
        </row>
        <row r="165">
          <cell r="B165">
            <v>309</v>
          </cell>
        </row>
        <row r="166">
          <cell r="B166">
            <v>309</v>
          </cell>
        </row>
        <row r="167">
          <cell r="B167">
            <v>309</v>
          </cell>
        </row>
        <row r="168">
          <cell r="B168">
            <v>309</v>
          </cell>
        </row>
        <row r="169">
          <cell r="B169">
            <v>309</v>
          </cell>
        </row>
        <row r="170">
          <cell r="B170">
            <v>309</v>
          </cell>
        </row>
        <row r="171">
          <cell r="B171">
            <v>309</v>
          </cell>
        </row>
        <row r="172">
          <cell r="B172">
            <v>309</v>
          </cell>
        </row>
        <row r="173">
          <cell r="B173">
            <v>309</v>
          </cell>
        </row>
        <row r="174">
          <cell r="B174">
            <v>319</v>
          </cell>
        </row>
        <row r="175">
          <cell r="B175">
            <v>319</v>
          </cell>
        </row>
        <row r="176">
          <cell r="B176">
            <v>319</v>
          </cell>
        </row>
        <row r="177">
          <cell r="B177">
            <v>319</v>
          </cell>
        </row>
        <row r="178">
          <cell r="B178">
            <v>319</v>
          </cell>
        </row>
        <row r="179">
          <cell r="B179">
            <v>319</v>
          </cell>
        </row>
        <row r="180">
          <cell r="B180">
            <v>319</v>
          </cell>
        </row>
        <row r="181">
          <cell r="B181">
            <v>319</v>
          </cell>
        </row>
        <row r="182">
          <cell r="B182">
            <v>319</v>
          </cell>
        </row>
        <row r="183">
          <cell r="B183">
            <v>319</v>
          </cell>
        </row>
        <row r="184">
          <cell r="B184">
            <v>320</v>
          </cell>
        </row>
        <row r="185">
          <cell r="B185">
            <v>320</v>
          </cell>
        </row>
        <row r="186">
          <cell r="B186">
            <v>320</v>
          </cell>
        </row>
        <row r="187">
          <cell r="B187">
            <v>320</v>
          </cell>
        </row>
        <row r="188">
          <cell r="B188">
            <v>320</v>
          </cell>
        </row>
        <row r="189">
          <cell r="B189">
            <v>320</v>
          </cell>
        </row>
        <row r="190">
          <cell r="B190">
            <v>320</v>
          </cell>
        </row>
        <row r="191">
          <cell r="B191">
            <v>320</v>
          </cell>
        </row>
        <row r="192">
          <cell r="B192">
            <v>320</v>
          </cell>
        </row>
        <row r="193">
          <cell r="B193">
            <v>320</v>
          </cell>
        </row>
        <row r="194">
          <cell r="B194">
            <v>321</v>
          </cell>
        </row>
        <row r="195">
          <cell r="B195">
            <v>321</v>
          </cell>
        </row>
        <row r="196">
          <cell r="B196">
            <v>321</v>
          </cell>
        </row>
        <row r="197">
          <cell r="B197">
            <v>321</v>
          </cell>
        </row>
        <row r="198">
          <cell r="B198">
            <v>321</v>
          </cell>
        </row>
        <row r="199">
          <cell r="B199">
            <v>321</v>
          </cell>
        </row>
        <row r="200">
          <cell r="B200">
            <v>321</v>
          </cell>
        </row>
        <row r="201">
          <cell r="B201">
            <v>321</v>
          </cell>
        </row>
        <row r="202">
          <cell r="B202">
            <v>321</v>
          </cell>
        </row>
        <row r="203">
          <cell r="B203">
            <v>321</v>
          </cell>
        </row>
        <row r="204">
          <cell r="B204">
            <v>349</v>
          </cell>
        </row>
        <row r="205">
          <cell r="B205">
            <v>349</v>
          </cell>
        </row>
        <row r="206">
          <cell r="B206">
            <v>349</v>
          </cell>
        </row>
        <row r="207">
          <cell r="B207">
            <v>349</v>
          </cell>
        </row>
        <row r="208">
          <cell r="B208">
            <v>349</v>
          </cell>
        </row>
        <row r="209">
          <cell r="B209">
            <v>349</v>
          </cell>
        </row>
        <row r="210">
          <cell r="B210">
            <v>349</v>
          </cell>
        </row>
        <row r="211">
          <cell r="B211">
            <v>349</v>
          </cell>
        </row>
        <row r="212">
          <cell r="B212">
            <v>349</v>
          </cell>
        </row>
        <row r="213">
          <cell r="B213">
            <v>349</v>
          </cell>
        </row>
        <row r="214">
          <cell r="B214">
            <v>350</v>
          </cell>
        </row>
        <row r="215">
          <cell r="B215">
            <v>350</v>
          </cell>
        </row>
        <row r="216">
          <cell r="B216">
            <v>350</v>
          </cell>
        </row>
        <row r="217">
          <cell r="B217">
            <v>350</v>
          </cell>
        </row>
        <row r="218">
          <cell r="B218">
            <v>350</v>
          </cell>
        </row>
        <row r="219">
          <cell r="B219">
            <v>350</v>
          </cell>
        </row>
        <row r="220">
          <cell r="B220">
            <v>350</v>
          </cell>
        </row>
        <row r="221">
          <cell r="B221">
            <v>350</v>
          </cell>
        </row>
        <row r="222">
          <cell r="B222">
            <v>350</v>
          </cell>
        </row>
        <row r="223">
          <cell r="B223">
            <v>350</v>
          </cell>
        </row>
        <row r="224">
          <cell r="B224">
            <v>361</v>
          </cell>
        </row>
        <row r="225">
          <cell r="B225">
            <v>361</v>
          </cell>
        </row>
        <row r="226">
          <cell r="B226">
            <v>361</v>
          </cell>
        </row>
        <row r="227">
          <cell r="B227">
            <v>361</v>
          </cell>
        </row>
        <row r="228">
          <cell r="B228">
            <v>361</v>
          </cell>
        </row>
        <row r="229">
          <cell r="B229">
            <v>361</v>
          </cell>
        </row>
        <row r="230">
          <cell r="B230">
            <v>361</v>
          </cell>
        </row>
        <row r="231">
          <cell r="B231">
            <v>361</v>
          </cell>
        </row>
        <row r="232">
          <cell r="B232">
            <v>361</v>
          </cell>
        </row>
        <row r="233">
          <cell r="B233">
            <v>361</v>
          </cell>
        </row>
        <row r="234">
          <cell r="B234">
            <v>361</v>
          </cell>
        </row>
        <row r="235">
          <cell r="B235">
            <v>362</v>
          </cell>
        </row>
        <row r="236">
          <cell r="B236">
            <v>362</v>
          </cell>
        </row>
        <row r="237">
          <cell r="B237">
            <v>362</v>
          </cell>
        </row>
        <row r="238">
          <cell r="B238">
            <v>362</v>
          </cell>
        </row>
        <row r="239">
          <cell r="B239">
            <v>362</v>
          </cell>
        </row>
        <row r="240">
          <cell r="B240">
            <v>362</v>
          </cell>
        </row>
        <row r="241">
          <cell r="B241">
            <v>362</v>
          </cell>
        </row>
        <row r="242">
          <cell r="B242">
            <v>362</v>
          </cell>
        </row>
        <row r="243">
          <cell r="B243">
            <v>362</v>
          </cell>
        </row>
        <row r="244">
          <cell r="B244">
            <v>362</v>
          </cell>
        </row>
        <row r="245">
          <cell r="B245">
            <v>362</v>
          </cell>
        </row>
        <row r="246">
          <cell r="B246">
            <v>363</v>
          </cell>
        </row>
        <row r="247">
          <cell r="B247">
            <v>363</v>
          </cell>
        </row>
        <row r="248">
          <cell r="B248">
            <v>363</v>
          </cell>
        </row>
        <row r="249">
          <cell r="B249">
            <v>363</v>
          </cell>
        </row>
        <row r="250">
          <cell r="B250">
            <v>363</v>
          </cell>
        </row>
        <row r="251">
          <cell r="B251">
            <v>363</v>
          </cell>
        </row>
        <row r="252">
          <cell r="B252">
            <v>363</v>
          </cell>
        </row>
        <row r="253">
          <cell r="B253">
            <v>363</v>
          </cell>
        </row>
        <row r="254">
          <cell r="B254">
            <v>363</v>
          </cell>
        </row>
        <row r="255">
          <cell r="B255">
            <v>363</v>
          </cell>
        </row>
        <row r="256">
          <cell r="B256">
            <v>363</v>
          </cell>
        </row>
        <row r="257">
          <cell r="B257" t="str">
            <v>HQ</v>
          </cell>
        </row>
        <row r="258">
          <cell r="B258" t="str">
            <v>HQ</v>
          </cell>
        </row>
        <row r="259">
          <cell r="B259" t="str">
            <v>HQ</v>
          </cell>
        </row>
        <row r="260">
          <cell r="B260" t="str">
            <v>HQ</v>
          </cell>
        </row>
        <row r="261">
          <cell r="B261" t="str">
            <v>HQ</v>
          </cell>
        </row>
        <row r="262">
          <cell r="B262" t="str">
            <v>HQ</v>
          </cell>
        </row>
        <row r="263">
          <cell r="B263" t="str">
            <v>HQ</v>
          </cell>
        </row>
        <row r="264">
          <cell r="B264" t="str">
            <v>HQ</v>
          </cell>
        </row>
        <row r="265">
          <cell r="B265" t="str">
            <v>HQ</v>
          </cell>
        </row>
        <row r="266">
          <cell r="B266" t="str">
            <v>HQ</v>
          </cell>
        </row>
      </sheetData>
      <sheetData sheetId="4" refreshError="1">
        <row r="15">
          <cell r="B15">
            <v>117</v>
          </cell>
        </row>
        <row r="16">
          <cell r="B16">
            <v>117</v>
          </cell>
        </row>
        <row r="17">
          <cell r="B17">
            <v>117</v>
          </cell>
        </row>
        <row r="18">
          <cell r="B18">
            <v>117</v>
          </cell>
        </row>
        <row r="19">
          <cell r="B19">
            <v>117</v>
          </cell>
        </row>
        <row r="20">
          <cell r="B20">
            <v>117</v>
          </cell>
        </row>
        <row r="21">
          <cell r="B21">
            <v>117</v>
          </cell>
        </row>
        <row r="22">
          <cell r="B22">
            <v>117</v>
          </cell>
        </row>
        <row r="23">
          <cell r="B23">
            <v>117</v>
          </cell>
        </row>
        <row r="24">
          <cell r="B24">
            <v>118</v>
          </cell>
        </row>
        <row r="25">
          <cell r="B25">
            <v>118</v>
          </cell>
        </row>
        <row r="26">
          <cell r="B26">
            <v>118</v>
          </cell>
        </row>
        <row r="27">
          <cell r="B27">
            <v>118</v>
          </cell>
        </row>
        <row r="28">
          <cell r="B28">
            <v>118</v>
          </cell>
        </row>
        <row r="29">
          <cell r="B29">
            <v>118</v>
          </cell>
        </row>
        <row r="30">
          <cell r="B30">
            <v>118</v>
          </cell>
        </row>
        <row r="31">
          <cell r="B31">
            <v>118</v>
          </cell>
        </row>
        <row r="32">
          <cell r="B32">
            <v>118</v>
          </cell>
        </row>
        <row r="33">
          <cell r="B33">
            <v>119</v>
          </cell>
        </row>
        <row r="34">
          <cell r="B34">
            <v>119</v>
          </cell>
        </row>
        <row r="35">
          <cell r="B35">
            <v>119</v>
          </cell>
        </row>
        <row r="36">
          <cell r="B36">
            <v>119</v>
          </cell>
        </row>
        <row r="37">
          <cell r="B37">
            <v>119</v>
          </cell>
        </row>
        <row r="38">
          <cell r="B38">
            <v>119</v>
          </cell>
        </row>
        <row r="39">
          <cell r="B39">
            <v>119</v>
          </cell>
        </row>
        <row r="40">
          <cell r="B40">
            <v>119</v>
          </cell>
        </row>
        <row r="41">
          <cell r="B41">
            <v>119</v>
          </cell>
        </row>
        <row r="42">
          <cell r="B42">
            <v>120</v>
          </cell>
        </row>
        <row r="43">
          <cell r="B43">
            <v>120</v>
          </cell>
        </row>
        <row r="44">
          <cell r="B44">
            <v>120</v>
          </cell>
        </row>
        <row r="45">
          <cell r="B45">
            <v>120</v>
          </cell>
        </row>
        <row r="46">
          <cell r="B46">
            <v>120</v>
          </cell>
        </row>
        <row r="47">
          <cell r="B47">
            <v>120</v>
          </cell>
        </row>
        <row r="48">
          <cell r="B48">
            <v>120</v>
          </cell>
        </row>
        <row r="49">
          <cell r="B49">
            <v>120</v>
          </cell>
        </row>
        <row r="50">
          <cell r="B50">
            <v>120</v>
          </cell>
        </row>
        <row r="51">
          <cell r="B51">
            <v>192</v>
          </cell>
        </row>
        <row r="52">
          <cell r="B52">
            <v>192</v>
          </cell>
        </row>
        <row r="53">
          <cell r="B53">
            <v>192</v>
          </cell>
        </row>
        <row r="54">
          <cell r="B54">
            <v>192</v>
          </cell>
        </row>
        <row r="55">
          <cell r="B55">
            <v>192</v>
          </cell>
        </row>
        <row r="56">
          <cell r="B56">
            <v>192</v>
          </cell>
        </row>
        <row r="57">
          <cell r="B57">
            <v>192</v>
          </cell>
        </row>
        <row r="58">
          <cell r="B58">
            <v>192</v>
          </cell>
        </row>
        <row r="59">
          <cell r="B59">
            <v>192</v>
          </cell>
        </row>
        <row r="60">
          <cell r="B60">
            <v>192</v>
          </cell>
        </row>
        <row r="61">
          <cell r="B61">
            <v>192</v>
          </cell>
        </row>
        <row r="62">
          <cell r="B62">
            <v>193</v>
          </cell>
        </row>
        <row r="63">
          <cell r="B63">
            <v>193</v>
          </cell>
        </row>
        <row r="64">
          <cell r="B64">
            <v>193</v>
          </cell>
        </row>
        <row r="65">
          <cell r="B65">
            <v>193</v>
          </cell>
        </row>
        <row r="66">
          <cell r="B66">
            <v>193</v>
          </cell>
        </row>
        <row r="67">
          <cell r="B67">
            <v>193</v>
          </cell>
        </row>
        <row r="68">
          <cell r="B68">
            <v>193</v>
          </cell>
        </row>
        <row r="69">
          <cell r="B69">
            <v>193</v>
          </cell>
        </row>
        <row r="70">
          <cell r="B70">
            <v>193</v>
          </cell>
        </row>
        <row r="71">
          <cell r="B71">
            <v>193</v>
          </cell>
        </row>
        <row r="72">
          <cell r="B72">
            <v>194</v>
          </cell>
        </row>
        <row r="73">
          <cell r="B73">
            <v>194</v>
          </cell>
        </row>
        <row r="74">
          <cell r="B74">
            <v>194</v>
          </cell>
        </row>
        <row r="75">
          <cell r="B75">
            <v>194</v>
          </cell>
        </row>
        <row r="76">
          <cell r="B76">
            <v>194</v>
          </cell>
        </row>
        <row r="77">
          <cell r="B77">
            <v>194</v>
          </cell>
        </row>
        <row r="78">
          <cell r="B78">
            <v>194</v>
          </cell>
        </row>
        <row r="79">
          <cell r="B79">
            <v>194</v>
          </cell>
        </row>
        <row r="80">
          <cell r="B80">
            <v>194</v>
          </cell>
        </row>
        <row r="81">
          <cell r="B81">
            <v>194</v>
          </cell>
        </row>
        <row r="82">
          <cell r="B82">
            <v>195</v>
          </cell>
        </row>
        <row r="83">
          <cell r="B83">
            <v>195</v>
          </cell>
        </row>
        <row r="84">
          <cell r="B84">
            <v>195</v>
          </cell>
        </row>
        <row r="85">
          <cell r="B85">
            <v>195</v>
          </cell>
        </row>
        <row r="86">
          <cell r="B86">
            <v>195</v>
          </cell>
        </row>
        <row r="87">
          <cell r="B87">
            <v>195</v>
          </cell>
        </row>
        <row r="88">
          <cell r="B88">
            <v>195</v>
          </cell>
        </row>
        <row r="89">
          <cell r="B89">
            <v>195</v>
          </cell>
        </row>
        <row r="90">
          <cell r="B90">
            <v>195</v>
          </cell>
        </row>
        <row r="91">
          <cell r="B91">
            <v>195</v>
          </cell>
        </row>
        <row r="92">
          <cell r="B92">
            <v>200</v>
          </cell>
        </row>
        <row r="93">
          <cell r="B93">
            <v>200</v>
          </cell>
        </row>
        <row r="94">
          <cell r="B94">
            <v>200</v>
          </cell>
        </row>
        <row r="95">
          <cell r="B95">
            <v>200</v>
          </cell>
        </row>
        <row r="96">
          <cell r="B96">
            <v>200</v>
          </cell>
        </row>
        <row r="97">
          <cell r="B97">
            <v>200</v>
          </cell>
        </row>
        <row r="98">
          <cell r="B98">
            <v>200</v>
          </cell>
        </row>
        <row r="99">
          <cell r="B99">
            <v>200</v>
          </cell>
        </row>
        <row r="100">
          <cell r="B100">
            <v>200</v>
          </cell>
        </row>
        <row r="101">
          <cell r="B101">
            <v>200</v>
          </cell>
        </row>
        <row r="102">
          <cell r="B102">
            <v>200</v>
          </cell>
        </row>
        <row r="103">
          <cell r="B103">
            <v>201</v>
          </cell>
        </row>
        <row r="104">
          <cell r="B104">
            <v>201</v>
          </cell>
        </row>
        <row r="105">
          <cell r="B105">
            <v>201</v>
          </cell>
        </row>
        <row r="106">
          <cell r="B106">
            <v>201</v>
          </cell>
        </row>
        <row r="107">
          <cell r="B107">
            <v>201</v>
          </cell>
        </row>
        <row r="108">
          <cell r="B108">
            <v>201</v>
          </cell>
        </row>
        <row r="109">
          <cell r="B109">
            <v>201</v>
          </cell>
        </row>
        <row r="110">
          <cell r="B110">
            <v>201</v>
          </cell>
        </row>
        <row r="111">
          <cell r="B111">
            <v>201</v>
          </cell>
        </row>
        <row r="112">
          <cell r="B112">
            <v>201</v>
          </cell>
        </row>
        <row r="113">
          <cell r="B113">
            <v>201</v>
          </cell>
        </row>
        <row r="114">
          <cell r="B114">
            <v>237</v>
          </cell>
        </row>
        <row r="115">
          <cell r="B115">
            <v>237</v>
          </cell>
        </row>
        <row r="116">
          <cell r="B116">
            <v>237</v>
          </cell>
        </row>
        <row r="117">
          <cell r="B117">
            <v>237</v>
          </cell>
        </row>
        <row r="118">
          <cell r="B118">
            <v>237</v>
          </cell>
        </row>
        <row r="119">
          <cell r="B119">
            <v>237</v>
          </cell>
        </row>
        <row r="120">
          <cell r="B120">
            <v>237</v>
          </cell>
        </row>
        <row r="121">
          <cell r="B121">
            <v>237</v>
          </cell>
        </row>
        <row r="122">
          <cell r="B122">
            <v>237</v>
          </cell>
        </row>
        <row r="123">
          <cell r="B123">
            <v>237</v>
          </cell>
        </row>
        <row r="124">
          <cell r="B124">
            <v>236</v>
          </cell>
        </row>
        <row r="125">
          <cell r="B125">
            <v>236</v>
          </cell>
        </row>
        <row r="126">
          <cell r="B126">
            <v>236</v>
          </cell>
        </row>
        <row r="127">
          <cell r="B127">
            <v>236</v>
          </cell>
        </row>
        <row r="128">
          <cell r="B128">
            <v>236</v>
          </cell>
        </row>
        <row r="129">
          <cell r="B129">
            <v>236</v>
          </cell>
        </row>
        <row r="130">
          <cell r="B130">
            <v>236</v>
          </cell>
        </row>
        <row r="131">
          <cell r="B131">
            <v>236</v>
          </cell>
        </row>
        <row r="132">
          <cell r="B132">
            <v>236</v>
          </cell>
        </row>
        <row r="133">
          <cell r="B133">
            <v>236</v>
          </cell>
        </row>
        <row r="134">
          <cell r="B134">
            <v>273</v>
          </cell>
        </row>
        <row r="135">
          <cell r="B135">
            <v>273</v>
          </cell>
        </row>
        <row r="136">
          <cell r="B136">
            <v>273</v>
          </cell>
        </row>
        <row r="137">
          <cell r="B137">
            <v>273</v>
          </cell>
        </row>
        <row r="138">
          <cell r="B138">
            <v>273</v>
          </cell>
        </row>
        <row r="139">
          <cell r="B139">
            <v>273</v>
          </cell>
        </row>
        <row r="140">
          <cell r="B140">
            <v>273</v>
          </cell>
        </row>
        <row r="141">
          <cell r="B141">
            <v>273</v>
          </cell>
        </row>
        <row r="142">
          <cell r="B142">
            <v>273</v>
          </cell>
        </row>
        <row r="143">
          <cell r="B143">
            <v>273</v>
          </cell>
        </row>
        <row r="144">
          <cell r="B144">
            <v>307</v>
          </cell>
        </row>
        <row r="145">
          <cell r="B145">
            <v>307</v>
          </cell>
        </row>
        <row r="146">
          <cell r="B146">
            <v>307</v>
          </cell>
        </row>
        <row r="147">
          <cell r="B147">
            <v>307</v>
          </cell>
        </row>
        <row r="148">
          <cell r="B148">
            <v>307</v>
          </cell>
        </row>
        <row r="149">
          <cell r="B149">
            <v>307</v>
          </cell>
        </row>
        <row r="150">
          <cell r="B150">
            <v>307</v>
          </cell>
        </row>
        <row r="151">
          <cell r="B151">
            <v>307</v>
          </cell>
        </row>
        <row r="152">
          <cell r="B152">
            <v>307</v>
          </cell>
        </row>
        <row r="153">
          <cell r="B153">
            <v>307</v>
          </cell>
        </row>
        <row r="154">
          <cell r="B154">
            <v>308</v>
          </cell>
        </row>
        <row r="155">
          <cell r="B155">
            <v>308</v>
          </cell>
        </row>
        <row r="156">
          <cell r="B156">
            <v>308</v>
          </cell>
        </row>
        <row r="157">
          <cell r="B157">
            <v>308</v>
          </cell>
        </row>
        <row r="158">
          <cell r="B158">
            <v>308</v>
          </cell>
        </row>
        <row r="159">
          <cell r="B159">
            <v>308</v>
          </cell>
        </row>
        <row r="160">
          <cell r="B160">
            <v>308</v>
          </cell>
        </row>
        <row r="161">
          <cell r="B161">
            <v>308</v>
          </cell>
        </row>
        <row r="162">
          <cell r="B162">
            <v>308</v>
          </cell>
        </row>
        <row r="163">
          <cell r="B163">
            <v>308</v>
          </cell>
        </row>
        <row r="164">
          <cell r="B164">
            <v>309</v>
          </cell>
        </row>
        <row r="165">
          <cell r="B165">
            <v>309</v>
          </cell>
        </row>
        <row r="166">
          <cell r="B166">
            <v>309</v>
          </cell>
        </row>
        <row r="167">
          <cell r="B167">
            <v>309</v>
          </cell>
        </row>
        <row r="168">
          <cell r="B168">
            <v>309</v>
          </cell>
        </row>
        <row r="169">
          <cell r="B169">
            <v>309</v>
          </cell>
        </row>
        <row r="170">
          <cell r="B170">
            <v>309</v>
          </cell>
        </row>
        <row r="171">
          <cell r="B171">
            <v>309</v>
          </cell>
        </row>
        <row r="172">
          <cell r="B172">
            <v>309</v>
          </cell>
        </row>
        <row r="173">
          <cell r="B173">
            <v>309</v>
          </cell>
        </row>
        <row r="174">
          <cell r="B174">
            <v>319</v>
          </cell>
        </row>
        <row r="175">
          <cell r="B175">
            <v>319</v>
          </cell>
        </row>
        <row r="176">
          <cell r="B176">
            <v>319</v>
          </cell>
        </row>
        <row r="177">
          <cell r="B177">
            <v>319</v>
          </cell>
        </row>
        <row r="178">
          <cell r="B178">
            <v>319</v>
          </cell>
        </row>
        <row r="179">
          <cell r="B179">
            <v>319</v>
          </cell>
        </row>
        <row r="180">
          <cell r="B180">
            <v>319</v>
          </cell>
        </row>
        <row r="181">
          <cell r="B181">
            <v>319</v>
          </cell>
        </row>
        <row r="182">
          <cell r="B182">
            <v>319</v>
          </cell>
        </row>
        <row r="183">
          <cell r="B183">
            <v>319</v>
          </cell>
        </row>
        <row r="184">
          <cell r="B184">
            <v>320</v>
          </cell>
        </row>
        <row r="185">
          <cell r="B185">
            <v>320</v>
          </cell>
        </row>
        <row r="186">
          <cell r="B186">
            <v>320</v>
          </cell>
        </row>
        <row r="187">
          <cell r="B187">
            <v>320</v>
          </cell>
        </row>
        <row r="188">
          <cell r="B188">
            <v>320</v>
          </cell>
        </row>
        <row r="189">
          <cell r="B189">
            <v>320</v>
          </cell>
        </row>
        <row r="190">
          <cell r="B190">
            <v>320</v>
          </cell>
        </row>
        <row r="191">
          <cell r="B191">
            <v>320</v>
          </cell>
        </row>
        <row r="192">
          <cell r="B192">
            <v>320</v>
          </cell>
        </row>
        <row r="193">
          <cell r="B193">
            <v>320</v>
          </cell>
        </row>
        <row r="194">
          <cell r="B194">
            <v>321</v>
          </cell>
        </row>
        <row r="195">
          <cell r="B195">
            <v>321</v>
          </cell>
        </row>
        <row r="196">
          <cell r="B196">
            <v>321</v>
          </cell>
        </row>
        <row r="197">
          <cell r="B197">
            <v>321</v>
          </cell>
        </row>
        <row r="198">
          <cell r="B198">
            <v>321</v>
          </cell>
        </row>
        <row r="199">
          <cell r="B199">
            <v>321</v>
          </cell>
        </row>
        <row r="200">
          <cell r="B200">
            <v>321</v>
          </cell>
        </row>
        <row r="201">
          <cell r="B201">
            <v>321</v>
          </cell>
        </row>
        <row r="202">
          <cell r="B202">
            <v>321</v>
          </cell>
        </row>
        <row r="203">
          <cell r="B203">
            <v>321</v>
          </cell>
        </row>
        <row r="204">
          <cell r="B204">
            <v>349</v>
          </cell>
        </row>
        <row r="205">
          <cell r="B205">
            <v>349</v>
          </cell>
        </row>
        <row r="206">
          <cell r="B206">
            <v>349</v>
          </cell>
        </row>
        <row r="207">
          <cell r="B207">
            <v>349</v>
          </cell>
        </row>
        <row r="208">
          <cell r="B208">
            <v>349</v>
          </cell>
        </row>
        <row r="209">
          <cell r="B209">
            <v>349</v>
          </cell>
        </row>
        <row r="210">
          <cell r="B210">
            <v>349</v>
          </cell>
        </row>
        <row r="211">
          <cell r="B211">
            <v>349</v>
          </cell>
        </row>
        <row r="212">
          <cell r="B212">
            <v>349</v>
          </cell>
        </row>
        <row r="213">
          <cell r="B213">
            <v>349</v>
          </cell>
        </row>
        <row r="214">
          <cell r="B214">
            <v>350</v>
          </cell>
        </row>
        <row r="215">
          <cell r="B215">
            <v>350</v>
          </cell>
        </row>
        <row r="216">
          <cell r="B216">
            <v>350</v>
          </cell>
        </row>
        <row r="217">
          <cell r="B217">
            <v>350</v>
          </cell>
        </row>
        <row r="218">
          <cell r="B218">
            <v>350</v>
          </cell>
        </row>
        <row r="219">
          <cell r="B219">
            <v>350</v>
          </cell>
        </row>
        <row r="220">
          <cell r="B220">
            <v>350</v>
          </cell>
        </row>
        <row r="221">
          <cell r="B221">
            <v>350</v>
          </cell>
        </row>
        <row r="222">
          <cell r="B222">
            <v>350</v>
          </cell>
        </row>
        <row r="223">
          <cell r="B223">
            <v>350</v>
          </cell>
        </row>
        <row r="224">
          <cell r="B224">
            <v>361</v>
          </cell>
        </row>
        <row r="225">
          <cell r="B225">
            <v>361</v>
          </cell>
        </row>
        <row r="226">
          <cell r="B226">
            <v>361</v>
          </cell>
        </row>
        <row r="227">
          <cell r="B227">
            <v>361</v>
          </cell>
        </row>
        <row r="228">
          <cell r="B228">
            <v>361</v>
          </cell>
        </row>
        <row r="229">
          <cell r="B229">
            <v>361</v>
          </cell>
        </row>
        <row r="230">
          <cell r="B230">
            <v>361</v>
          </cell>
        </row>
        <row r="231">
          <cell r="B231">
            <v>361</v>
          </cell>
        </row>
        <row r="232">
          <cell r="B232">
            <v>361</v>
          </cell>
        </row>
        <row r="233">
          <cell r="B233">
            <v>361</v>
          </cell>
        </row>
        <row r="234">
          <cell r="B234">
            <v>361</v>
          </cell>
        </row>
        <row r="235">
          <cell r="B235">
            <v>362</v>
          </cell>
        </row>
        <row r="236">
          <cell r="B236">
            <v>362</v>
          </cell>
        </row>
        <row r="237">
          <cell r="B237">
            <v>362</v>
          </cell>
        </row>
        <row r="238">
          <cell r="B238">
            <v>362</v>
          </cell>
        </row>
        <row r="239">
          <cell r="B239">
            <v>362</v>
          </cell>
        </row>
        <row r="240">
          <cell r="B240">
            <v>362</v>
          </cell>
        </row>
        <row r="241">
          <cell r="B241">
            <v>362</v>
          </cell>
        </row>
        <row r="242">
          <cell r="B242">
            <v>362</v>
          </cell>
        </row>
        <row r="243">
          <cell r="B243">
            <v>362</v>
          </cell>
        </row>
        <row r="244">
          <cell r="B244">
            <v>362</v>
          </cell>
        </row>
        <row r="245">
          <cell r="B245">
            <v>362</v>
          </cell>
        </row>
        <row r="246">
          <cell r="B246">
            <v>363</v>
          </cell>
        </row>
        <row r="247">
          <cell r="B247">
            <v>363</v>
          </cell>
        </row>
        <row r="248">
          <cell r="B248">
            <v>363</v>
          </cell>
        </row>
        <row r="249">
          <cell r="B249">
            <v>363</v>
          </cell>
        </row>
        <row r="250">
          <cell r="B250">
            <v>363</v>
          </cell>
        </row>
        <row r="251">
          <cell r="B251">
            <v>363</v>
          </cell>
        </row>
        <row r="252">
          <cell r="B252">
            <v>363</v>
          </cell>
        </row>
        <row r="253">
          <cell r="B253">
            <v>363</v>
          </cell>
        </row>
        <row r="254">
          <cell r="B254">
            <v>363</v>
          </cell>
        </row>
        <row r="255">
          <cell r="B255">
            <v>363</v>
          </cell>
        </row>
        <row r="256">
          <cell r="B256">
            <v>363</v>
          </cell>
        </row>
        <row r="257">
          <cell r="B257" t="str">
            <v>HQ</v>
          </cell>
        </row>
        <row r="258">
          <cell r="B258" t="str">
            <v>HQ</v>
          </cell>
        </row>
        <row r="259">
          <cell r="B259" t="str">
            <v>HQ</v>
          </cell>
        </row>
        <row r="260">
          <cell r="B260" t="str">
            <v>HQ</v>
          </cell>
        </row>
        <row r="261">
          <cell r="B261" t="str">
            <v>HQ</v>
          </cell>
        </row>
        <row r="262">
          <cell r="B262" t="str">
            <v>HQ</v>
          </cell>
        </row>
        <row r="263">
          <cell r="B263" t="str">
            <v>HQ</v>
          </cell>
        </row>
        <row r="264">
          <cell r="B264" t="str">
            <v>HQ</v>
          </cell>
        </row>
        <row r="265">
          <cell r="B265" t="str">
            <v>HQ</v>
          </cell>
        </row>
        <row r="266">
          <cell r="B266" t="str">
            <v>HQ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N48"/>
  <sheetViews>
    <sheetView showGridLines="0" tabSelected="1" zoomScale="80" zoomScaleNormal="80" workbookViewId="0">
      <selection activeCell="B3" sqref="B3"/>
    </sheetView>
  </sheetViews>
  <sheetFormatPr defaultColWidth="10.6640625" defaultRowHeight="12.75"/>
  <cols>
    <col min="1" max="1" width="5.83203125" style="1" customWidth="1"/>
    <col min="2" max="2" width="73.33203125" style="1" bestFit="1" customWidth="1"/>
    <col min="3" max="4" width="20.83203125" style="1" bestFit="1" customWidth="1"/>
    <col min="5" max="5" width="10.1640625" style="1" bestFit="1" customWidth="1"/>
    <col min="6" max="6" width="37.5" style="1" hidden="1" customWidth="1"/>
    <col min="7" max="7" width="14.83203125" style="1" hidden="1" customWidth="1"/>
    <col min="8" max="8" width="46.6640625" style="1" hidden="1" customWidth="1"/>
    <col min="9" max="9" width="43.33203125" style="1" hidden="1" customWidth="1"/>
    <col min="10" max="10" width="10" style="1" hidden="1" customWidth="1"/>
    <col min="11" max="12" width="10.6640625" style="1" hidden="1" customWidth="1"/>
    <col min="13" max="13" width="14.83203125" style="1" hidden="1" customWidth="1"/>
    <col min="14" max="14" width="22.5" style="1" hidden="1" customWidth="1"/>
    <col min="15" max="601" width="10.6640625" style="1" customWidth="1"/>
    <col min="602" max="16384" width="10.6640625" style="1"/>
  </cols>
  <sheetData>
    <row r="1" spans="2:14">
      <c r="F1" s="3">
        <v>2015</v>
      </c>
      <c r="G1" s="4"/>
      <c r="H1" s="4"/>
      <c r="I1" s="4"/>
      <c r="J1" s="5"/>
      <c r="L1" s="6">
        <v>2014</v>
      </c>
      <c r="M1" s="7"/>
      <c r="N1" s="8"/>
    </row>
    <row r="2" spans="2:14" s="9" customFormat="1" ht="28.5" customHeight="1" thickBot="1">
      <c r="B2" s="10" t="s">
        <v>130</v>
      </c>
      <c r="C2" s="11" t="s">
        <v>117</v>
      </c>
      <c r="D2" s="11" t="s">
        <v>118</v>
      </c>
      <c r="E2" s="12"/>
      <c r="F2" s="13" t="s">
        <v>0</v>
      </c>
      <c r="G2" s="14" t="s">
        <v>71</v>
      </c>
      <c r="H2" s="15" t="s">
        <v>74</v>
      </c>
      <c r="I2" s="15" t="s">
        <v>75</v>
      </c>
      <c r="J2" s="16" t="s">
        <v>3</v>
      </c>
      <c r="K2" s="1"/>
      <c r="L2" s="17" t="s">
        <v>105</v>
      </c>
      <c r="M2" s="18" t="s">
        <v>104</v>
      </c>
      <c r="N2" s="19" t="s">
        <v>106</v>
      </c>
    </row>
    <row r="3" spans="2:14">
      <c r="B3" s="20"/>
      <c r="C3" s="21"/>
      <c r="D3" s="22"/>
      <c r="E3" s="22"/>
    </row>
    <row r="4" spans="2:14">
      <c r="B4" s="23" t="s">
        <v>4</v>
      </c>
      <c r="C4" s="24">
        <v>272</v>
      </c>
      <c r="D4" s="24">
        <v>139</v>
      </c>
      <c r="E4" s="25"/>
      <c r="F4" s="26"/>
      <c r="G4" s="26"/>
      <c r="H4" s="26"/>
      <c r="I4" s="26"/>
      <c r="J4" s="26">
        <f t="shared" ref="J4:J15" si="0">G4+H4+I4</f>
        <v>0</v>
      </c>
      <c r="K4" s="26"/>
      <c r="L4" s="26" t="e">
        <f>'Segmented Balance Sheet'!#REF!</f>
        <v>#REF!</v>
      </c>
      <c r="M4" s="26"/>
      <c r="N4" s="26" t="e">
        <f>L4+M4</f>
        <v>#REF!</v>
      </c>
    </row>
    <row r="5" spans="2:14">
      <c r="B5" s="23" t="s">
        <v>5</v>
      </c>
      <c r="C5" s="24">
        <v>166</v>
      </c>
      <c r="D5" s="24">
        <v>140</v>
      </c>
      <c r="E5" s="27"/>
      <c r="F5" s="26"/>
      <c r="G5" s="26"/>
      <c r="H5" s="26"/>
      <c r="I5" s="26"/>
      <c r="J5" s="26">
        <f t="shared" si="0"/>
        <v>0</v>
      </c>
      <c r="K5" s="26"/>
      <c r="L5" s="26" t="e">
        <f>'Segmented Balance Sheet'!#REF!</f>
        <v>#REF!</v>
      </c>
      <c r="M5" s="26"/>
      <c r="N5" s="26" t="e">
        <f t="shared" ref="N5:N16" si="1">L5+M5</f>
        <v>#REF!</v>
      </c>
    </row>
    <row r="6" spans="2:14">
      <c r="B6" s="20" t="s">
        <v>6</v>
      </c>
      <c r="C6" s="24">
        <v>2667</v>
      </c>
      <c r="D6" s="24">
        <v>2833</v>
      </c>
      <c r="E6" s="27"/>
      <c r="F6" s="26"/>
      <c r="G6" s="26"/>
      <c r="H6" s="26"/>
      <c r="I6" s="26"/>
      <c r="J6" s="26">
        <f t="shared" si="0"/>
        <v>0</v>
      </c>
      <c r="K6" s="26"/>
      <c r="L6" s="26" t="e">
        <f>'Segmented Balance Sheet'!#REF!</f>
        <v>#REF!</v>
      </c>
      <c r="M6" s="26"/>
      <c r="N6" s="26" t="e">
        <f t="shared" si="1"/>
        <v>#REF!</v>
      </c>
    </row>
    <row r="7" spans="2:14">
      <c r="B7" s="20" t="s">
        <v>7</v>
      </c>
      <c r="C7" s="24">
        <v>20</v>
      </c>
      <c r="D7" s="24">
        <v>42</v>
      </c>
      <c r="E7" s="27"/>
      <c r="F7" s="26"/>
      <c r="G7" s="26"/>
      <c r="H7" s="26"/>
      <c r="I7" s="26"/>
      <c r="J7" s="26">
        <f t="shared" si="0"/>
        <v>0</v>
      </c>
      <c r="K7" s="26"/>
      <c r="L7" s="26" t="e">
        <f>'Segmented Balance Sheet'!#REF!</f>
        <v>#REF!</v>
      </c>
      <c r="M7" s="26"/>
      <c r="N7" s="26" t="e">
        <f t="shared" si="1"/>
        <v>#REF!</v>
      </c>
    </row>
    <row r="8" spans="2:14">
      <c r="B8" s="28" t="s">
        <v>8</v>
      </c>
      <c r="C8" s="24">
        <v>25063</v>
      </c>
      <c r="D8" s="24">
        <v>22963</v>
      </c>
      <c r="E8" s="27"/>
      <c r="F8" s="26"/>
      <c r="G8" s="26"/>
      <c r="H8" s="26"/>
      <c r="I8" s="26"/>
      <c r="J8" s="26">
        <f t="shared" si="0"/>
        <v>0</v>
      </c>
      <c r="K8" s="26"/>
      <c r="L8" s="26" t="e">
        <f>'Segmented Balance Sheet'!#REF!</f>
        <v>#REF!</v>
      </c>
      <c r="M8" s="26"/>
      <c r="N8" s="26" t="e">
        <f t="shared" si="1"/>
        <v>#REF!</v>
      </c>
    </row>
    <row r="9" spans="2:14">
      <c r="B9" s="28" t="s">
        <v>9</v>
      </c>
      <c r="C9" s="24">
        <v>7924</v>
      </c>
      <c r="D9" s="24">
        <v>7957</v>
      </c>
      <c r="E9" s="27"/>
      <c r="F9" s="26"/>
      <c r="G9" s="26"/>
      <c r="H9" s="26"/>
      <c r="I9" s="26"/>
      <c r="J9" s="26">
        <f t="shared" si="0"/>
        <v>0</v>
      </c>
      <c r="K9" s="26"/>
      <c r="L9" s="26" t="e">
        <f>'Segmented Balance Sheet'!#REF!</f>
        <v>#REF!</v>
      </c>
      <c r="M9" s="26"/>
      <c r="N9" s="26" t="e">
        <f t="shared" si="1"/>
        <v>#REF!</v>
      </c>
    </row>
    <row r="10" spans="2:14">
      <c r="B10" s="28" t="s">
        <v>10</v>
      </c>
      <c r="C10" s="24">
        <v>10486</v>
      </c>
      <c r="D10" s="24">
        <v>9607</v>
      </c>
      <c r="E10" s="27"/>
      <c r="F10" s="26"/>
      <c r="G10" s="26"/>
      <c r="H10" s="26"/>
      <c r="I10" s="26"/>
      <c r="J10" s="26">
        <f t="shared" si="0"/>
        <v>0</v>
      </c>
      <c r="K10" s="26"/>
      <c r="L10" s="26" t="e">
        <f>'Segmented Balance Sheet'!#REF!</f>
        <v>#REF!</v>
      </c>
      <c r="M10" s="26"/>
      <c r="N10" s="26" t="e">
        <f t="shared" si="1"/>
        <v>#REF!</v>
      </c>
    </row>
    <row r="11" spans="2:14">
      <c r="B11" s="28" t="s">
        <v>11</v>
      </c>
      <c r="C11" s="24">
        <v>2196</v>
      </c>
      <c r="D11" s="24">
        <v>3435</v>
      </c>
      <c r="E11" s="27"/>
      <c r="F11" s="26"/>
      <c r="G11" s="26"/>
      <c r="H11" s="26"/>
      <c r="I11" s="26"/>
      <c r="J11" s="26">
        <f t="shared" si="0"/>
        <v>0</v>
      </c>
      <c r="K11" s="26"/>
      <c r="L11" s="26" t="e">
        <f>'Segmented Balance Sheet'!#REF!</f>
        <v>#REF!</v>
      </c>
      <c r="M11" s="26"/>
      <c r="N11" s="26" t="e">
        <f t="shared" si="1"/>
        <v>#REF!</v>
      </c>
    </row>
    <row r="12" spans="2:14">
      <c r="B12" s="23" t="s">
        <v>12</v>
      </c>
      <c r="C12" s="24">
        <v>516</v>
      </c>
      <c r="D12" s="24">
        <v>247</v>
      </c>
      <c r="E12" s="27"/>
      <c r="F12" s="26"/>
      <c r="G12" s="26"/>
      <c r="H12" s="26"/>
      <c r="I12" s="26"/>
      <c r="J12" s="26">
        <f t="shared" si="0"/>
        <v>0</v>
      </c>
      <c r="K12" s="26"/>
      <c r="L12" s="26" t="e">
        <f>'Segmented Balance Sheet'!#REF!</f>
        <v>#REF!</v>
      </c>
      <c r="M12" s="26"/>
      <c r="N12" s="26" t="e">
        <f t="shared" si="1"/>
        <v>#REF!</v>
      </c>
    </row>
    <row r="13" spans="2:14">
      <c r="B13" s="23" t="s">
        <v>13</v>
      </c>
      <c r="C13" s="24">
        <v>611</v>
      </c>
      <c r="D13" s="24">
        <v>419</v>
      </c>
      <c r="E13" s="27"/>
      <c r="F13" s="26"/>
      <c r="G13" s="26"/>
      <c r="H13" s="26"/>
      <c r="I13" s="26"/>
      <c r="J13" s="26">
        <f t="shared" si="0"/>
        <v>0</v>
      </c>
      <c r="K13" s="26"/>
      <c r="L13" s="26" t="e">
        <f>'Segmented Balance Sheet'!#REF!</f>
        <v>#REF!</v>
      </c>
      <c r="M13" s="26"/>
      <c r="N13" s="26" t="e">
        <f t="shared" si="1"/>
        <v>#REF!</v>
      </c>
    </row>
    <row r="14" spans="2:14">
      <c r="B14" s="23" t="s">
        <v>14</v>
      </c>
      <c r="C14" s="24">
        <v>711</v>
      </c>
      <c r="D14" s="24">
        <v>737</v>
      </c>
      <c r="E14" s="27"/>
      <c r="F14" s="26"/>
      <c r="G14" s="26"/>
      <c r="H14" s="26"/>
      <c r="I14" s="26"/>
      <c r="J14" s="26">
        <f t="shared" si="0"/>
        <v>0</v>
      </c>
      <c r="K14" s="26"/>
      <c r="L14" s="26" t="e">
        <f>'Segmented Balance Sheet'!#REF!</f>
        <v>#REF!</v>
      </c>
      <c r="M14" s="26"/>
      <c r="N14" s="26" t="e">
        <f t="shared" si="1"/>
        <v>#REF!</v>
      </c>
    </row>
    <row r="15" spans="2:14">
      <c r="B15" s="23" t="s">
        <v>15</v>
      </c>
      <c r="C15" s="24">
        <v>2628</v>
      </c>
      <c r="D15" s="24">
        <v>3135</v>
      </c>
      <c r="E15" s="27"/>
      <c r="F15" s="29"/>
      <c r="G15" s="29"/>
      <c r="H15" s="29"/>
      <c r="I15" s="29"/>
      <c r="J15" s="29">
        <f t="shared" si="0"/>
        <v>0</v>
      </c>
      <c r="K15" s="26"/>
      <c r="L15" s="26" t="e">
        <f>'Segmented Balance Sheet'!#REF!</f>
        <v>#REF!</v>
      </c>
      <c r="M15" s="29"/>
      <c r="N15" s="29" t="e">
        <f t="shared" si="1"/>
        <v>#REF!</v>
      </c>
    </row>
    <row r="16" spans="2:14">
      <c r="B16" s="23" t="s">
        <v>107</v>
      </c>
      <c r="C16" s="24">
        <v>78</v>
      </c>
      <c r="D16" s="30">
        <v>0</v>
      </c>
      <c r="E16" s="27"/>
      <c r="F16" s="31"/>
      <c r="G16" s="31"/>
      <c r="H16" s="31"/>
      <c r="I16" s="31"/>
      <c r="J16" s="31"/>
      <c r="K16" s="26"/>
      <c r="L16" s="31" t="e">
        <f>'Segmented Balance Sheet'!#REF!</f>
        <v>#REF!</v>
      </c>
      <c r="M16" s="31"/>
      <c r="N16" s="31" t="e">
        <f t="shared" si="1"/>
        <v>#REF!</v>
      </c>
    </row>
    <row r="17" spans="2:14" s="32" customFormat="1">
      <c r="B17" s="33" t="s">
        <v>16</v>
      </c>
      <c r="C17" s="34">
        <f>SUM(C4:C16)</f>
        <v>53338</v>
      </c>
      <c r="D17" s="34">
        <f>SUM(D4:D16)</f>
        <v>51654</v>
      </c>
      <c r="E17" s="35"/>
      <c r="F17" s="36">
        <f>SUM(F3:F15)</f>
        <v>0</v>
      </c>
      <c r="G17" s="36">
        <f t="shared" ref="G17:J17" si="2">SUM(G3:G15)</f>
        <v>0</v>
      </c>
      <c r="H17" s="36">
        <f t="shared" si="2"/>
        <v>0</v>
      </c>
      <c r="I17" s="36">
        <f t="shared" si="2"/>
        <v>0</v>
      </c>
      <c r="J17" s="36">
        <f t="shared" si="2"/>
        <v>0</v>
      </c>
      <c r="K17" s="36"/>
      <c r="L17" s="36" t="e">
        <f>SUM(L4:L15)</f>
        <v>#REF!</v>
      </c>
      <c r="M17" s="36">
        <f>SUM(M4:M15)</f>
        <v>0</v>
      </c>
      <c r="N17" s="36" t="e">
        <f>SUM(N4:N15)</f>
        <v>#REF!</v>
      </c>
    </row>
    <row r="18" spans="2:14">
      <c r="B18" s="33"/>
      <c r="C18" s="37"/>
      <c r="D18" s="37"/>
      <c r="E18" s="27"/>
      <c r="F18" s="29"/>
      <c r="G18" s="29"/>
      <c r="H18" s="29"/>
      <c r="I18" s="29"/>
      <c r="J18" s="29"/>
      <c r="K18" s="26"/>
      <c r="L18" s="29"/>
      <c r="M18" s="29"/>
      <c r="N18" s="29"/>
    </row>
    <row r="19" spans="2:14">
      <c r="B19" s="23" t="s">
        <v>17</v>
      </c>
      <c r="C19" s="24">
        <v>100</v>
      </c>
      <c r="D19" s="24">
        <v>100</v>
      </c>
      <c r="E19" s="27"/>
      <c r="F19" s="29" t="e">
        <f>#REF!</f>
        <v>#REF!</v>
      </c>
      <c r="G19" s="29" t="e">
        <f t="shared" ref="G19:G24" si="3">ROUND(F19/1000000,0)</f>
        <v>#REF!</v>
      </c>
      <c r="H19" s="29"/>
      <c r="I19" s="29"/>
      <c r="J19" s="29" t="e">
        <f>G19+H19+I19</f>
        <v>#REF!</v>
      </c>
      <c r="K19" s="26"/>
      <c r="L19" s="29">
        <v>100</v>
      </c>
      <c r="M19" s="29"/>
      <c r="N19" s="29">
        <f t="shared" ref="N19:N24" si="4">L19+M19</f>
        <v>100</v>
      </c>
    </row>
    <row r="20" spans="2:14">
      <c r="B20" s="23" t="s">
        <v>18</v>
      </c>
      <c r="C20" s="24">
        <v>962</v>
      </c>
      <c r="D20" s="24">
        <v>962</v>
      </c>
      <c r="E20" s="27"/>
      <c r="F20" s="29" t="e">
        <f>#REF!</f>
        <v>#REF!</v>
      </c>
      <c r="G20" s="29" t="e">
        <f t="shared" si="3"/>
        <v>#REF!</v>
      </c>
      <c r="H20" s="29"/>
      <c r="I20" s="29"/>
      <c r="J20" s="29" t="e">
        <f t="shared" ref="J20:J24" si="5">G20+H20+I20</f>
        <v>#REF!</v>
      </c>
      <c r="K20" s="26"/>
      <c r="L20" s="38">
        <v>962</v>
      </c>
      <c r="M20" s="39"/>
      <c r="N20" s="29">
        <f t="shared" si="4"/>
        <v>962</v>
      </c>
    </row>
    <row r="21" spans="2:14">
      <c r="B21" s="23" t="s">
        <v>19</v>
      </c>
      <c r="C21" s="24">
        <v>686</v>
      </c>
      <c r="D21" s="24">
        <v>737</v>
      </c>
      <c r="E21" s="27"/>
      <c r="F21" s="29" t="e">
        <f>#REF!</f>
        <v>#REF!</v>
      </c>
      <c r="G21" s="29" t="e">
        <f t="shared" si="3"/>
        <v>#REF!</v>
      </c>
      <c r="H21" s="29"/>
      <c r="I21" s="29">
        <v>-2</v>
      </c>
      <c r="J21" s="29" t="e">
        <f t="shared" si="5"/>
        <v>#REF!</v>
      </c>
      <c r="K21" s="26"/>
      <c r="L21" s="29">
        <v>737</v>
      </c>
      <c r="M21" s="29"/>
      <c r="N21" s="29">
        <f t="shared" si="4"/>
        <v>737</v>
      </c>
    </row>
    <row r="22" spans="2:14">
      <c r="B22" s="23" t="s">
        <v>20</v>
      </c>
      <c r="C22" s="24">
        <v>-467</v>
      </c>
      <c r="D22" s="24">
        <v>-634</v>
      </c>
      <c r="E22" s="27"/>
      <c r="F22" s="29" t="e">
        <f>#REF!</f>
        <v>#REF!</v>
      </c>
      <c r="G22" s="29" t="e">
        <f t="shared" si="3"/>
        <v>#REF!</v>
      </c>
      <c r="H22" s="29"/>
      <c r="I22" s="29">
        <v>-1</v>
      </c>
      <c r="J22" s="29" t="e">
        <f t="shared" si="5"/>
        <v>#REF!</v>
      </c>
      <c r="K22" s="26"/>
      <c r="L22" s="29">
        <v>-634</v>
      </c>
      <c r="M22" s="29"/>
      <c r="N22" s="29">
        <f t="shared" si="4"/>
        <v>-634</v>
      </c>
    </row>
    <row r="23" spans="2:14">
      <c r="B23" s="23" t="s">
        <v>21</v>
      </c>
      <c r="C23" s="24">
        <v>1689</v>
      </c>
      <c r="D23" s="24">
        <v>1442</v>
      </c>
      <c r="E23" s="27"/>
      <c r="F23" s="29" t="e">
        <f>#REF!</f>
        <v>#REF!</v>
      </c>
      <c r="G23" s="29" t="e">
        <f t="shared" si="3"/>
        <v>#REF!</v>
      </c>
      <c r="H23" s="29"/>
      <c r="I23" s="29">
        <v>3</v>
      </c>
      <c r="J23" s="29" t="e">
        <f t="shared" si="5"/>
        <v>#REF!</v>
      </c>
      <c r="K23" s="26"/>
      <c r="L23" s="29">
        <v>800</v>
      </c>
      <c r="M23" s="29">
        <v>640</v>
      </c>
      <c r="N23" s="29">
        <f t="shared" si="4"/>
        <v>1440</v>
      </c>
    </row>
    <row r="24" spans="2:14">
      <c r="B24" s="23" t="s">
        <v>73</v>
      </c>
      <c r="C24" s="24">
        <v>604</v>
      </c>
      <c r="D24" s="24">
        <v>421</v>
      </c>
      <c r="E24" s="27"/>
      <c r="F24" s="29" t="e">
        <f>#REF!</f>
        <v>#REF!</v>
      </c>
      <c r="G24" s="29" t="e">
        <f t="shared" si="3"/>
        <v>#REF!</v>
      </c>
      <c r="H24" s="29"/>
      <c r="I24" s="29"/>
      <c r="J24" s="29" t="e">
        <f t="shared" si="5"/>
        <v>#REF!</v>
      </c>
      <c r="K24" s="26"/>
      <c r="L24" s="29">
        <v>381</v>
      </c>
      <c r="M24" s="29">
        <v>42</v>
      </c>
      <c r="N24" s="29">
        <f t="shared" si="4"/>
        <v>423</v>
      </c>
    </row>
    <row r="25" spans="2:14" s="32" customFormat="1">
      <c r="B25" s="33" t="s">
        <v>22</v>
      </c>
      <c r="C25" s="34">
        <f>SUM(C19:C24)</f>
        <v>3574</v>
      </c>
      <c r="D25" s="34">
        <f>SUM(D19:D24)</f>
        <v>3028</v>
      </c>
      <c r="E25" s="35"/>
      <c r="F25" s="40" t="e">
        <f>SUM(F18:F24)</f>
        <v>#REF!</v>
      </c>
      <c r="G25" s="40" t="e">
        <f t="shared" ref="G25:J25" si="6">SUM(G18:G24)</f>
        <v>#REF!</v>
      </c>
      <c r="H25" s="40">
        <f t="shared" si="6"/>
        <v>0</v>
      </c>
      <c r="I25" s="40">
        <f t="shared" si="6"/>
        <v>0</v>
      </c>
      <c r="J25" s="40" t="e">
        <f t="shared" si="6"/>
        <v>#REF!</v>
      </c>
      <c r="K25" s="36"/>
      <c r="L25" s="40">
        <f>SUM(L19:L24)</f>
        <v>2346</v>
      </c>
      <c r="M25" s="40">
        <f>SUM(M19:M24)</f>
        <v>682</v>
      </c>
      <c r="N25" s="40">
        <f>SUM(N19:N24)</f>
        <v>3028</v>
      </c>
    </row>
    <row r="26" spans="2:14">
      <c r="B26" s="23"/>
      <c r="C26" s="37"/>
      <c r="D26" s="37"/>
      <c r="E26" s="27"/>
      <c r="F26" s="26"/>
      <c r="G26" s="26"/>
      <c r="H26" s="26"/>
      <c r="I26" s="26"/>
      <c r="J26" s="26"/>
      <c r="K26" s="26"/>
      <c r="L26" s="26"/>
      <c r="M26" s="26"/>
      <c r="N26" s="26"/>
    </row>
    <row r="27" spans="2:14">
      <c r="B27" s="23" t="s">
        <v>23</v>
      </c>
      <c r="C27" s="24">
        <v>701</v>
      </c>
      <c r="D27" s="24">
        <v>701</v>
      </c>
      <c r="E27" s="27"/>
      <c r="F27" s="26" t="e">
        <f>#REF!</f>
        <v>#REF!</v>
      </c>
      <c r="G27" s="26" t="e">
        <f>ROUND(F27/1000000,0)</f>
        <v>#REF!</v>
      </c>
      <c r="H27" s="26"/>
      <c r="I27" s="26"/>
      <c r="J27" s="26" t="e">
        <f t="shared" ref="J27" si="7">G27+H27+I27</f>
        <v>#REF!</v>
      </c>
      <c r="K27" s="26"/>
      <c r="L27" s="31">
        <v>701</v>
      </c>
      <c r="M27" s="31"/>
      <c r="N27" s="31">
        <f>L27+M27</f>
        <v>701</v>
      </c>
    </row>
    <row r="28" spans="2:14">
      <c r="B28" s="33" t="s">
        <v>24</v>
      </c>
      <c r="C28" s="34">
        <f>C27+C25</f>
        <v>4275</v>
      </c>
      <c r="D28" s="34">
        <f>SUM(D25:D27)</f>
        <v>3729</v>
      </c>
      <c r="E28" s="27"/>
      <c r="F28" s="41" t="e">
        <f t="shared" ref="F28:J28" si="8">F25+F27</f>
        <v>#REF!</v>
      </c>
      <c r="G28" s="41" t="e">
        <f t="shared" si="8"/>
        <v>#REF!</v>
      </c>
      <c r="H28" s="41">
        <f t="shared" si="8"/>
        <v>0</v>
      </c>
      <c r="I28" s="41">
        <f t="shared" si="8"/>
        <v>0</v>
      </c>
      <c r="J28" s="41" t="e">
        <f t="shared" si="8"/>
        <v>#REF!</v>
      </c>
      <c r="K28" s="26"/>
      <c r="L28" s="42">
        <f>L25+L27</f>
        <v>3047</v>
      </c>
      <c r="M28" s="42">
        <f>SUM(M27)</f>
        <v>0</v>
      </c>
      <c r="N28" s="42">
        <f>N25+N27</f>
        <v>3729</v>
      </c>
    </row>
    <row r="29" spans="2:14">
      <c r="B29" s="23"/>
      <c r="C29" s="37"/>
      <c r="D29" s="37"/>
      <c r="E29" s="27"/>
      <c r="F29" s="26"/>
      <c r="G29" s="26"/>
      <c r="H29" s="26"/>
      <c r="I29" s="26"/>
      <c r="J29" s="26"/>
      <c r="K29" s="26"/>
      <c r="L29" s="26"/>
      <c r="M29" s="26"/>
      <c r="N29" s="26"/>
    </row>
    <row r="30" spans="2:14">
      <c r="B30" s="23" t="s">
        <v>25</v>
      </c>
      <c r="C30" s="24">
        <v>-16</v>
      </c>
      <c r="D30" s="24">
        <v>-20</v>
      </c>
      <c r="E30" s="27"/>
      <c r="F30" s="26" t="e">
        <f>#REF!</f>
        <v>#REF!</v>
      </c>
      <c r="G30" s="26" t="e">
        <f>ROUND(F30/1000000,0)</f>
        <v>#REF!</v>
      </c>
      <c r="H30" s="26"/>
      <c r="I30" s="26"/>
      <c r="J30" s="26" t="e">
        <f t="shared" ref="J30" si="9">G30+H30+I30</f>
        <v>#REF!</v>
      </c>
      <c r="K30" s="26"/>
      <c r="L30" s="31">
        <v>-20</v>
      </c>
      <c r="M30" s="31">
        <v>0</v>
      </c>
      <c r="N30" s="31">
        <f>L30+M30</f>
        <v>-20</v>
      </c>
    </row>
    <row r="31" spans="2:14" s="32" customFormat="1">
      <c r="B31" s="33" t="s">
        <v>26</v>
      </c>
      <c r="C31" s="34">
        <f>C30+C28</f>
        <v>4259</v>
      </c>
      <c r="D31" s="34">
        <f>SUM(D28:D30)</f>
        <v>3709</v>
      </c>
      <c r="E31" s="35"/>
      <c r="F31" s="40" t="e">
        <f>F28+F30</f>
        <v>#REF!</v>
      </c>
      <c r="G31" s="40" t="e">
        <f>G28+G30</f>
        <v>#REF!</v>
      </c>
      <c r="H31" s="40">
        <f>H28+H30</f>
        <v>0</v>
      </c>
      <c r="I31" s="40">
        <f>I28+I30</f>
        <v>0</v>
      </c>
      <c r="J31" s="40" t="e">
        <f>J28+J30</f>
        <v>#REF!</v>
      </c>
      <c r="K31" s="36"/>
      <c r="L31" s="36">
        <f>L28+L30</f>
        <v>3027</v>
      </c>
      <c r="M31" s="36">
        <f>M28+M30</f>
        <v>0</v>
      </c>
      <c r="N31" s="36">
        <f>N28+N30</f>
        <v>3709</v>
      </c>
    </row>
    <row r="32" spans="2:14">
      <c r="B32" s="33"/>
      <c r="C32" s="37"/>
      <c r="D32" s="37"/>
      <c r="E32" s="27"/>
      <c r="F32" s="26"/>
      <c r="G32" s="26"/>
      <c r="H32" s="26"/>
      <c r="I32" s="26"/>
      <c r="J32" s="26"/>
      <c r="K32" s="26"/>
      <c r="L32" s="26"/>
      <c r="M32" s="26"/>
      <c r="N32" s="26"/>
    </row>
    <row r="33" spans="2:14">
      <c r="B33" s="23" t="s">
        <v>131</v>
      </c>
      <c r="C33" s="37">
        <v>497</v>
      </c>
      <c r="D33" s="43">
        <v>0</v>
      </c>
      <c r="E33" s="27"/>
      <c r="F33" s="26"/>
      <c r="G33" s="26"/>
      <c r="H33" s="26"/>
      <c r="I33" s="26"/>
      <c r="J33" s="26"/>
      <c r="K33" s="26"/>
      <c r="L33" s="26"/>
      <c r="M33" s="26"/>
      <c r="N33" s="26"/>
    </row>
    <row r="34" spans="2:14">
      <c r="B34" s="23" t="s">
        <v>27</v>
      </c>
      <c r="C34" s="24">
        <v>30573</v>
      </c>
      <c r="D34" s="24">
        <v>28226</v>
      </c>
      <c r="E34" s="27"/>
      <c r="F34" s="26"/>
      <c r="G34" s="26"/>
      <c r="H34" s="26"/>
      <c r="I34" s="26"/>
      <c r="J34" s="26">
        <f t="shared" ref="J34:J43" si="10">G34+H34+I34</f>
        <v>0</v>
      </c>
      <c r="K34" s="26"/>
      <c r="L34" s="26" t="e">
        <f>'Segmented Balance Sheet'!#REF!</f>
        <v>#REF!</v>
      </c>
      <c r="M34" s="26"/>
      <c r="N34" s="26" t="e">
        <f>L34+M34</f>
        <v>#REF!</v>
      </c>
    </row>
    <row r="35" spans="2:14">
      <c r="B35" s="23" t="s">
        <v>28</v>
      </c>
      <c r="C35" s="24">
        <v>9997</v>
      </c>
      <c r="D35" s="24">
        <v>9779</v>
      </c>
      <c r="E35" s="27"/>
      <c r="F35" s="26"/>
      <c r="G35" s="26"/>
      <c r="H35" s="26"/>
      <c r="I35" s="26"/>
      <c r="J35" s="26">
        <f t="shared" si="10"/>
        <v>0</v>
      </c>
      <c r="K35" s="26"/>
      <c r="L35" s="26" t="e">
        <f>'Segmented Balance Sheet'!#REF!</f>
        <v>#REF!</v>
      </c>
      <c r="M35" s="26"/>
      <c r="N35" s="26" t="e">
        <f t="shared" ref="N35:N43" si="11">L35+M35</f>
        <v>#REF!</v>
      </c>
    </row>
    <row r="36" spans="2:14">
      <c r="B36" s="23" t="s">
        <v>29</v>
      </c>
      <c r="C36" s="24">
        <v>2962</v>
      </c>
      <c r="D36" s="24">
        <v>3123</v>
      </c>
      <c r="E36" s="27"/>
      <c r="F36" s="26"/>
      <c r="G36" s="26"/>
      <c r="H36" s="26"/>
      <c r="I36" s="26"/>
      <c r="J36" s="26">
        <f t="shared" si="10"/>
        <v>0</v>
      </c>
      <c r="K36" s="26"/>
      <c r="L36" s="26" t="e">
        <f>'Segmented Balance Sheet'!#REF!</f>
        <v>#REF!</v>
      </c>
      <c r="M36" s="26"/>
      <c r="N36" s="26" t="e">
        <f t="shared" si="11"/>
        <v>#REF!</v>
      </c>
    </row>
    <row r="37" spans="2:14">
      <c r="B37" s="23" t="s">
        <v>30</v>
      </c>
      <c r="C37" s="24">
        <v>50</v>
      </c>
      <c r="D37" s="24">
        <v>38</v>
      </c>
      <c r="E37" s="27"/>
      <c r="F37" s="26"/>
      <c r="G37" s="26"/>
      <c r="H37" s="26"/>
      <c r="I37" s="26"/>
      <c r="J37" s="26">
        <f t="shared" si="10"/>
        <v>0</v>
      </c>
      <c r="K37" s="26"/>
      <c r="L37" s="26" t="e">
        <f>'Segmented Balance Sheet'!#REF!</f>
        <v>#REF!</v>
      </c>
      <c r="M37" s="26"/>
      <c r="N37" s="26" t="e">
        <f t="shared" si="11"/>
        <v>#REF!</v>
      </c>
    </row>
    <row r="38" spans="2:14">
      <c r="B38" s="23" t="s">
        <v>31</v>
      </c>
      <c r="C38" s="24">
        <v>55</v>
      </c>
      <c r="D38" s="24">
        <v>117</v>
      </c>
      <c r="E38" s="27"/>
      <c r="F38" s="26"/>
      <c r="G38" s="26"/>
      <c r="H38" s="26"/>
      <c r="I38" s="26"/>
      <c r="J38" s="26">
        <f t="shared" si="10"/>
        <v>0</v>
      </c>
      <c r="K38" s="26"/>
      <c r="L38" s="26" t="e">
        <f>'Segmented Balance Sheet'!#REF!</f>
        <v>#REF!</v>
      </c>
      <c r="M38" s="26"/>
      <c r="N38" s="26" t="e">
        <f t="shared" si="11"/>
        <v>#REF!</v>
      </c>
    </row>
    <row r="39" spans="2:14">
      <c r="B39" s="23" t="s">
        <v>11</v>
      </c>
      <c r="C39" s="24">
        <v>377</v>
      </c>
      <c r="D39" s="24">
        <v>387</v>
      </c>
      <c r="E39" s="27"/>
      <c r="F39" s="26"/>
      <c r="G39" s="26"/>
      <c r="H39" s="26"/>
      <c r="I39" s="26"/>
      <c r="J39" s="26">
        <f t="shared" si="10"/>
        <v>0</v>
      </c>
      <c r="K39" s="26"/>
      <c r="L39" s="26" t="e">
        <f>'Segmented Balance Sheet'!#REF!</f>
        <v>#REF!</v>
      </c>
      <c r="M39" s="26"/>
      <c r="N39" s="26" t="e">
        <f t="shared" si="11"/>
        <v>#REF!</v>
      </c>
    </row>
    <row r="40" spans="2:14">
      <c r="B40" s="23" t="s">
        <v>32</v>
      </c>
      <c r="C40" s="30">
        <v>0</v>
      </c>
      <c r="D40" s="30">
        <v>0</v>
      </c>
      <c r="E40" s="27"/>
      <c r="F40" s="26"/>
      <c r="G40" s="26"/>
      <c r="H40" s="26"/>
      <c r="I40" s="26"/>
      <c r="J40" s="26">
        <f t="shared" si="10"/>
        <v>0</v>
      </c>
      <c r="K40" s="26"/>
      <c r="L40" s="26" t="e">
        <f>'Segmented Balance Sheet'!#REF!</f>
        <v>#REF!</v>
      </c>
      <c r="M40" s="26"/>
      <c r="N40" s="26" t="e">
        <f t="shared" si="11"/>
        <v>#REF!</v>
      </c>
    </row>
    <row r="41" spans="2:14">
      <c r="B41" s="23" t="s">
        <v>33</v>
      </c>
      <c r="C41" s="24">
        <v>1760</v>
      </c>
      <c r="D41" s="24">
        <v>1949</v>
      </c>
      <c r="E41" s="27"/>
      <c r="F41" s="26"/>
      <c r="G41" s="26"/>
      <c r="H41" s="26"/>
      <c r="I41" s="26"/>
      <c r="J41" s="26">
        <f t="shared" si="10"/>
        <v>0</v>
      </c>
      <c r="K41" s="26"/>
      <c r="L41" s="26" t="e">
        <f>'Segmented Balance Sheet'!#REF!</f>
        <v>#REF!</v>
      </c>
      <c r="M41" s="26"/>
      <c r="N41" s="26" t="e">
        <f t="shared" si="11"/>
        <v>#REF!</v>
      </c>
    </row>
    <row r="42" spans="2:14">
      <c r="B42" s="23" t="s">
        <v>34</v>
      </c>
      <c r="C42" s="24">
        <v>1804</v>
      </c>
      <c r="D42" s="24">
        <v>3277</v>
      </c>
      <c r="E42" s="27"/>
      <c r="F42" s="26"/>
      <c r="G42" s="26"/>
      <c r="H42" s="26"/>
      <c r="I42" s="26"/>
      <c r="J42" s="26">
        <f t="shared" si="10"/>
        <v>0</v>
      </c>
      <c r="K42" s="26"/>
      <c r="L42" s="26" t="e">
        <f>'Segmented Balance Sheet'!#REF!</f>
        <v>#REF!</v>
      </c>
      <c r="M42" s="26"/>
      <c r="N42" s="26" t="e">
        <f t="shared" si="11"/>
        <v>#REF!</v>
      </c>
    </row>
    <row r="43" spans="2:14">
      <c r="B43" s="23" t="s">
        <v>35</v>
      </c>
      <c r="C43" s="24">
        <v>966</v>
      </c>
      <c r="D43" s="24">
        <v>1049</v>
      </c>
      <c r="E43" s="27"/>
      <c r="F43" s="26"/>
      <c r="G43" s="26"/>
      <c r="H43" s="26"/>
      <c r="I43" s="26"/>
      <c r="J43" s="26">
        <f t="shared" si="10"/>
        <v>0</v>
      </c>
      <c r="K43" s="26"/>
      <c r="L43" s="26" t="e">
        <f>'Segmented Balance Sheet'!#REF!</f>
        <v>#REF!</v>
      </c>
      <c r="M43" s="29"/>
      <c r="N43" s="29" t="e">
        <f t="shared" si="11"/>
        <v>#REF!</v>
      </c>
    </row>
    <row r="44" spans="2:14">
      <c r="B44" s="23" t="s">
        <v>108</v>
      </c>
      <c r="C44" s="24">
        <v>38</v>
      </c>
      <c r="D44" s="30">
        <v>0</v>
      </c>
      <c r="E44" s="27"/>
      <c r="F44" s="26"/>
      <c r="G44" s="26"/>
      <c r="H44" s="26"/>
      <c r="I44" s="26"/>
      <c r="J44" s="26"/>
      <c r="K44" s="26"/>
      <c r="L44" s="31">
        <v>0</v>
      </c>
      <c r="M44" s="31"/>
      <c r="N44" s="31">
        <f t="shared" ref="N44" si="12">L44+M44</f>
        <v>0</v>
      </c>
    </row>
    <row r="45" spans="2:14" s="32" customFormat="1">
      <c r="B45" s="33" t="s">
        <v>36</v>
      </c>
      <c r="C45" s="34">
        <f>SUM(C33:C44)</f>
        <v>49079</v>
      </c>
      <c r="D45" s="34">
        <f>SUM(D34:D44)</f>
        <v>47945</v>
      </c>
      <c r="E45" s="35"/>
      <c r="F45" s="40">
        <f>SUM(F34:F43)</f>
        <v>0</v>
      </c>
      <c r="G45" s="40">
        <f t="shared" ref="G45:J45" si="13">SUM(G34:G43)</f>
        <v>0</v>
      </c>
      <c r="H45" s="40">
        <f t="shared" si="13"/>
        <v>0</v>
      </c>
      <c r="I45" s="40">
        <f t="shared" si="13"/>
        <v>0</v>
      </c>
      <c r="J45" s="40">
        <f t="shared" si="13"/>
        <v>0</v>
      </c>
      <c r="K45" s="36"/>
      <c r="L45" s="36" t="e">
        <f>SUM(L34:L43)</f>
        <v>#REF!</v>
      </c>
      <c r="M45" s="36">
        <f>SUM(M34:M43)</f>
        <v>0</v>
      </c>
      <c r="N45" s="36" t="e">
        <f>SUM(N34:N43)</f>
        <v>#REF!</v>
      </c>
    </row>
    <row r="46" spans="2:14">
      <c r="B46" s="23"/>
      <c r="C46" s="37"/>
      <c r="D46" s="37"/>
      <c r="E46" s="27"/>
      <c r="F46" s="26"/>
      <c r="G46" s="26"/>
      <c r="H46" s="26"/>
      <c r="I46" s="26"/>
      <c r="J46" s="26"/>
      <c r="K46" s="26"/>
      <c r="L46" s="31"/>
      <c r="M46" s="31"/>
      <c r="N46" s="31"/>
    </row>
    <row r="47" spans="2:14" s="32" customFormat="1" ht="13.5" thickBot="1">
      <c r="B47" s="44" t="s">
        <v>37</v>
      </c>
      <c r="C47" s="45">
        <f>C31+C45</f>
        <v>53338</v>
      </c>
      <c r="D47" s="45">
        <f>+D45+D31</f>
        <v>51654</v>
      </c>
      <c r="E47" s="35"/>
      <c r="F47" s="40" t="e">
        <f>F31+F45</f>
        <v>#REF!</v>
      </c>
      <c r="G47" s="40" t="e">
        <f t="shared" ref="G47:J47" si="14">G31+G45</f>
        <v>#REF!</v>
      </c>
      <c r="H47" s="40">
        <f t="shared" si="14"/>
        <v>0</v>
      </c>
      <c r="I47" s="40">
        <f t="shared" si="14"/>
        <v>0</v>
      </c>
      <c r="J47" s="40" t="e">
        <f t="shared" si="14"/>
        <v>#REF!</v>
      </c>
      <c r="K47" s="36"/>
      <c r="L47" s="36" t="e">
        <f>L31+L45</f>
        <v>#REF!</v>
      </c>
      <c r="M47" s="36">
        <f>M31+M45</f>
        <v>0</v>
      </c>
      <c r="N47" s="36" t="e">
        <f>N31+N45</f>
        <v>#REF!</v>
      </c>
    </row>
    <row r="48" spans="2:14">
      <c r="C48" s="46"/>
      <c r="D48" s="46"/>
      <c r="E48" s="27"/>
    </row>
  </sheetData>
  <mergeCells count="2">
    <mergeCell ref="F1:J1"/>
    <mergeCell ref="L1:N1"/>
  </mergeCells>
  <pageMargins left="0.75" right="0.75" top="1" bottom="1" header="0.5" footer="0.5"/>
  <pageSetup paperSize="9" scale="10" orientation="landscape" r:id="rId1"/>
  <ignoredErrors>
    <ignoredError sqref="D45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P50"/>
  <sheetViews>
    <sheetView showGridLines="0" zoomScale="80" zoomScaleNormal="80" workbookViewId="0">
      <selection activeCell="B3" sqref="B3"/>
    </sheetView>
  </sheetViews>
  <sheetFormatPr defaultColWidth="10.6640625" defaultRowHeight="12.75"/>
  <cols>
    <col min="1" max="1" width="5.83203125" style="1" customWidth="1"/>
    <col min="2" max="2" width="87.1640625" style="1" customWidth="1"/>
    <col min="3" max="3" width="19.5" style="87" customWidth="1"/>
    <col min="4" max="4" width="19.5" style="1" customWidth="1"/>
    <col min="5" max="5" width="8.5" style="1" customWidth="1"/>
    <col min="6" max="6" width="19.33203125" style="1" hidden="1" customWidth="1"/>
    <col min="7" max="7" width="12.5" style="1" hidden="1" customWidth="1"/>
    <col min="8" max="8" width="15.33203125" style="1" hidden="1" customWidth="1"/>
    <col min="9" max="9" width="10.83203125" style="1" hidden="1" customWidth="1"/>
    <col min="10" max="16" width="10.6640625" style="1" hidden="1" customWidth="1"/>
    <col min="17" max="606" width="10.6640625" style="1" customWidth="1"/>
    <col min="607" max="16384" width="10.6640625" style="1"/>
  </cols>
  <sheetData>
    <row r="1" spans="2:11">
      <c r="B1" s="28"/>
      <c r="E1" s="20"/>
    </row>
    <row r="2" spans="2:11" ht="25.5" customHeight="1" thickBot="1">
      <c r="B2" s="88" t="s">
        <v>119</v>
      </c>
      <c r="C2" s="89" t="s">
        <v>121</v>
      </c>
      <c r="D2" s="89" t="s">
        <v>120</v>
      </c>
      <c r="E2" s="90"/>
      <c r="F2" s="91" t="s">
        <v>0</v>
      </c>
      <c r="G2" s="91" t="s">
        <v>1</v>
      </c>
      <c r="H2" s="91" t="s">
        <v>2</v>
      </c>
      <c r="I2" s="92" t="s">
        <v>3</v>
      </c>
    </row>
    <row r="3" spans="2:11" ht="12.75" customHeight="1">
      <c r="B3" s="93" t="s">
        <v>109</v>
      </c>
      <c r="C3" s="51"/>
      <c r="D3" s="52"/>
      <c r="E3" s="90"/>
      <c r="F3" s="94"/>
      <c r="G3" s="95"/>
      <c r="H3" s="95"/>
      <c r="I3" s="96"/>
    </row>
    <row r="4" spans="2:11">
      <c r="B4" s="20"/>
      <c r="C4" s="97"/>
      <c r="D4" s="20"/>
      <c r="E4" s="20"/>
      <c r="F4" s="98"/>
      <c r="G4" s="20"/>
      <c r="H4" s="20"/>
      <c r="I4" s="99"/>
    </row>
    <row r="5" spans="2:11">
      <c r="B5" s="27" t="s">
        <v>39</v>
      </c>
      <c r="C5" s="100">
        <v>4092</v>
      </c>
      <c r="D5" s="100">
        <v>3787</v>
      </c>
      <c r="E5" s="27"/>
      <c r="F5" s="101"/>
      <c r="G5" s="97">
        <f>ROUND(F5/1000000,0)</f>
        <v>0</v>
      </c>
      <c r="H5" s="97"/>
      <c r="I5" s="102">
        <f>G5+H5</f>
        <v>0</v>
      </c>
      <c r="K5" s="1" t="s">
        <v>40</v>
      </c>
    </row>
    <row r="6" spans="2:11">
      <c r="B6" s="27" t="s">
        <v>41</v>
      </c>
      <c r="C6" s="100">
        <v>16</v>
      </c>
      <c r="D6" s="100">
        <v>-4</v>
      </c>
      <c r="E6" s="27"/>
      <c r="F6" s="101"/>
      <c r="G6" s="97">
        <f t="shared" ref="G6:G49" si="0">ROUND(F6/1000000,0)</f>
        <v>0</v>
      </c>
      <c r="H6" s="97"/>
      <c r="I6" s="102">
        <f t="shared" ref="I6:I49" si="1">G6+H6</f>
        <v>0</v>
      </c>
    </row>
    <row r="7" spans="2:11">
      <c r="B7" s="33" t="s">
        <v>42</v>
      </c>
      <c r="C7" s="103">
        <f>SUM(C5:C6)</f>
        <v>4108</v>
      </c>
      <c r="D7" s="103">
        <f>SUM(D5:D6)</f>
        <v>3783</v>
      </c>
      <c r="E7" s="35"/>
      <c r="F7" s="101"/>
      <c r="G7" s="97">
        <f t="shared" si="0"/>
        <v>0</v>
      </c>
      <c r="H7" s="104"/>
      <c r="I7" s="102">
        <f t="shared" si="1"/>
        <v>0</v>
      </c>
    </row>
    <row r="8" spans="2:11">
      <c r="B8" s="23" t="s">
        <v>43</v>
      </c>
      <c r="C8" s="100">
        <v>-343</v>
      </c>
      <c r="D8" s="100">
        <v>-140</v>
      </c>
      <c r="E8" s="27"/>
      <c r="F8" s="101"/>
      <c r="G8" s="97">
        <f t="shared" si="0"/>
        <v>0</v>
      </c>
      <c r="H8" s="97"/>
      <c r="I8" s="102">
        <f t="shared" si="1"/>
        <v>0</v>
      </c>
    </row>
    <row r="9" spans="2:11" s="32" customFormat="1">
      <c r="B9" s="33" t="s">
        <v>44</v>
      </c>
      <c r="C9" s="103">
        <f>SUM(C7:C8)</f>
        <v>3765</v>
      </c>
      <c r="D9" s="103">
        <f>SUM(D7:D8)</f>
        <v>3643</v>
      </c>
      <c r="E9" s="35"/>
      <c r="F9" s="101"/>
      <c r="G9" s="97">
        <f t="shared" si="0"/>
        <v>0</v>
      </c>
      <c r="H9" s="104"/>
      <c r="I9" s="102">
        <f t="shared" si="1"/>
        <v>0</v>
      </c>
    </row>
    <row r="10" spans="2:11">
      <c r="B10" s="20"/>
      <c r="C10" s="100"/>
      <c r="D10" s="100"/>
      <c r="E10" s="27"/>
      <c r="F10" s="101"/>
      <c r="G10" s="97">
        <f t="shared" si="0"/>
        <v>0</v>
      </c>
      <c r="H10" s="97"/>
      <c r="I10" s="102">
        <f t="shared" si="1"/>
        <v>0</v>
      </c>
    </row>
    <row r="11" spans="2:11">
      <c r="B11" s="20" t="s">
        <v>45</v>
      </c>
      <c r="C11" s="100">
        <v>1360</v>
      </c>
      <c r="D11" s="100">
        <v>1432</v>
      </c>
      <c r="E11" s="27"/>
      <c r="F11" s="101"/>
      <c r="G11" s="97">
        <f t="shared" si="0"/>
        <v>0</v>
      </c>
      <c r="H11" s="97"/>
      <c r="I11" s="102">
        <f t="shared" si="1"/>
        <v>0</v>
      </c>
    </row>
    <row r="12" spans="2:11">
      <c r="B12" s="20" t="s">
        <v>46</v>
      </c>
      <c r="C12" s="100">
        <v>716</v>
      </c>
      <c r="D12" s="100">
        <v>451</v>
      </c>
      <c r="E12" s="27"/>
      <c r="F12" s="101"/>
      <c r="G12" s="97">
        <f t="shared" si="0"/>
        <v>0</v>
      </c>
      <c r="H12" s="97"/>
      <c r="I12" s="102">
        <f t="shared" si="1"/>
        <v>0</v>
      </c>
    </row>
    <row r="13" spans="2:11">
      <c r="B13" s="20" t="s">
        <v>47</v>
      </c>
      <c r="C13" s="100">
        <v>922</v>
      </c>
      <c r="D13" s="100">
        <v>565</v>
      </c>
      <c r="E13" s="27"/>
      <c r="F13" s="101"/>
      <c r="G13" s="97">
        <f t="shared" si="0"/>
        <v>0</v>
      </c>
      <c r="H13" s="97"/>
      <c r="I13" s="102">
        <f t="shared" si="1"/>
        <v>0</v>
      </c>
    </row>
    <row r="14" spans="2:11">
      <c r="B14" s="23" t="s">
        <v>48</v>
      </c>
      <c r="C14" s="100">
        <v>559</v>
      </c>
      <c r="D14" s="100">
        <v>841</v>
      </c>
      <c r="E14" s="27"/>
      <c r="F14" s="101"/>
      <c r="G14" s="97">
        <f t="shared" si="0"/>
        <v>0</v>
      </c>
      <c r="H14" s="97"/>
      <c r="I14" s="102">
        <f t="shared" si="1"/>
        <v>0</v>
      </c>
    </row>
    <row r="15" spans="2:11">
      <c r="B15" s="23" t="s">
        <v>49</v>
      </c>
      <c r="C15" s="100">
        <v>52</v>
      </c>
      <c r="D15" s="100">
        <v>35</v>
      </c>
      <c r="E15" s="27"/>
      <c r="F15" s="101"/>
      <c r="G15" s="97">
        <f t="shared" si="0"/>
        <v>0</v>
      </c>
      <c r="H15" s="97"/>
      <c r="I15" s="102">
        <f t="shared" si="1"/>
        <v>0</v>
      </c>
    </row>
    <row r="16" spans="2:11">
      <c r="B16" s="23" t="s">
        <v>50</v>
      </c>
      <c r="C16" s="100">
        <v>85</v>
      </c>
      <c r="D16" s="100">
        <v>203</v>
      </c>
      <c r="E16" s="27"/>
      <c r="F16" s="101"/>
      <c r="G16" s="97">
        <f t="shared" si="0"/>
        <v>0</v>
      </c>
      <c r="H16" s="97"/>
      <c r="I16" s="102">
        <f t="shared" si="1"/>
        <v>0</v>
      </c>
    </row>
    <row r="17" spans="2:9">
      <c r="B17" s="23" t="s">
        <v>51</v>
      </c>
      <c r="C17" s="100">
        <v>1</v>
      </c>
      <c r="D17" s="100">
        <v>4</v>
      </c>
      <c r="E17" s="27"/>
      <c r="F17" s="101"/>
      <c r="G17" s="97">
        <f t="shared" si="0"/>
        <v>0</v>
      </c>
      <c r="H17" s="97"/>
      <c r="I17" s="102">
        <f t="shared" si="1"/>
        <v>0</v>
      </c>
    </row>
    <row r="18" spans="2:9" s="32" customFormat="1">
      <c r="B18" s="33" t="s">
        <v>52</v>
      </c>
      <c r="C18" s="103">
        <f>SUM(C11:C17)</f>
        <v>3695</v>
      </c>
      <c r="D18" s="103">
        <f>SUM(D11:D17)</f>
        <v>3531</v>
      </c>
      <c r="E18" s="35"/>
      <c r="F18" s="101"/>
      <c r="G18" s="97">
        <f t="shared" si="0"/>
        <v>0</v>
      </c>
      <c r="H18" s="104"/>
      <c r="I18" s="102">
        <f t="shared" si="1"/>
        <v>0</v>
      </c>
    </row>
    <row r="19" spans="2:9">
      <c r="B19" s="23"/>
      <c r="C19" s="100"/>
      <c r="D19" s="100"/>
      <c r="E19" s="27"/>
      <c r="F19" s="101"/>
      <c r="G19" s="97">
        <f t="shared" si="0"/>
        <v>0</v>
      </c>
      <c r="H19" s="97"/>
      <c r="I19" s="102">
        <f t="shared" si="1"/>
        <v>0</v>
      </c>
    </row>
    <row r="20" spans="2:9">
      <c r="B20" s="23" t="s">
        <v>53</v>
      </c>
      <c r="C20" s="100">
        <v>-5541</v>
      </c>
      <c r="D20" s="100">
        <v>-5197</v>
      </c>
      <c r="E20" s="27"/>
      <c r="F20" s="101"/>
      <c r="G20" s="97">
        <f t="shared" si="0"/>
        <v>0</v>
      </c>
      <c r="H20" s="97"/>
      <c r="I20" s="102">
        <f t="shared" si="1"/>
        <v>0</v>
      </c>
    </row>
    <row r="21" spans="2:9">
      <c r="B21" s="23" t="s">
        <v>54</v>
      </c>
      <c r="C21" s="100">
        <v>291</v>
      </c>
      <c r="D21" s="100">
        <v>100</v>
      </c>
      <c r="E21" s="27"/>
      <c r="F21" s="101"/>
      <c r="G21" s="97">
        <f t="shared" si="0"/>
        <v>0</v>
      </c>
      <c r="H21" s="97"/>
      <c r="I21" s="102">
        <f t="shared" si="1"/>
        <v>0</v>
      </c>
    </row>
    <row r="22" spans="2:9" s="32" customFormat="1">
      <c r="B22" s="33" t="s">
        <v>55</v>
      </c>
      <c r="C22" s="103">
        <f>SUM(C20:C21)</f>
        <v>-5250</v>
      </c>
      <c r="D22" s="103">
        <f>SUM(D20:D21)</f>
        <v>-5097</v>
      </c>
      <c r="E22" s="35"/>
      <c r="F22" s="101"/>
      <c r="G22" s="97">
        <f t="shared" si="0"/>
        <v>0</v>
      </c>
      <c r="H22" s="104"/>
      <c r="I22" s="102">
        <f t="shared" si="1"/>
        <v>0</v>
      </c>
    </row>
    <row r="23" spans="2:9">
      <c r="B23" s="23"/>
      <c r="C23" s="100"/>
      <c r="D23" s="100"/>
      <c r="E23" s="27"/>
      <c r="F23" s="101"/>
      <c r="G23" s="97">
        <f t="shared" si="0"/>
        <v>0</v>
      </c>
      <c r="H23" s="97"/>
      <c r="I23" s="102">
        <f t="shared" si="1"/>
        <v>0</v>
      </c>
    </row>
    <row r="24" spans="2:9">
      <c r="B24" s="23" t="s">
        <v>56</v>
      </c>
      <c r="C24" s="100">
        <v>-575</v>
      </c>
      <c r="D24" s="100">
        <v>-524</v>
      </c>
      <c r="E24" s="27"/>
      <c r="F24" s="101"/>
      <c r="G24" s="97">
        <f t="shared" si="0"/>
        <v>0</v>
      </c>
      <c r="H24" s="97"/>
      <c r="I24" s="102">
        <f t="shared" si="1"/>
        <v>0</v>
      </c>
    </row>
    <row r="25" spans="2:9">
      <c r="B25" s="58" t="s">
        <v>57</v>
      </c>
      <c r="C25" s="100">
        <v>-30</v>
      </c>
      <c r="D25" s="100">
        <v>-28</v>
      </c>
      <c r="E25" s="27"/>
      <c r="F25" s="101"/>
      <c r="G25" s="97">
        <f t="shared" si="0"/>
        <v>0</v>
      </c>
      <c r="H25" s="97"/>
      <c r="I25" s="102">
        <f t="shared" si="1"/>
        <v>0</v>
      </c>
    </row>
    <row r="26" spans="2:9">
      <c r="B26" s="23" t="s">
        <v>58</v>
      </c>
      <c r="C26" s="100">
        <v>-369</v>
      </c>
      <c r="D26" s="100">
        <v>-387</v>
      </c>
      <c r="E26" s="27"/>
      <c r="F26" s="101"/>
      <c r="G26" s="97">
        <f t="shared" si="0"/>
        <v>0</v>
      </c>
      <c r="H26" s="97"/>
      <c r="I26" s="102">
        <f t="shared" si="1"/>
        <v>0</v>
      </c>
    </row>
    <row r="27" spans="2:9">
      <c r="B27" s="23" t="s">
        <v>59</v>
      </c>
      <c r="C27" s="100">
        <v>29</v>
      </c>
      <c r="D27" s="100">
        <v>-101</v>
      </c>
      <c r="E27" s="27"/>
      <c r="F27" s="101"/>
      <c r="G27" s="97">
        <f t="shared" si="0"/>
        <v>0</v>
      </c>
      <c r="H27" s="97"/>
      <c r="I27" s="102">
        <f t="shared" si="1"/>
        <v>0</v>
      </c>
    </row>
    <row r="28" spans="2:9">
      <c r="B28" s="23" t="s">
        <v>60</v>
      </c>
      <c r="C28" s="100">
        <v>-243</v>
      </c>
      <c r="D28" s="100">
        <v>-315</v>
      </c>
      <c r="E28" s="27"/>
      <c r="F28" s="101"/>
      <c r="G28" s="97">
        <f t="shared" si="0"/>
        <v>0</v>
      </c>
      <c r="H28" s="97"/>
      <c r="I28" s="102">
        <f t="shared" si="1"/>
        <v>0</v>
      </c>
    </row>
    <row r="29" spans="2:9">
      <c r="B29" s="23" t="s">
        <v>61</v>
      </c>
      <c r="C29" s="100">
        <v>-242</v>
      </c>
      <c r="D29" s="100">
        <v>-188</v>
      </c>
      <c r="E29" s="27"/>
      <c r="F29" s="101"/>
      <c r="G29" s="97">
        <f t="shared" si="0"/>
        <v>0</v>
      </c>
      <c r="H29" s="97"/>
      <c r="I29" s="102">
        <f t="shared" si="1"/>
        <v>0</v>
      </c>
    </row>
    <row r="30" spans="2:9" s="32" customFormat="1">
      <c r="B30" s="33" t="s">
        <v>62</v>
      </c>
      <c r="C30" s="103">
        <f>SUM(C24:C29)</f>
        <v>-1430</v>
      </c>
      <c r="D30" s="103">
        <f>SUM(D24:D29)</f>
        <v>-1543</v>
      </c>
      <c r="E30" s="35"/>
      <c r="F30" s="101"/>
      <c r="G30" s="97">
        <f t="shared" si="0"/>
        <v>0</v>
      </c>
      <c r="H30" s="104"/>
      <c r="I30" s="102">
        <f t="shared" si="1"/>
        <v>0</v>
      </c>
    </row>
    <row r="31" spans="2:9">
      <c r="B31" s="20"/>
      <c r="C31" s="100"/>
      <c r="D31" s="100"/>
      <c r="E31" s="27"/>
      <c r="F31" s="101"/>
      <c r="G31" s="97">
        <f t="shared" si="0"/>
        <v>0</v>
      </c>
      <c r="H31" s="97"/>
      <c r="I31" s="102">
        <f t="shared" si="1"/>
        <v>0</v>
      </c>
    </row>
    <row r="32" spans="2:9" s="32" customFormat="1">
      <c r="B32" s="33" t="s">
        <v>63</v>
      </c>
      <c r="C32" s="103">
        <f>SUM(C30,C22,C18,C9)</f>
        <v>780</v>
      </c>
      <c r="D32" s="103">
        <f>SUM(D30,D22,D18,D9)</f>
        <v>534</v>
      </c>
      <c r="E32" s="35"/>
      <c r="F32" s="101"/>
      <c r="G32" s="97">
        <f t="shared" si="0"/>
        <v>0</v>
      </c>
      <c r="H32" s="104"/>
      <c r="I32" s="102">
        <f t="shared" si="1"/>
        <v>0</v>
      </c>
    </row>
    <row r="33" spans="2:9">
      <c r="B33" s="20"/>
      <c r="C33" s="100"/>
      <c r="D33" s="100"/>
      <c r="E33" s="27"/>
      <c r="F33" s="101"/>
      <c r="G33" s="97">
        <f t="shared" si="0"/>
        <v>0</v>
      </c>
      <c r="H33" s="97"/>
      <c r="I33" s="102">
        <f t="shared" si="1"/>
        <v>0</v>
      </c>
    </row>
    <row r="34" spans="2:9">
      <c r="B34" s="23" t="s">
        <v>64</v>
      </c>
      <c r="C34" s="100">
        <v>-150</v>
      </c>
      <c r="D34" s="100">
        <v>-108</v>
      </c>
      <c r="E34" s="27"/>
      <c r="F34" s="101"/>
      <c r="G34" s="97">
        <f t="shared" si="0"/>
        <v>0</v>
      </c>
      <c r="H34" s="97"/>
      <c r="I34" s="102">
        <f t="shared" si="1"/>
        <v>0</v>
      </c>
    </row>
    <row r="35" spans="2:9" s="32" customFormat="1">
      <c r="B35" s="56" t="s">
        <v>110</v>
      </c>
      <c r="C35" s="103">
        <f>C32+C34</f>
        <v>630</v>
      </c>
      <c r="D35" s="103">
        <f>D32+D34</f>
        <v>426</v>
      </c>
      <c r="E35" s="35"/>
      <c r="F35" s="101"/>
      <c r="G35" s="97">
        <f t="shared" si="0"/>
        <v>0</v>
      </c>
      <c r="H35" s="104"/>
      <c r="I35" s="102">
        <f t="shared" si="1"/>
        <v>0</v>
      </c>
    </row>
    <row r="36" spans="2:9" s="32" customFormat="1">
      <c r="B36" s="56"/>
      <c r="C36" s="105"/>
      <c r="D36" s="105"/>
      <c r="E36" s="35"/>
      <c r="F36" s="101"/>
      <c r="G36" s="97"/>
      <c r="H36" s="104"/>
      <c r="I36" s="102"/>
    </row>
    <row r="37" spans="2:9" s="32" customFormat="1">
      <c r="B37" s="56" t="s">
        <v>111</v>
      </c>
      <c r="C37" s="105"/>
      <c r="D37" s="105"/>
      <c r="E37" s="35"/>
      <c r="F37" s="101"/>
      <c r="G37" s="97"/>
      <c r="H37" s="104"/>
      <c r="I37" s="102"/>
    </row>
    <row r="38" spans="2:9" s="32" customFormat="1">
      <c r="B38" s="56"/>
      <c r="C38" s="105"/>
      <c r="D38" s="105"/>
      <c r="E38" s="35"/>
      <c r="F38" s="101"/>
      <c r="G38" s="97"/>
      <c r="H38" s="104"/>
      <c r="I38" s="102"/>
    </row>
    <row r="39" spans="2:9" s="32" customFormat="1">
      <c r="B39" s="59" t="s">
        <v>112</v>
      </c>
      <c r="C39" s="106">
        <v>-26</v>
      </c>
      <c r="D39" s="106">
        <v>-5</v>
      </c>
      <c r="E39" s="35"/>
      <c r="F39" s="101"/>
      <c r="G39" s="97"/>
      <c r="H39" s="104"/>
      <c r="I39" s="102"/>
    </row>
    <row r="40" spans="2:9" s="32" customFormat="1">
      <c r="B40" s="59"/>
      <c r="C40" s="105"/>
      <c r="D40" s="105"/>
      <c r="E40" s="35"/>
      <c r="F40" s="101"/>
      <c r="G40" s="97"/>
      <c r="H40" s="104"/>
      <c r="I40" s="102"/>
    </row>
    <row r="41" spans="2:9" s="32" customFormat="1">
      <c r="B41" s="56" t="s">
        <v>73</v>
      </c>
      <c r="C41" s="103">
        <f>C35+C39</f>
        <v>604</v>
      </c>
      <c r="D41" s="103">
        <f>D35+D39</f>
        <v>421</v>
      </c>
      <c r="E41" s="35"/>
      <c r="F41" s="101"/>
      <c r="G41" s="97"/>
      <c r="H41" s="104"/>
      <c r="I41" s="102"/>
    </row>
    <row r="42" spans="2:9">
      <c r="B42" s="23"/>
      <c r="C42" s="100"/>
      <c r="D42" s="100"/>
      <c r="E42" s="27"/>
      <c r="F42" s="101"/>
      <c r="G42" s="97">
        <f t="shared" si="0"/>
        <v>0</v>
      </c>
      <c r="H42" s="97"/>
      <c r="I42" s="102">
        <f t="shared" si="1"/>
        <v>0</v>
      </c>
    </row>
    <row r="43" spans="2:9">
      <c r="B43" s="33" t="s">
        <v>65</v>
      </c>
      <c r="C43" s="100"/>
      <c r="D43" s="100"/>
      <c r="E43" s="27"/>
      <c r="F43" s="101"/>
      <c r="G43" s="97">
        <f t="shared" si="0"/>
        <v>0</v>
      </c>
      <c r="H43" s="97"/>
      <c r="I43" s="102">
        <f t="shared" si="1"/>
        <v>0</v>
      </c>
    </row>
    <row r="44" spans="2:9">
      <c r="B44" s="107" t="s">
        <v>66</v>
      </c>
      <c r="C44" s="100">
        <v>3</v>
      </c>
      <c r="D44" s="100">
        <v>-2</v>
      </c>
      <c r="E44" s="27"/>
      <c r="F44" s="101" t="e">
        <f>-#REF!</f>
        <v>#REF!</v>
      </c>
      <c r="G44" s="97" t="e">
        <f t="shared" si="0"/>
        <v>#REF!</v>
      </c>
      <c r="H44" s="97"/>
      <c r="I44" s="102" t="e">
        <f t="shared" si="1"/>
        <v>#REF!</v>
      </c>
    </row>
    <row r="45" spans="2:9">
      <c r="B45" s="33"/>
      <c r="C45" s="100"/>
      <c r="D45" s="100"/>
      <c r="E45" s="27"/>
      <c r="F45" s="101"/>
      <c r="G45" s="97"/>
      <c r="H45" s="97"/>
      <c r="I45" s="102"/>
    </row>
    <row r="46" spans="2:9">
      <c r="B46" s="107" t="s">
        <v>67</v>
      </c>
      <c r="C46" s="100">
        <v>567</v>
      </c>
      <c r="D46" s="100">
        <v>342</v>
      </c>
      <c r="E46" s="27"/>
      <c r="F46" s="101" t="e">
        <f>#REF!</f>
        <v>#REF!</v>
      </c>
      <c r="G46" s="97" t="e">
        <f t="shared" si="0"/>
        <v>#REF!</v>
      </c>
      <c r="H46" s="97"/>
      <c r="I46" s="102" t="e">
        <f t="shared" si="1"/>
        <v>#REF!</v>
      </c>
    </row>
    <row r="47" spans="2:9">
      <c r="B47" s="107" t="s">
        <v>68</v>
      </c>
      <c r="C47" s="100">
        <v>45</v>
      </c>
      <c r="D47" s="100">
        <v>108</v>
      </c>
      <c r="E47" s="27"/>
      <c r="F47" s="101"/>
      <c r="G47" s="97">
        <f t="shared" si="0"/>
        <v>0</v>
      </c>
      <c r="H47" s="97"/>
      <c r="I47" s="102">
        <f t="shared" si="1"/>
        <v>0</v>
      </c>
    </row>
    <row r="48" spans="2:9">
      <c r="B48" s="107" t="s">
        <v>69</v>
      </c>
      <c r="C48" s="100">
        <v>-11</v>
      </c>
      <c r="D48" s="100">
        <v>-27</v>
      </c>
      <c r="E48" s="27"/>
      <c r="F48" s="101"/>
      <c r="G48" s="97">
        <f t="shared" si="0"/>
        <v>0</v>
      </c>
      <c r="H48" s="97"/>
      <c r="I48" s="102">
        <f t="shared" si="1"/>
        <v>0</v>
      </c>
    </row>
    <row r="49" spans="2:9" ht="13.5" thickBot="1">
      <c r="B49" s="44" t="s">
        <v>70</v>
      </c>
      <c r="C49" s="108">
        <f>SUM(C46:C48)</f>
        <v>601</v>
      </c>
      <c r="D49" s="108">
        <f>SUM(D46:D48)</f>
        <v>423</v>
      </c>
      <c r="E49" s="35"/>
      <c r="F49" s="109"/>
      <c r="G49" s="110">
        <f t="shared" si="0"/>
        <v>0</v>
      </c>
      <c r="H49" s="110"/>
      <c r="I49" s="111">
        <f t="shared" si="1"/>
        <v>0</v>
      </c>
    </row>
    <row r="50" spans="2:9">
      <c r="D50" s="112"/>
      <c r="E50" s="112"/>
    </row>
  </sheetData>
  <pageMargins left="0.35" right="0.75" top="1" bottom="1" header="0.5" footer="0.5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N33"/>
  <sheetViews>
    <sheetView showGridLines="0" topLeftCell="A3" zoomScale="85" zoomScaleNormal="85" workbookViewId="0">
      <pane ySplit="2" topLeftCell="A5" activePane="bottomLeft" state="frozen"/>
      <selection activeCell="B3" sqref="B3"/>
      <selection pane="bottomLeft" activeCell="B3" sqref="B3"/>
    </sheetView>
  </sheetViews>
  <sheetFormatPr defaultColWidth="10.6640625" defaultRowHeight="12.75"/>
  <cols>
    <col min="1" max="1" width="5.83203125" style="1" customWidth="1"/>
    <col min="2" max="2" width="62.6640625" style="1" customWidth="1"/>
    <col min="3" max="3" width="12.5" style="1" bestFit="1" customWidth="1"/>
    <col min="4" max="5" width="8.5" style="1" customWidth="1"/>
    <col min="6" max="6" width="10" style="1" customWidth="1"/>
    <col min="7" max="7" width="8.5" style="1" customWidth="1"/>
    <col min="8" max="8" width="9.6640625" style="1" customWidth="1"/>
    <col min="9" max="10" width="8.5" style="1" customWidth="1"/>
    <col min="11" max="11" width="11" style="1" customWidth="1"/>
    <col min="12" max="570" width="10.6640625" style="1" customWidth="1"/>
    <col min="571" max="16384" width="10.6640625" style="1"/>
  </cols>
  <sheetData>
    <row r="1" spans="1:14">
      <c r="F1" s="1" t="s">
        <v>79</v>
      </c>
    </row>
    <row r="4" spans="1:14" ht="136.5" customHeight="1" thickBot="1">
      <c r="A4" s="20"/>
      <c r="B4" s="79"/>
      <c r="C4" s="80" t="s">
        <v>17</v>
      </c>
      <c r="D4" s="80" t="s">
        <v>18</v>
      </c>
      <c r="E4" s="80" t="s">
        <v>19</v>
      </c>
      <c r="F4" s="80" t="s">
        <v>80</v>
      </c>
      <c r="G4" s="80" t="s">
        <v>21</v>
      </c>
      <c r="H4" s="80" t="s">
        <v>81</v>
      </c>
      <c r="I4" s="80" t="s">
        <v>23</v>
      </c>
      <c r="J4" s="80" t="s">
        <v>82</v>
      </c>
      <c r="K4" s="80" t="s">
        <v>26</v>
      </c>
    </row>
    <row r="5" spans="1:14">
      <c r="B5" s="20" t="s">
        <v>86</v>
      </c>
      <c r="C5" s="72">
        <v>100</v>
      </c>
      <c r="D5" s="72">
        <v>962</v>
      </c>
      <c r="E5" s="72">
        <v>581</v>
      </c>
      <c r="F5" s="72">
        <v>-107</v>
      </c>
      <c r="G5" s="72">
        <v>982</v>
      </c>
      <c r="H5" s="81">
        <f>SUM(C5:G5)</f>
        <v>2518</v>
      </c>
      <c r="I5" s="72">
        <v>515</v>
      </c>
      <c r="J5" s="72">
        <v>-18</v>
      </c>
      <c r="K5" s="81">
        <f>SUM(H5:J5)</f>
        <v>3015</v>
      </c>
      <c r="L5" s="82"/>
    </row>
    <row r="6" spans="1:14">
      <c r="B6" s="20" t="s">
        <v>113</v>
      </c>
      <c r="C6" s="72">
        <v>0</v>
      </c>
      <c r="D6" s="72">
        <v>0</v>
      </c>
      <c r="E6" s="72">
        <v>0</v>
      </c>
      <c r="F6" s="72">
        <v>0</v>
      </c>
      <c r="G6" s="72">
        <v>642</v>
      </c>
      <c r="H6" s="81">
        <f>SUM(C6:G6)</f>
        <v>642</v>
      </c>
      <c r="I6" s="72">
        <v>0</v>
      </c>
      <c r="J6" s="72">
        <v>0</v>
      </c>
      <c r="K6" s="81">
        <f>SUM(H6:J6)</f>
        <v>642</v>
      </c>
      <c r="L6" s="82"/>
    </row>
    <row r="7" spans="1:14">
      <c r="B7" s="53" t="s">
        <v>116</v>
      </c>
      <c r="C7" s="83">
        <f>C5+C6</f>
        <v>100</v>
      </c>
      <c r="D7" s="83">
        <f>D5+D6</f>
        <v>962</v>
      </c>
      <c r="E7" s="83">
        <f>E5+E6</f>
        <v>581</v>
      </c>
      <c r="F7" s="83">
        <f>F5+F6</f>
        <v>-107</v>
      </c>
      <c r="G7" s="83">
        <f>G5+G6</f>
        <v>1624</v>
      </c>
      <c r="H7" s="74">
        <f>SUM(C7:G7)</f>
        <v>3160</v>
      </c>
      <c r="I7" s="83">
        <f>I5+I6</f>
        <v>515</v>
      </c>
      <c r="J7" s="83">
        <f>J5+J6</f>
        <v>-18</v>
      </c>
      <c r="K7" s="74">
        <f>SUM(H7:J7)</f>
        <v>3657</v>
      </c>
      <c r="L7" s="82"/>
      <c r="N7" s="20"/>
    </row>
    <row r="8" spans="1:14" ht="15" customHeight="1">
      <c r="B8" s="20" t="s">
        <v>73</v>
      </c>
      <c r="C8" s="72">
        <v>0</v>
      </c>
      <c r="D8" s="72">
        <v>0</v>
      </c>
      <c r="E8" s="72">
        <v>0</v>
      </c>
      <c r="F8" s="72">
        <v>0</v>
      </c>
      <c r="G8" s="72">
        <v>423</v>
      </c>
      <c r="H8" s="81">
        <f>SUM(C8:G8)</f>
        <v>423</v>
      </c>
      <c r="I8" s="72">
        <v>0</v>
      </c>
      <c r="J8" s="72">
        <v>-2</v>
      </c>
      <c r="K8" s="81">
        <f>H8+I8+J8</f>
        <v>421</v>
      </c>
      <c r="N8" s="20"/>
    </row>
    <row r="9" spans="1:14">
      <c r="B9" s="20" t="s">
        <v>83</v>
      </c>
      <c r="C9" s="72">
        <v>0</v>
      </c>
      <c r="D9" s="72">
        <v>0</v>
      </c>
      <c r="E9" s="72">
        <v>156</v>
      </c>
      <c r="F9" s="72">
        <v>-527</v>
      </c>
      <c r="G9" s="72">
        <v>0</v>
      </c>
      <c r="H9" s="81">
        <f>SUM(C9:G9)</f>
        <v>-371</v>
      </c>
      <c r="I9" s="72">
        <v>0</v>
      </c>
      <c r="J9" s="72">
        <v>0</v>
      </c>
      <c r="K9" s="81">
        <f>H9+I9+J9</f>
        <v>-371</v>
      </c>
    </row>
    <row r="10" spans="1:14">
      <c r="B10" s="33" t="s">
        <v>72</v>
      </c>
      <c r="C10" s="74">
        <f>C8+C9</f>
        <v>0</v>
      </c>
      <c r="D10" s="74">
        <f t="shared" ref="D10:J10" si="0">D8+D9</f>
        <v>0</v>
      </c>
      <c r="E10" s="74">
        <f>E8+E9</f>
        <v>156</v>
      </c>
      <c r="F10" s="74">
        <f t="shared" si="0"/>
        <v>-527</v>
      </c>
      <c r="G10" s="74">
        <f t="shared" si="0"/>
        <v>423</v>
      </c>
      <c r="H10" s="74">
        <f t="shared" si="0"/>
        <v>52</v>
      </c>
      <c r="I10" s="74">
        <f t="shared" si="0"/>
        <v>0</v>
      </c>
      <c r="J10" s="74">
        <f t="shared" si="0"/>
        <v>-2</v>
      </c>
      <c r="K10" s="74">
        <f>H10+I10+J10</f>
        <v>50</v>
      </c>
    </row>
    <row r="11" spans="1:14">
      <c r="B11" s="84"/>
      <c r="C11" s="72"/>
      <c r="D11" s="72"/>
      <c r="E11" s="72"/>
      <c r="F11" s="72"/>
      <c r="G11" s="72"/>
      <c r="H11" s="81"/>
      <c r="I11" s="72"/>
      <c r="J11" s="72"/>
      <c r="K11" s="81"/>
    </row>
    <row r="12" spans="1:14">
      <c r="B12" s="84" t="s">
        <v>76</v>
      </c>
      <c r="C12" s="72">
        <v>0</v>
      </c>
      <c r="D12" s="72">
        <v>0</v>
      </c>
      <c r="E12" s="72">
        <v>0</v>
      </c>
      <c r="F12" s="72">
        <v>0</v>
      </c>
      <c r="G12" s="72">
        <v>-99</v>
      </c>
      <c r="H12" s="81">
        <f>SUM(C12:G12)</f>
        <v>-99</v>
      </c>
      <c r="I12" s="72">
        <v>0</v>
      </c>
      <c r="J12" s="72">
        <v>0</v>
      </c>
      <c r="K12" s="81">
        <f t="shared" ref="K12:K18" si="1">H12+I12+J12</f>
        <v>-99</v>
      </c>
    </row>
    <row r="13" spans="1:14">
      <c r="B13" s="84" t="s">
        <v>84</v>
      </c>
      <c r="C13" s="72">
        <v>0</v>
      </c>
      <c r="D13" s="72">
        <v>0</v>
      </c>
      <c r="E13" s="72">
        <v>0</v>
      </c>
      <c r="F13" s="72">
        <v>0</v>
      </c>
      <c r="G13" s="72">
        <v>-108</v>
      </c>
      <c r="H13" s="81">
        <f t="shared" ref="H13:H18" si="2">SUM(C13:G13)</f>
        <v>-108</v>
      </c>
      <c r="I13" s="72">
        <v>0</v>
      </c>
      <c r="J13" s="72">
        <v>0</v>
      </c>
      <c r="K13" s="81">
        <f t="shared" si="1"/>
        <v>-108</v>
      </c>
    </row>
    <row r="14" spans="1:14">
      <c r="B14" s="84" t="s">
        <v>85</v>
      </c>
      <c r="C14" s="72">
        <v>0</v>
      </c>
      <c r="D14" s="72">
        <v>0</v>
      </c>
      <c r="E14" s="72">
        <v>0</v>
      </c>
      <c r="F14" s="72">
        <v>0</v>
      </c>
      <c r="G14" s="72">
        <v>27</v>
      </c>
      <c r="H14" s="81">
        <f t="shared" si="2"/>
        <v>27</v>
      </c>
      <c r="I14" s="72">
        <v>0</v>
      </c>
      <c r="J14" s="72">
        <v>0</v>
      </c>
      <c r="K14" s="81">
        <f t="shared" si="1"/>
        <v>27</v>
      </c>
    </row>
    <row r="15" spans="1:14">
      <c r="B15" s="20" t="s">
        <v>77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81">
        <f t="shared" si="2"/>
        <v>0</v>
      </c>
      <c r="I15" s="72">
        <v>497</v>
      </c>
      <c r="J15" s="72">
        <v>0</v>
      </c>
      <c r="K15" s="81">
        <f t="shared" si="1"/>
        <v>497</v>
      </c>
    </row>
    <row r="16" spans="1:14">
      <c r="B16" s="20" t="s">
        <v>78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81">
        <f t="shared" si="2"/>
        <v>0</v>
      </c>
      <c r="I16" s="72">
        <v>-311</v>
      </c>
      <c r="J16" s="72">
        <v>0</v>
      </c>
      <c r="K16" s="81">
        <f t="shared" si="1"/>
        <v>-311</v>
      </c>
    </row>
    <row r="17" spans="2:11">
      <c r="B17" s="20" t="s">
        <v>88</v>
      </c>
      <c r="C17" s="72">
        <v>0</v>
      </c>
      <c r="D17" s="72">
        <v>0</v>
      </c>
      <c r="E17" s="72">
        <v>0</v>
      </c>
      <c r="F17" s="72">
        <v>0</v>
      </c>
      <c r="G17" s="72">
        <v>-2</v>
      </c>
      <c r="H17" s="81">
        <f t="shared" si="2"/>
        <v>-2</v>
      </c>
      <c r="I17" s="72">
        <v>0</v>
      </c>
      <c r="J17" s="72">
        <v>0</v>
      </c>
      <c r="K17" s="81">
        <f t="shared" si="1"/>
        <v>-2</v>
      </c>
    </row>
    <row r="18" spans="2:11">
      <c r="B18" s="20" t="s">
        <v>89</v>
      </c>
      <c r="C18" s="72">
        <v>0</v>
      </c>
      <c r="D18" s="72">
        <v>0</v>
      </c>
      <c r="E18" s="72">
        <v>0</v>
      </c>
      <c r="F18" s="72">
        <v>0</v>
      </c>
      <c r="G18" s="72">
        <v>-2</v>
      </c>
      <c r="H18" s="81">
        <f t="shared" si="2"/>
        <v>-2</v>
      </c>
      <c r="I18" s="72">
        <v>0</v>
      </c>
      <c r="J18" s="72">
        <v>0</v>
      </c>
      <c r="K18" s="81">
        <f t="shared" si="1"/>
        <v>-2</v>
      </c>
    </row>
    <row r="19" spans="2:11">
      <c r="B19" s="20"/>
      <c r="C19" s="72"/>
      <c r="D19" s="72"/>
      <c r="E19" s="72"/>
      <c r="F19" s="72"/>
      <c r="G19" s="72"/>
      <c r="H19" s="81"/>
      <c r="I19" s="72"/>
      <c r="J19" s="72"/>
      <c r="K19" s="81"/>
    </row>
    <row r="20" spans="2:11" ht="13.5" thickBot="1">
      <c r="B20" s="44" t="s">
        <v>129</v>
      </c>
      <c r="C20" s="78">
        <f t="shared" ref="C20:K20" si="3">C7+C10+C13+C14+C12+C15+C17+C18+C16</f>
        <v>100</v>
      </c>
      <c r="D20" s="78">
        <f t="shared" si="3"/>
        <v>962</v>
      </c>
      <c r="E20" s="78">
        <f t="shared" si="3"/>
        <v>737</v>
      </c>
      <c r="F20" s="78">
        <f t="shared" si="3"/>
        <v>-634</v>
      </c>
      <c r="G20" s="78">
        <f t="shared" si="3"/>
        <v>1863</v>
      </c>
      <c r="H20" s="78">
        <f t="shared" si="3"/>
        <v>3028</v>
      </c>
      <c r="I20" s="78">
        <f t="shared" si="3"/>
        <v>701</v>
      </c>
      <c r="J20" s="78">
        <f t="shared" si="3"/>
        <v>-20</v>
      </c>
      <c r="K20" s="78">
        <f t="shared" si="3"/>
        <v>3709</v>
      </c>
    </row>
    <row r="21" spans="2:11" ht="9.75" customHeight="1">
      <c r="B21" s="33"/>
      <c r="C21" s="85"/>
      <c r="D21" s="85"/>
      <c r="E21" s="85"/>
      <c r="F21" s="85"/>
      <c r="G21" s="85"/>
      <c r="H21" s="85"/>
      <c r="I21" s="85"/>
      <c r="J21" s="85"/>
      <c r="K21" s="85"/>
    </row>
    <row r="22" spans="2:11">
      <c r="B22" s="20" t="s">
        <v>90</v>
      </c>
      <c r="C22" s="72">
        <f>C20</f>
        <v>100</v>
      </c>
      <c r="D22" s="72">
        <f>D20</f>
        <v>962</v>
      </c>
      <c r="E22" s="72">
        <f t="shared" ref="E22:K22" si="4">E20</f>
        <v>737</v>
      </c>
      <c r="F22" s="72">
        <f t="shared" si="4"/>
        <v>-634</v>
      </c>
      <c r="G22" s="72">
        <f t="shared" si="4"/>
        <v>1863</v>
      </c>
      <c r="H22" s="86">
        <f t="shared" si="4"/>
        <v>3028</v>
      </c>
      <c r="I22" s="72">
        <f t="shared" si="4"/>
        <v>701</v>
      </c>
      <c r="J22" s="72">
        <f t="shared" si="4"/>
        <v>-20</v>
      </c>
      <c r="K22" s="86">
        <f t="shared" si="4"/>
        <v>3709</v>
      </c>
    </row>
    <row r="23" spans="2:11">
      <c r="B23" s="20" t="s">
        <v>73</v>
      </c>
      <c r="C23" s="72">
        <v>0</v>
      </c>
      <c r="D23" s="72">
        <v>0</v>
      </c>
      <c r="E23" s="72">
        <v>0</v>
      </c>
      <c r="F23" s="72">
        <v>0</v>
      </c>
      <c r="G23" s="72">
        <v>601</v>
      </c>
      <c r="H23" s="81">
        <f>SUM(C23:G23)</f>
        <v>601</v>
      </c>
      <c r="I23" s="72">
        <v>0</v>
      </c>
      <c r="J23" s="72">
        <v>3</v>
      </c>
      <c r="K23" s="81">
        <f>H23+I23+J23</f>
        <v>604</v>
      </c>
    </row>
    <row r="24" spans="2:11">
      <c r="B24" s="20" t="s">
        <v>83</v>
      </c>
      <c r="C24" s="72">
        <v>0</v>
      </c>
      <c r="D24" s="72">
        <v>0</v>
      </c>
      <c r="E24" s="72">
        <v>-51</v>
      </c>
      <c r="F24" s="72">
        <v>167</v>
      </c>
      <c r="G24" s="72">
        <v>0</v>
      </c>
      <c r="H24" s="81">
        <f>SUM(C24:G24)</f>
        <v>116</v>
      </c>
      <c r="I24" s="72">
        <v>0</v>
      </c>
      <c r="J24" s="72">
        <v>0</v>
      </c>
      <c r="K24" s="81">
        <f>H24+I24+J24</f>
        <v>116</v>
      </c>
    </row>
    <row r="25" spans="2:11">
      <c r="B25" s="33" t="s">
        <v>72</v>
      </c>
      <c r="C25" s="74">
        <f>+C23+C24</f>
        <v>0</v>
      </c>
      <c r="D25" s="74">
        <f t="shared" ref="D25:K25" si="5">+D23+D24</f>
        <v>0</v>
      </c>
      <c r="E25" s="74">
        <f t="shared" si="5"/>
        <v>-51</v>
      </c>
      <c r="F25" s="74">
        <f t="shared" si="5"/>
        <v>167</v>
      </c>
      <c r="G25" s="74">
        <f t="shared" si="5"/>
        <v>601</v>
      </c>
      <c r="H25" s="74">
        <f t="shared" si="5"/>
        <v>717</v>
      </c>
      <c r="I25" s="74">
        <f t="shared" si="5"/>
        <v>0</v>
      </c>
      <c r="J25" s="74">
        <f t="shared" si="5"/>
        <v>3</v>
      </c>
      <c r="K25" s="74">
        <f t="shared" si="5"/>
        <v>720</v>
      </c>
    </row>
    <row r="26" spans="2:11">
      <c r="B26" s="84"/>
      <c r="C26" s="72"/>
      <c r="D26" s="72"/>
      <c r="E26" s="72"/>
      <c r="F26" s="72"/>
      <c r="G26" s="72"/>
      <c r="H26" s="81"/>
      <c r="I26" s="72"/>
      <c r="J26" s="72"/>
      <c r="K26" s="81"/>
    </row>
    <row r="27" spans="2:11">
      <c r="B27" s="84" t="s">
        <v>76</v>
      </c>
      <c r="C27" s="72">
        <v>0</v>
      </c>
      <c r="D27" s="72">
        <v>0</v>
      </c>
      <c r="E27" s="72">
        <v>0</v>
      </c>
      <c r="F27" s="72">
        <v>0</v>
      </c>
      <c r="G27" s="72">
        <v>-139</v>
      </c>
      <c r="H27" s="81">
        <f>SUM(C27:G27)</f>
        <v>-139</v>
      </c>
      <c r="I27" s="72">
        <v>0</v>
      </c>
      <c r="J27" s="72">
        <v>-4</v>
      </c>
      <c r="K27" s="81">
        <f t="shared" ref="K27:K31" si="6">H27+I27+J27</f>
        <v>-143</v>
      </c>
    </row>
    <row r="28" spans="2:11">
      <c r="B28" s="84" t="s">
        <v>84</v>
      </c>
      <c r="C28" s="72">
        <v>0</v>
      </c>
      <c r="D28" s="72">
        <v>0</v>
      </c>
      <c r="E28" s="72">
        <v>0</v>
      </c>
      <c r="F28" s="72">
        <v>0</v>
      </c>
      <c r="G28" s="72">
        <v>-45</v>
      </c>
      <c r="H28" s="81">
        <f>SUM(C28:G28)</f>
        <v>-45</v>
      </c>
      <c r="I28" s="72">
        <v>0</v>
      </c>
      <c r="J28" s="72">
        <v>0</v>
      </c>
      <c r="K28" s="81">
        <f t="shared" si="6"/>
        <v>-45</v>
      </c>
    </row>
    <row r="29" spans="2:11">
      <c r="B29" s="84" t="s">
        <v>85</v>
      </c>
      <c r="C29" s="72">
        <v>0</v>
      </c>
      <c r="D29" s="72">
        <v>0</v>
      </c>
      <c r="E29" s="72">
        <v>0</v>
      </c>
      <c r="F29" s="72">
        <v>0</v>
      </c>
      <c r="G29" s="72">
        <v>11</v>
      </c>
      <c r="H29" s="81">
        <f>SUM(C29:G29)</f>
        <v>11</v>
      </c>
      <c r="I29" s="72">
        <v>0</v>
      </c>
      <c r="J29" s="72">
        <v>0</v>
      </c>
      <c r="K29" s="81">
        <f t="shared" si="6"/>
        <v>11</v>
      </c>
    </row>
    <row r="30" spans="2:11">
      <c r="B30" s="84" t="s">
        <v>87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81">
        <f>SUM(C30:G30)</f>
        <v>0</v>
      </c>
      <c r="I30" s="72">
        <v>0</v>
      </c>
      <c r="J30" s="72">
        <v>5</v>
      </c>
      <c r="K30" s="81">
        <f t="shared" si="6"/>
        <v>5</v>
      </c>
    </row>
    <row r="31" spans="2:11">
      <c r="B31" s="20" t="s">
        <v>89</v>
      </c>
      <c r="C31" s="72">
        <v>0</v>
      </c>
      <c r="D31" s="72">
        <v>0</v>
      </c>
      <c r="E31" s="72">
        <v>0</v>
      </c>
      <c r="F31" s="72">
        <v>0</v>
      </c>
      <c r="G31" s="72">
        <v>2</v>
      </c>
      <c r="H31" s="81">
        <f>SUM(C31:G31)</f>
        <v>2</v>
      </c>
      <c r="I31" s="72">
        <v>0</v>
      </c>
      <c r="J31" s="72">
        <v>0</v>
      </c>
      <c r="K31" s="81">
        <f t="shared" si="6"/>
        <v>2</v>
      </c>
    </row>
    <row r="32" spans="2:11">
      <c r="B32" s="20"/>
      <c r="C32" s="72"/>
      <c r="D32" s="72"/>
      <c r="E32" s="72"/>
      <c r="F32" s="72"/>
      <c r="G32" s="72"/>
      <c r="H32" s="81"/>
      <c r="I32" s="72"/>
      <c r="J32" s="72"/>
      <c r="K32" s="81"/>
    </row>
    <row r="33" spans="2:11" ht="13.5" thickBot="1">
      <c r="B33" s="44" t="s">
        <v>128</v>
      </c>
      <c r="C33" s="78">
        <f>C22+C25+C27+C29+C30+C28+C31</f>
        <v>100</v>
      </c>
      <c r="D33" s="78">
        <f t="shared" ref="D33:K33" si="7">D22+D25+D27+D29+D30+D28+D31</f>
        <v>962</v>
      </c>
      <c r="E33" s="78">
        <f t="shared" si="7"/>
        <v>686</v>
      </c>
      <c r="F33" s="78">
        <f t="shared" si="7"/>
        <v>-467</v>
      </c>
      <c r="G33" s="78">
        <f t="shared" si="7"/>
        <v>2293</v>
      </c>
      <c r="H33" s="78">
        <f t="shared" si="7"/>
        <v>3574</v>
      </c>
      <c r="I33" s="78">
        <f t="shared" si="7"/>
        <v>701</v>
      </c>
      <c r="J33" s="78">
        <f t="shared" si="7"/>
        <v>-16</v>
      </c>
      <c r="K33" s="78">
        <f t="shared" si="7"/>
        <v>4259</v>
      </c>
    </row>
  </sheetData>
  <pageMargins left="0.24" right="0.54" top="1" bottom="1" header="0.5" footer="0.5"/>
  <pageSetup paperSize="9" scale="10" orientation="landscape" r:id="rId1"/>
  <ignoredErrors>
    <ignoredError sqref="H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K77"/>
  <sheetViews>
    <sheetView showGridLines="0" zoomScale="90" zoomScaleNormal="90" workbookViewId="0">
      <selection activeCell="B3" sqref="B3"/>
    </sheetView>
  </sheetViews>
  <sheetFormatPr defaultColWidth="10.6640625" defaultRowHeight="12.75"/>
  <cols>
    <col min="1" max="1" width="5.83203125" style="1" customWidth="1"/>
    <col min="2" max="2" width="73.33203125" style="67" bestFit="1" customWidth="1"/>
    <col min="3" max="10" width="15.83203125" style="1" customWidth="1"/>
    <col min="11" max="11" width="3.33203125" style="1" customWidth="1"/>
    <col min="12" max="601" width="10.6640625" style="1" customWidth="1"/>
    <col min="602" max="16384" width="10.6640625" style="1"/>
  </cols>
  <sheetData>
    <row r="1" spans="2:11">
      <c r="G1" s="68"/>
    </row>
    <row r="2" spans="2:11">
      <c r="B2" s="69"/>
      <c r="C2" s="47" t="s">
        <v>103</v>
      </c>
      <c r="D2" s="47"/>
      <c r="E2" s="47" t="s">
        <v>102</v>
      </c>
      <c r="F2" s="47"/>
      <c r="G2" s="47"/>
      <c r="H2" s="47"/>
      <c r="I2" s="20"/>
      <c r="J2" s="20"/>
    </row>
    <row r="3" spans="2:11" ht="87.75" customHeight="1" thickBot="1">
      <c r="B3" s="70" t="s">
        <v>122</v>
      </c>
      <c r="C3" s="49" t="s">
        <v>94</v>
      </c>
      <c r="D3" s="49" t="s">
        <v>91</v>
      </c>
      <c r="E3" s="49" t="s">
        <v>123</v>
      </c>
      <c r="F3" s="49" t="s">
        <v>115</v>
      </c>
      <c r="G3" s="49" t="s">
        <v>114</v>
      </c>
      <c r="H3" s="49" t="s">
        <v>124</v>
      </c>
      <c r="I3" s="49" t="s">
        <v>92</v>
      </c>
      <c r="J3" s="49" t="s">
        <v>93</v>
      </c>
      <c r="K3" s="67"/>
    </row>
    <row r="4" spans="2:11">
      <c r="B4" s="71"/>
      <c r="C4" s="54"/>
      <c r="D4" s="54"/>
      <c r="E4" s="54"/>
      <c r="F4" s="54"/>
      <c r="G4" s="54"/>
      <c r="H4" s="54"/>
      <c r="I4" s="54"/>
      <c r="J4" s="54"/>
    </row>
    <row r="5" spans="2:11">
      <c r="B5" s="23" t="s">
        <v>4</v>
      </c>
      <c r="C5" s="72">
        <v>1</v>
      </c>
      <c r="D5" s="72">
        <v>144</v>
      </c>
      <c r="E5" s="72">
        <v>0</v>
      </c>
      <c r="F5" s="72">
        <v>43</v>
      </c>
      <c r="G5" s="72">
        <v>84</v>
      </c>
      <c r="H5" s="72">
        <v>0</v>
      </c>
      <c r="I5" s="72">
        <v>0</v>
      </c>
      <c r="J5" s="72">
        <f>SUM(C5:I5)</f>
        <v>272</v>
      </c>
    </row>
    <row r="6" spans="2:11">
      <c r="B6" s="23" t="s">
        <v>5</v>
      </c>
      <c r="C6" s="72">
        <v>0</v>
      </c>
      <c r="D6" s="72">
        <v>153</v>
      </c>
      <c r="E6" s="72">
        <v>0</v>
      </c>
      <c r="F6" s="72">
        <v>5</v>
      </c>
      <c r="G6" s="72">
        <v>8</v>
      </c>
      <c r="H6" s="72">
        <v>0</v>
      </c>
      <c r="I6" s="72">
        <v>0</v>
      </c>
      <c r="J6" s="72">
        <f t="shared" ref="J6:J16" si="0">SUM(C6:I6)</f>
        <v>166</v>
      </c>
    </row>
    <row r="7" spans="2:11">
      <c r="B7" s="20" t="s">
        <v>6</v>
      </c>
      <c r="C7" s="72">
        <v>342</v>
      </c>
      <c r="D7" s="72">
        <v>2325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f t="shared" si="0"/>
        <v>2667</v>
      </c>
    </row>
    <row r="8" spans="2:11">
      <c r="B8" s="20" t="s">
        <v>7</v>
      </c>
      <c r="C8" s="72">
        <v>0</v>
      </c>
      <c r="D8" s="72">
        <v>3</v>
      </c>
      <c r="E8" s="72">
        <v>0</v>
      </c>
      <c r="F8" s="72">
        <v>0</v>
      </c>
      <c r="G8" s="72">
        <v>16</v>
      </c>
      <c r="H8" s="72">
        <v>1</v>
      </c>
      <c r="I8" s="72">
        <v>0</v>
      </c>
      <c r="J8" s="72">
        <f t="shared" si="0"/>
        <v>20</v>
      </c>
    </row>
    <row r="9" spans="2:11">
      <c r="B9" s="28" t="s">
        <v>8</v>
      </c>
      <c r="C9" s="72">
        <v>4594</v>
      </c>
      <c r="D9" s="72">
        <v>20041</v>
      </c>
      <c r="E9" s="72">
        <v>376</v>
      </c>
      <c r="F9" s="72">
        <v>0</v>
      </c>
      <c r="G9" s="72">
        <v>2587</v>
      </c>
      <c r="H9" s="72">
        <v>0</v>
      </c>
      <c r="I9" s="72">
        <v>-2535</v>
      </c>
      <c r="J9" s="72">
        <f t="shared" si="0"/>
        <v>25063</v>
      </c>
    </row>
    <row r="10" spans="2:11">
      <c r="B10" s="28" t="s">
        <v>9</v>
      </c>
      <c r="C10" s="72">
        <v>0</v>
      </c>
      <c r="D10" s="72">
        <v>7924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f t="shared" si="0"/>
        <v>7924</v>
      </c>
    </row>
    <row r="11" spans="2:11">
      <c r="B11" s="28" t="s">
        <v>10</v>
      </c>
      <c r="C11" s="72">
        <v>298</v>
      </c>
      <c r="D11" s="72">
        <v>9268</v>
      </c>
      <c r="E11" s="72">
        <v>848</v>
      </c>
      <c r="F11" s="72">
        <v>6</v>
      </c>
      <c r="G11" s="72">
        <v>76</v>
      </c>
      <c r="H11" s="72">
        <v>13</v>
      </c>
      <c r="I11" s="72">
        <v>-23</v>
      </c>
      <c r="J11" s="72">
        <f t="shared" si="0"/>
        <v>10486</v>
      </c>
    </row>
    <row r="12" spans="2:11">
      <c r="B12" s="28" t="s">
        <v>11</v>
      </c>
      <c r="C12" s="72">
        <v>5</v>
      </c>
      <c r="D12" s="72">
        <v>2191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f t="shared" si="0"/>
        <v>2196</v>
      </c>
    </row>
    <row r="13" spans="2:11">
      <c r="B13" s="23" t="s">
        <v>12</v>
      </c>
      <c r="C13" s="72">
        <v>0</v>
      </c>
      <c r="D13" s="72">
        <v>14</v>
      </c>
      <c r="E13" s="72">
        <v>0</v>
      </c>
      <c r="F13" s="72">
        <v>0</v>
      </c>
      <c r="G13" s="72">
        <v>501</v>
      </c>
      <c r="H13" s="72">
        <v>1</v>
      </c>
      <c r="I13" s="72">
        <v>0</v>
      </c>
      <c r="J13" s="72">
        <f t="shared" si="0"/>
        <v>516</v>
      </c>
    </row>
    <row r="14" spans="2:11">
      <c r="B14" s="23" t="s">
        <v>13</v>
      </c>
      <c r="C14" s="72">
        <v>410</v>
      </c>
      <c r="D14" s="72">
        <v>201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f t="shared" si="0"/>
        <v>611</v>
      </c>
    </row>
    <row r="15" spans="2:11">
      <c r="B15" s="23" t="s">
        <v>14</v>
      </c>
      <c r="C15" s="72">
        <v>125</v>
      </c>
      <c r="D15" s="72">
        <v>604</v>
      </c>
      <c r="E15" s="72">
        <v>2</v>
      </c>
      <c r="F15" s="72">
        <v>0</v>
      </c>
      <c r="G15" s="72">
        <v>-95</v>
      </c>
      <c r="H15" s="72">
        <v>135</v>
      </c>
      <c r="I15" s="72">
        <v>-60</v>
      </c>
      <c r="J15" s="72">
        <f t="shared" si="0"/>
        <v>711</v>
      </c>
    </row>
    <row r="16" spans="2:11">
      <c r="B16" s="23" t="s">
        <v>15</v>
      </c>
      <c r="C16" s="72">
        <v>163</v>
      </c>
      <c r="D16" s="72">
        <v>2105</v>
      </c>
      <c r="E16" s="72">
        <v>82</v>
      </c>
      <c r="F16" s="72">
        <v>20</v>
      </c>
      <c r="G16" s="72">
        <v>256</v>
      </c>
      <c r="H16" s="72">
        <v>2</v>
      </c>
      <c r="I16" s="72">
        <v>0</v>
      </c>
      <c r="J16" s="72">
        <f t="shared" si="0"/>
        <v>2628</v>
      </c>
    </row>
    <row r="17" spans="2:10">
      <c r="B17" s="23" t="s">
        <v>107</v>
      </c>
      <c r="C17" s="72">
        <v>0</v>
      </c>
      <c r="D17" s="72">
        <v>0</v>
      </c>
      <c r="E17" s="72">
        <v>0</v>
      </c>
      <c r="F17" s="72">
        <v>7</v>
      </c>
      <c r="G17" s="72">
        <v>0</v>
      </c>
      <c r="H17" s="72">
        <v>20</v>
      </c>
      <c r="I17" s="72">
        <v>51</v>
      </c>
      <c r="J17" s="72">
        <f t="shared" ref="J17" si="1">SUM(C17:I17)</f>
        <v>78</v>
      </c>
    </row>
    <row r="18" spans="2:10">
      <c r="B18" s="73" t="s">
        <v>95</v>
      </c>
      <c r="C18" s="74">
        <f>SUM(C5:C17)</f>
        <v>5938</v>
      </c>
      <c r="D18" s="74">
        <f t="shared" ref="D18:J18" si="2">SUM(D5:D17)</f>
        <v>44973</v>
      </c>
      <c r="E18" s="74">
        <f t="shared" ref="E18:F18" si="3">SUM(E5:E17)</f>
        <v>1308</v>
      </c>
      <c r="F18" s="74">
        <f t="shared" si="3"/>
        <v>81</v>
      </c>
      <c r="G18" s="74">
        <f t="shared" ref="G18:H18" si="4">SUM(G5:G17)</f>
        <v>3433</v>
      </c>
      <c r="H18" s="74">
        <f t="shared" si="4"/>
        <v>172</v>
      </c>
      <c r="I18" s="74">
        <f t="shared" si="2"/>
        <v>-2567</v>
      </c>
      <c r="J18" s="74">
        <f t="shared" si="2"/>
        <v>53338</v>
      </c>
    </row>
    <row r="19" spans="2:10">
      <c r="B19" s="71"/>
      <c r="C19" s="72"/>
      <c r="D19" s="72"/>
      <c r="E19" s="72"/>
      <c r="F19" s="72"/>
      <c r="G19" s="72"/>
      <c r="H19" s="72"/>
      <c r="I19" s="72"/>
      <c r="J19" s="72"/>
    </row>
    <row r="20" spans="2:10">
      <c r="B20" s="75" t="s">
        <v>96</v>
      </c>
      <c r="C20" s="72">
        <v>1130</v>
      </c>
      <c r="D20" s="72">
        <v>3669</v>
      </c>
      <c r="E20" s="72">
        <v>82</v>
      </c>
      <c r="F20" s="72">
        <v>53</v>
      </c>
      <c r="G20" s="72">
        <v>-655</v>
      </c>
      <c r="H20" s="72">
        <v>0</v>
      </c>
      <c r="I20" s="72">
        <v>-4</v>
      </c>
      <c r="J20" s="72">
        <f>SUM(C20:I20)</f>
        <v>4275</v>
      </c>
    </row>
    <row r="21" spans="2:10">
      <c r="B21" s="75" t="s">
        <v>25</v>
      </c>
      <c r="C21" s="72">
        <v>0</v>
      </c>
      <c r="D21" s="72">
        <v>9</v>
      </c>
      <c r="E21" s="72">
        <v>0</v>
      </c>
      <c r="F21" s="72">
        <v>0</v>
      </c>
      <c r="G21" s="72">
        <v>0</v>
      </c>
      <c r="H21" s="72">
        <v>-16</v>
      </c>
      <c r="I21" s="72">
        <v>-9</v>
      </c>
      <c r="J21" s="72">
        <f>SUM(C21:I21)</f>
        <v>-16</v>
      </c>
    </row>
    <row r="22" spans="2:10">
      <c r="B22" s="76" t="s">
        <v>26</v>
      </c>
      <c r="C22" s="74">
        <f t="shared" ref="C22:J22" si="5">SUM(C20:C21)</f>
        <v>1130</v>
      </c>
      <c r="D22" s="74">
        <f t="shared" si="5"/>
        <v>3678</v>
      </c>
      <c r="E22" s="74">
        <f t="shared" si="5"/>
        <v>82</v>
      </c>
      <c r="F22" s="74">
        <f t="shared" si="5"/>
        <v>53</v>
      </c>
      <c r="G22" s="74">
        <f t="shared" si="5"/>
        <v>-655</v>
      </c>
      <c r="H22" s="74">
        <f t="shared" si="5"/>
        <v>-16</v>
      </c>
      <c r="I22" s="74">
        <f t="shared" si="5"/>
        <v>-13</v>
      </c>
      <c r="J22" s="74">
        <f t="shared" si="5"/>
        <v>4259</v>
      </c>
    </row>
    <row r="23" spans="2:10">
      <c r="B23" s="71"/>
      <c r="C23" s="72"/>
      <c r="D23" s="72"/>
      <c r="E23" s="72"/>
      <c r="F23" s="72"/>
      <c r="G23" s="72"/>
      <c r="H23" s="72"/>
      <c r="I23" s="72"/>
      <c r="J23" s="72"/>
    </row>
    <row r="24" spans="2:10">
      <c r="B24" s="23" t="s">
        <v>131</v>
      </c>
      <c r="C24" s="72">
        <v>15</v>
      </c>
      <c r="D24" s="72">
        <v>0</v>
      </c>
      <c r="E24" s="72">
        <v>0</v>
      </c>
      <c r="F24" s="72">
        <v>0</v>
      </c>
      <c r="G24" s="72">
        <v>497</v>
      </c>
      <c r="H24" s="72">
        <v>0</v>
      </c>
      <c r="I24" s="72">
        <v>-15</v>
      </c>
      <c r="J24" s="72">
        <f t="shared" ref="J24:J34" si="6">SUM(C24:I24)</f>
        <v>497</v>
      </c>
    </row>
    <row r="25" spans="2:10">
      <c r="B25" s="23" t="s">
        <v>27</v>
      </c>
      <c r="C25" s="72">
        <v>4513</v>
      </c>
      <c r="D25" s="72">
        <v>28201</v>
      </c>
      <c r="E25" s="72">
        <v>0</v>
      </c>
      <c r="F25" s="72">
        <v>0</v>
      </c>
      <c r="G25" s="72">
        <v>0</v>
      </c>
      <c r="H25" s="72">
        <v>0</v>
      </c>
      <c r="I25" s="72">
        <v>-2141</v>
      </c>
      <c r="J25" s="72">
        <f t="shared" si="6"/>
        <v>30573</v>
      </c>
    </row>
    <row r="26" spans="2:10">
      <c r="B26" s="23" t="s">
        <v>28</v>
      </c>
      <c r="C26" s="72">
        <v>0</v>
      </c>
      <c r="D26" s="72">
        <v>9997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f t="shared" si="6"/>
        <v>9997</v>
      </c>
    </row>
    <row r="27" spans="2:10">
      <c r="B27" s="23" t="s">
        <v>29</v>
      </c>
      <c r="C27" s="72">
        <v>0</v>
      </c>
      <c r="D27" s="72">
        <v>15</v>
      </c>
      <c r="E27" s="72">
        <v>0</v>
      </c>
      <c r="F27" s="72">
        <v>2</v>
      </c>
      <c r="G27" s="72">
        <v>2945</v>
      </c>
      <c r="H27" s="72">
        <v>0</v>
      </c>
      <c r="I27" s="72">
        <v>0</v>
      </c>
      <c r="J27" s="20">
        <f t="shared" si="6"/>
        <v>2962</v>
      </c>
    </row>
    <row r="28" spans="2:10">
      <c r="B28" s="23" t="s">
        <v>30</v>
      </c>
      <c r="C28" s="72">
        <v>0</v>
      </c>
      <c r="D28" s="72">
        <v>24</v>
      </c>
      <c r="E28" s="72">
        <v>2</v>
      </c>
      <c r="F28" s="72">
        <v>1</v>
      </c>
      <c r="G28" s="72">
        <v>23</v>
      </c>
      <c r="H28" s="72">
        <v>0</v>
      </c>
      <c r="I28" s="72">
        <v>0</v>
      </c>
      <c r="J28" s="72">
        <f t="shared" si="6"/>
        <v>50</v>
      </c>
    </row>
    <row r="29" spans="2:10">
      <c r="B29" s="23" t="s">
        <v>31</v>
      </c>
      <c r="C29" s="72">
        <v>2</v>
      </c>
      <c r="D29" s="72">
        <v>44</v>
      </c>
      <c r="E29" s="72">
        <v>0</v>
      </c>
      <c r="F29" s="72">
        <v>1</v>
      </c>
      <c r="G29" s="72">
        <v>20</v>
      </c>
      <c r="H29" s="72">
        <v>8</v>
      </c>
      <c r="I29" s="72">
        <v>-20</v>
      </c>
      <c r="J29" s="72">
        <f t="shared" si="6"/>
        <v>55</v>
      </c>
    </row>
    <row r="30" spans="2:10">
      <c r="B30" s="23" t="s">
        <v>11</v>
      </c>
      <c r="C30" s="72">
        <v>0</v>
      </c>
      <c r="D30" s="72">
        <v>377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f t="shared" si="6"/>
        <v>377</v>
      </c>
    </row>
    <row r="31" spans="2:10">
      <c r="B31" s="23" t="s">
        <v>32</v>
      </c>
      <c r="C31" s="72">
        <v>72</v>
      </c>
      <c r="D31" s="72">
        <v>-507</v>
      </c>
      <c r="E31" s="72">
        <v>0</v>
      </c>
      <c r="F31" s="72">
        <v>-1</v>
      </c>
      <c r="G31" s="72">
        <v>437</v>
      </c>
      <c r="H31" s="72">
        <v>0</v>
      </c>
      <c r="I31" s="72">
        <v>-1</v>
      </c>
      <c r="J31" s="72">
        <f t="shared" si="6"/>
        <v>0</v>
      </c>
    </row>
    <row r="32" spans="2:10">
      <c r="B32" s="23" t="s">
        <v>33</v>
      </c>
      <c r="C32" s="72">
        <v>87</v>
      </c>
      <c r="D32" s="72">
        <v>856</v>
      </c>
      <c r="E32" s="72">
        <v>1170</v>
      </c>
      <c r="F32" s="72">
        <v>7</v>
      </c>
      <c r="G32" s="72">
        <v>-1</v>
      </c>
      <c r="H32" s="72">
        <v>0</v>
      </c>
      <c r="I32" s="72">
        <v>-359</v>
      </c>
      <c r="J32" s="72">
        <f t="shared" si="6"/>
        <v>1760</v>
      </c>
    </row>
    <row r="33" spans="2:10">
      <c r="B33" s="23" t="s">
        <v>34</v>
      </c>
      <c r="C33" s="72">
        <v>0</v>
      </c>
      <c r="D33" s="72">
        <v>1803</v>
      </c>
      <c r="E33" s="72">
        <v>0</v>
      </c>
      <c r="F33" s="72">
        <v>1</v>
      </c>
      <c r="G33" s="72">
        <v>0</v>
      </c>
      <c r="H33" s="72">
        <v>0</v>
      </c>
      <c r="I33" s="72">
        <v>0</v>
      </c>
      <c r="J33" s="72">
        <f t="shared" si="6"/>
        <v>1804</v>
      </c>
    </row>
    <row r="34" spans="2:10">
      <c r="B34" s="23" t="s">
        <v>35</v>
      </c>
      <c r="C34" s="72">
        <v>119</v>
      </c>
      <c r="D34" s="72">
        <v>485</v>
      </c>
      <c r="E34" s="72">
        <v>54</v>
      </c>
      <c r="F34" s="72">
        <v>12</v>
      </c>
      <c r="G34" s="72">
        <v>167</v>
      </c>
      <c r="H34" s="72">
        <v>147</v>
      </c>
      <c r="I34" s="72">
        <v>-18</v>
      </c>
      <c r="J34" s="72">
        <f t="shared" si="6"/>
        <v>966</v>
      </c>
    </row>
    <row r="35" spans="2:10">
      <c r="B35" s="23" t="s">
        <v>108</v>
      </c>
      <c r="C35" s="72">
        <v>0</v>
      </c>
      <c r="D35" s="72">
        <v>0</v>
      </c>
      <c r="E35" s="72">
        <v>0</v>
      </c>
      <c r="F35" s="72">
        <v>5</v>
      </c>
      <c r="G35" s="72">
        <v>0</v>
      </c>
      <c r="H35" s="72">
        <v>33</v>
      </c>
      <c r="I35" s="72">
        <v>0</v>
      </c>
      <c r="J35" s="72">
        <f t="shared" ref="J35" si="7">SUM(C35:I35)</f>
        <v>38</v>
      </c>
    </row>
    <row r="36" spans="2:10">
      <c r="B36" s="76" t="s">
        <v>97</v>
      </c>
      <c r="C36" s="74">
        <f>SUM(C24:C35)</f>
        <v>4808</v>
      </c>
      <c r="D36" s="74">
        <f t="shared" ref="D36:J36" si="8">SUM(D24:D35)</f>
        <v>41295</v>
      </c>
      <c r="E36" s="74">
        <f t="shared" ref="E36:F36" si="9">SUM(E24:E35)</f>
        <v>1226</v>
      </c>
      <c r="F36" s="74">
        <f t="shared" si="9"/>
        <v>28</v>
      </c>
      <c r="G36" s="74">
        <f t="shared" ref="G36:H36" si="10">SUM(G24:G35)</f>
        <v>4088</v>
      </c>
      <c r="H36" s="74">
        <f t="shared" si="10"/>
        <v>188</v>
      </c>
      <c r="I36" s="74">
        <f t="shared" si="8"/>
        <v>-2554</v>
      </c>
      <c r="J36" s="74">
        <f t="shared" si="8"/>
        <v>49079</v>
      </c>
    </row>
    <row r="37" spans="2:10">
      <c r="B37" s="76"/>
      <c r="C37" s="72"/>
      <c r="D37" s="72"/>
      <c r="E37" s="72"/>
      <c r="F37" s="72"/>
      <c r="G37" s="72"/>
      <c r="H37" s="72"/>
      <c r="I37" s="72"/>
      <c r="J37" s="72"/>
    </row>
    <row r="38" spans="2:10" ht="13.5" thickBot="1">
      <c r="B38" s="77" t="s">
        <v>37</v>
      </c>
      <c r="C38" s="78">
        <f t="shared" ref="C38:J38" si="11">C22+C36</f>
        <v>5938</v>
      </c>
      <c r="D38" s="78">
        <f t="shared" si="11"/>
        <v>44973</v>
      </c>
      <c r="E38" s="78">
        <f t="shared" si="11"/>
        <v>1308</v>
      </c>
      <c r="F38" s="78">
        <f t="shared" si="11"/>
        <v>81</v>
      </c>
      <c r="G38" s="78">
        <f t="shared" si="11"/>
        <v>3433</v>
      </c>
      <c r="H38" s="78">
        <f t="shared" si="11"/>
        <v>172</v>
      </c>
      <c r="I38" s="78">
        <f t="shared" si="11"/>
        <v>-2567</v>
      </c>
      <c r="J38" s="78">
        <f t="shared" si="11"/>
        <v>53338</v>
      </c>
    </row>
    <row r="41" spans="2:10">
      <c r="B41" s="69"/>
      <c r="C41" s="47" t="s">
        <v>103</v>
      </c>
      <c r="D41" s="47"/>
      <c r="E41" s="47" t="s">
        <v>102</v>
      </c>
      <c r="F41" s="47"/>
      <c r="G41" s="47"/>
      <c r="H41" s="47"/>
      <c r="I41" s="20"/>
      <c r="J41" s="20"/>
    </row>
    <row r="42" spans="2:10" ht="87.75" customHeight="1" thickBot="1">
      <c r="B42" s="70" t="s">
        <v>125</v>
      </c>
      <c r="C42" s="49" t="s">
        <v>94</v>
      </c>
      <c r="D42" s="49" t="s">
        <v>91</v>
      </c>
      <c r="E42" s="49" t="s">
        <v>123</v>
      </c>
      <c r="F42" s="49" t="s">
        <v>115</v>
      </c>
      <c r="G42" s="49" t="s">
        <v>114</v>
      </c>
      <c r="H42" s="49" t="s">
        <v>124</v>
      </c>
      <c r="I42" s="49" t="s">
        <v>92</v>
      </c>
      <c r="J42" s="49" t="s">
        <v>93</v>
      </c>
    </row>
    <row r="43" spans="2:10">
      <c r="B43" s="71"/>
      <c r="C43" s="54"/>
      <c r="D43" s="54"/>
      <c r="E43" s="54"/>
      <c r="F43" s="54"/>
      <c r="G43" s="54"/>
      <c r="H43" s="54"/>
      <c r="I43" s="54"/>
      <c r="J43" s="54"/>
    </row>
    <row r="44" spans="2:10">
      <c r="B44" s="23" t="s">
        <v>4</v>
      </c>
      <c r="C44" s="72">
        <v>1</v>
      </c>
      <c r="D44" s="72">
        <v>134</v>
      </c>
      <c r="E44" s="72">
        <v>0</v>
      </c>
      <c r="F44" s="72">
        <v>5</v>
      </c>
      <c r="G44" s="72">
        <v>-1</v>
      </c>
      <c r="H44" s="72">
        <v>0</v>
      </c>
      <c r="I44" s="72">
        <v>0</v>
      </c>
      <c r="J44" s="72">
        <f>SUM(C44:I44)</f>
        <v>139</v>
      </c>
    </row>
    <row r="45" spans="2:10">
      <c r="B45" s="23" t="s">
        <v>5</v>
      </c>
      <c r="C45" s="72">
        <v>1</v>
      </c>
      <c r="D45" s="72">
        <v>130</v>
      </c>
      <c r="E45" s="72">
        <v>0</v>
      </c>
      <c r="F45" s="72">
        <v>1</v>
      </c>
      <c r="G45" s="72">
        <v>8</v>
      </c>
      <c r="H45" s="72">
        <v>0</v>
      </c>
      <c r="I45" s="72">
        <v>0</v>
      </c>
      <c r="J45" s="72">
        <f t="shared" ref="J45:J56" si="12">SUM(C45:I45)</f>
        <v>140</v>
      </c>
    </row>
    <row r="46" spans="2:10">
      <c r="B46" s="20" t="s">
        <v>6</v>
      </c>
      <c r="C46" s="72">
        <v>360</v>
      </c>
      <c r="D46" s="72">
        <v>2442</v>
      </c>
      <c r="E46" s="72">
        <v>31</v>
      </c>
      <c r="F46" s="72">
        <v>0</v>
      </c>
      <c r="G46" s="72">
        <v>0</v>
      </c>
      <c r="H46" s="72">
        <v>0</v>
      </c>
      <c r="I46" s="72">
        <v>0</v>
      </c>
      <c r="J46" s="72">
        <f t="shared" si="12"/>
        <v>2833</v>
      </c>
    </row>
    <row r="47" spans="2:10">
      <c r="B47" s="20" t="s">
        <v>7</v>
      </c>
      <c r="C47" s="72">
        <v>0</v>
      </c>
      <c r="D47" s="72">
        <v>3</v>
      </c>
      <c r="E47" s="72">
        <v>0</v>
      </c>
      <c r="F47" s="72">
        <v>0</v>
      </c>
      <c r="G47" s="72">
        <v>12</v>
      </c>
      <c r="H47" s="72">
        <v>27</v>
      </c>
      <c r="I47" s="72">
        <v>0</v>
      </c>
      <c r="J47" s="72">
        <f t="shared" si="12"/>
        <v>42</v>
      </c>
    </row>
    <row r="48" spans="2:10">
      <c r="B48" s="28" t="s">
        <v>8</v>
      </c>
      <c r="C48" s="72">
        <v>4765</v>
      </c>
      <c r="D48" s="72">
        <v>17823</v>
      </c>
      <c r="E48" s="72">
        <v>329</v>
      </c>
      <c r="F48" s="72">
        <v>0</v>
      </c>
      <c r="G48" s="72">
        <v>2565</v>
      </c>
      <c r="H48" s="72">
        <v>0</v>
      </c>
      <c r="I48" s="72">
        <v>-2519</v>
      </c>
      <c r="J48" s="72">
        <f t="shared" si="12"/>
        <v>22963</v>
      </c>
    </row>
    <row r="49" spans="2:10">
      <c r="B49" s="28" t="s">
        <v>9</v>
      </c>
      <c r="C49" s="72">
        <v>0</v>
      </c>
      <c r="D49" s="72">
        <v>7957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f t="shared" si="12"/>
        <v>7957</v>
      </c>
    </row>
    <row r="50" spans="2:10">
      <c r="B50" s="28" t="s">
        <v>10</v>
      </c>
      <c r="C50" s="72">
        <v>428</v>
      </c>
      <c r="D50" s="72">
        <v>8298</v>
      </c>
      <c r="E50" s="72">
        <v>797</v>
      </c>
      <c r="F50" s="72">
        <v>10</v>
      </c>
      <c r="G50" s="72">
        <v>111</v>
      </c>
      <c r="H50" s="72">
        <v>23</v>
      </c>
      <c r="I50" s="72">
        <v>-60</v>
      </c>
      <c r="J50" s="72">
        <f t="shared" si="12"/>
        <v>9607</v>
      </c>
    </row>
    <row r="51" spans="2:10">
      <c r="B51" s="28" t="s">
        <v>11</v>
      </c>
      <c r="C51" s="72">
        <v>3</v>
      </c>
      <c r="D51" s="72">
        <v>3432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f t="shared" si="12"/>
        <v>3435</v>
      </c>
    </row>
    <row r="52" spans="2:10">
      <c r="B52" s="23" t="s">
        <v>12</v>
      </c>
      <c r="C52" s="72">
        <v>-92</v>
      </c>
      <c r="D52" s="72">
        <v>214</v>
      </c>
      <c r="E52" s="72">
        <v>0</v>
      </c>
      <c r="F52" s="72">
        <v>0</v>
      </c>
      <c r="G52" s="72">
        <v>127</v>
      </c>
      <c r="H52" s="72">
        <v>0</v>
      </c>
      <c r="I52" s="72">
        <v>-2</v>
      </c>
      <c r="J52" s="72">
        <f t="shared" si="12"/>
        <v>247</v>
      </c>
    </row>
    <row r="53" spans="2:10">
      <c r="B53" s="23" t="s">
        <v>13</v>
      </c>
      <c r="C53" s="72">
        <v>419</v>
      </c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f t="shared" si="12"/>
        <v>419</v>
      </c>
    </row>
    <row r="54" spans="2:10">
      <c r="B54" s="23" t="s">
        <v>14</v>
      </c>
      <c r="C54" s="72">
        <v>40</v>
      </c>
      <c r="D54" s="72">
        <v>571</v>
      </c>
      <c r="E54" s="72">
        <v>-65</v>
      </c>
      <c r="F54" s="72">
        <v>2</v>
      </c>
      <c r="G54" s="72">
        <v>102</v>
      </c>
      <c r="H54" s="72">
        <v>85</v>
      </c>
      <c r="I54" s="72">
        <v>2</v>
      </c>
      <c r="J54" s="72">
        <f t="shared" si="12"/>
        <v>737</v>
      </c>
    </row>
    <row r="55" spans="2:10">
      <c r="B55" s="23" t="s">
        <v>15</v>
      </c>
      <c r="C55" s="72">
        <v>183</v>
      </c>
      <c r="D55" s="72">
        <v>2827</v>
      </c>
      <c r="E55" s="72">
        <v>47</v>
      </c>
      <c r="F55" s="72">
        <v>9</v>
      </c>
      <c r="G55" s="72">
        <v>62</v>
      </c>
      <c r="H55" s="72">
        <v>7</v>
      </c>
      <c r="I55" s="72">
        <v>0</v>
      </c>
      <c r="J55" s="72">
        <f t="shared" si="12"/>
        <v>3135</v>
      </c>
    </row>
    <row r="56" spans="2:10">
      <c r="B56" s="23" t="s">
        <v>107</v>
      </c>
      <c r="C56" s="72">
        <v>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f t="shared" si="12"/>
        <v>0</v>
      </c>
    </row>
    <row r="57" spans="2:10">
      <c r="B57" s="73" t="s">
        <v>95</v>
      </c>
      <c r="C57" s="74">
        <f>SUM(C44:C56)</f>
        <v>6108</v>
      </c>
      <c r="D57" s="74">
        <f t="shared" ref="D57:J57" si="13">SUM(D44:D56)</f>
        <v>43831</v>
      </c>
      <c r="E57" s="74">
        <f t="shared" si="13"/>
        <v>1139</v>
      </c>
      <c r="F57" s="74">
        <f t="shared" si="13"/>
        <v>27</v>
      </c>
      <c r="G57" s="74">
        <f t="shared" si="13"/>
        <v>2986</v>
      </c>
      <c r="H57" s="74">
        <f t="shared" si="13"/>
        <v>142</v>
      </c>
      <c r="I57" s="74">
        <f t="shared" si="13"/>
        <v>-2579</v>
      </c>
      <c r="J57" s="74">
        <f t="shared" si="13"/>
        <v>51654</v>
      </c>
    </row>
    <row r="58" spans="2:10">
      <c r="B58" s="71"/>
      <c r="C58" s="72"/>
      <c r="D58" s="72"/>
      <c r="E58" s="72"/>
      <c r="F58" s="72"/>
      <c r="G58" s="72"/>
      <c r="H58" s="72"/>
      <c r="I58" s="72"/>
      <c r="J58" s="72"/>
    </row>
    <row r="59" spans="2:10">
      <c r="B59" s="75" t="s">
        <v>96</v>
      </c>
      <c r="C59" s="72">
        <v>1214</v>
      </c>
      <c r="D59" s="72">
        <v>3159</v>
      </c>
      <c r="E59" s="72">
        <v>43</v>
      </c>
      <c r="F59" s="72">
        <v>12</v>
      </c>
      <c r="G59" s="72">
        <v>-719</v>
      </c>
      <c r="H59" s="72">
        <v>22</v>
      </c>
      <c r="I59" s="72">
        <v>-2</v>
      </c>
      <c r="J59" s="72">
        <f>SUM(C59:I59)</f>
        <v>3729</v>
      </c>
    </row>
    <row r="60" spans="2:10">
      <c r="B60" s="75" t="s">
        <v>25</v>
      </c>
      <c r="C60" s="72">
        <v>0</v>
      </c>
      <c r="D60" s="72">
        <v>9</v>
      </c>
      <c r="E60" s="72">
        <v>0</v>
      </c>
      <c r="F60" s="72">
        <v>0</v>
      </c>
      <c r="G60" s="72">
        <v>0</v>
      </c>
      <c r="H60" s="72">
        <v>-20</v>
      </c>
      <c r="I60" s="72">
        <v>-9</v>
      </c>
      <c r="J60" s="72">
        <f>SUM(C60:I60)</f>
        <v>-20</v>
      </c>
    </row>
    <row r="61" spans="2:10">
      <c r="B61" s="76" t="s">
        <v>26</v>
      </c>
      <c r="C61" s="74">
        <f t="shared" ref="C61:J61" si="14">SUM(C59:C60)</f>
        <v>1214</v>
      </c>
      <c r="D61" s="74">
        <f t="shared" si="14"/>
        <v>3168</v>
      </c>
      <c r="E61" s="74">
        <f t="shared" si="14"/>
        <v>43</v>
      </c>
      <c r="F61" s="74">
        <f t="shared" si="14"/>
        <v>12</v>
      </c>
      <c r="G61" s="74">
        <f t="shared" si="14"/>
        <v>-719</v>
      </c>
      <c r="H61" s="74">
        <f t="shared" si="14"/>
        <v>2</v>
      </c>
      <c r="I61" s="74">
        <f t="shared" si="14"/>
        <v>-11</v>
      </c>
      <c r="J61" s="74">
        <f t="shared" si="14"/>
        <v>3709</v>
      </c>
    </row>
    <row r="62" spans="2:10">
      <c r="B62" s="71"/>
      <c r="C62" s="72"/>
      <c r="D62" s="72"/>
      <c r="E62" s="72"/>
      <c r="F62" s="72"/>
      <c r="G62" s="72"/>
      <c r="H62" s="72"/>
      <c r="I62" s="72"/>
      <c r="J62" s="72"/>
    </row>
    <row r="63" spans="2:10">
      <c r="B63" s="23" t="s">
        <v>38</v>
      </c>
      <c r="C63" s="72">
        <v>15</v>
      </c>
      <c r="D63" s="72">
        <v>30</v>
      </c>
      <c r="E63" s="72">
        <v>0</v>
      </c>
      <c r="F63" s="72">
        <v>0</v>
      </c>
      <c r="G63" s="72">
        <v>0</v>
      </c>
      <c r="H63" s="72">
        <v>0</v>
      </c>
      <c r="I63" s="72">
        <v>-45</v>
      </c>
      <c r="J63" s="72">
        <f t="shared" ref="J63:J74" si="15">SUM(C63:I63)</f>
        <v>0</v>
      </c>
    </row>
    <row r="64" spans="2:10">
      <c r="B64" s="23" t="s">
        <v>27</v>
      </c>
      <c r="C64" s="72">
        <v>4571</v>
      </c>
      <c r="D64" s="72">
        <v>25806</v>
      </c>
      <c r="E64" s="72">
        <v>0</v>
      </c>
      <c r="F64" s="72">
        <v>0</v>
      </c>
      <c r="G64" s="72">
        <v>0</v>
      </c>
      <c r="H64" s="72">
        <v>0</v>
      </c>
      <c r="I64" s="72">
        <v>-2151</v>
      </c>
      <c r="J64" s="72">
        <f t="shared" si="15"/>
        <v>28226</v>
      </c>
    </row>
    <row r="65" spans="2:10">
      <c r="B65" s="23" t="s">
        <v>28</v>
      </c>
      <c r="C65" s="72">
        <v>0</v>
      </c>
      <c r="D65" s="72">
        <v>9779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f t="shared" si="15"/>
        <v>9779</v>
      </c>
    </row>
    <row r="66" spans="2:10">
      <c r="B66" s="23" t="s">
        <v>29</v>
      </c>
      <c r="C66" s="72">
        <v>0</v>
      </c>
      <c r="D66" s="72">
        <v>0</v>
      </c>
      <c r="E66" s="72">
        <v>0</v>
      </c>
      <c r="F66" s="72">
        <v>0</v>
      </c>
      <c r="G66" s="72">
        <v>3123</v>
      </c>
      <c r="H66" s="72">
        <v>0</v>
      </c>
      <c r="I66" s="72">
        <v>0</v>
      </c>
      <c r="J66" s="72">
        <f t="shared" si="15"/>
        <v>3123</v>
      </c>
    </row>
    <row r="67" spans="2:10">
      <c r="B67" s="23" t="s">
        <v>30</v>
      </c>
      <c r="C67" s="72">
        <v>0</v>
      </c>
      <c r="D67" s="72">
        <v>18</v>
      </c>
      <c r="E67" s="72">
        <v>1</v>
      </c>
      <c r="F67" s="72">
        <v>2</v>
      </c>
      <c r="G67" s="72">
        <v>12</v>
      </c>
      <c r="H67" s="72">
        <v>5</v>
      </c>
      <c r="I67" s="72">
        <v>0</v>
      </c>
      <c r="J67" s="72">
        <f t="shared" si="15"/>
        <v>38</v>
      </c>
    </row>
    <row r="68" spans="2:10">
      <c r="B68" s="23" t="s">
        <v>31</v>
      </c>
      <c r="C68" s="72">
        <v>7</v>
      </c>
      <c r="D68" s="72">
        <v>92</v>
      </c>
      <c r="E68" s="72">
        <v>0</v>
      </c>
      <c r="F68" s="72">
        <v>0</v>
      </c>
      <c r="G68" s="72">
        <v>30</v>
      </c>
      <c r="H68" s="72">
        <v>18</v>
      </c>
      <c r="I68" s="72">
        <v>-30</v>
      </c>
      <c r="J68" s="72">
        <f t="shared" si="15"/>
        <v>117</v>
      </c>
    </row>
    <row r="69" spans="2:10">
      <c r="B69" s="23" t="s">
        <v>11</v>
      </c>
      <c r="C69" s="72">
        <v>0</v>
      </c>
      <c r="D69" s="72">
        <v>386</v>
      </c>
      <c r="E69" s="72">
        <v>0</v>
      </c>
      <c r="F69" s="72">
        <v>0</v>
      </c>
      <c r="G69" s="72">
        <v>1</v>
      </c>
      <c r="H69" s="72">
        <v>0</v>
      </c>
      <c r="I69" s="72">
        <v>0</v>
      </c>
      <c r="J69" s="72">
        <f t="shared" si="15"/>
        <v>387</v>
      </c>
    </row>
    <row r="70" spans="2:10">
      <c r="B70" s="23" t="s">
        <v>32</v>
      </c>
      <c r="C70" s="72">
        <v>0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f t="shared" si="15"/>
        <v>0</v>
      </c>
    </row>
    <row r="71" spans="2:10">
      <c r="B71" s="23" t="s">
        <v>33</v>
      </c>
      <c r="C71" s="72">
        <v>50</v>
      </c>
      <c r="D71" s="72">
        <v>1202</v>
      </c>
      <c r="E71" s="72">
        <v>1028</v>
      </c>
      <c r="F71" s="72">
        <v>3</v>
      </c>
      <c r="G71" s="72">
        <v>-1</v>
      </c>
      <c r="H71" s="72">
        <v>0</v>
      </c>
      <c r="I71" s="72">
        <v>-333</v>
      </c>
      <c r="J71" s="72">
        <f t="shared" si="15"/>
        <v>1949</v>
      </c>
    </row>
    <row r="72" spans="2:10">
      <c r="B72" s="23" t="s">
        <v>34</v>
      </c>
      <c r="C72" s="72">
        <v>0</v>
      </c>
      <c r="D72" s="72">
        <v>3027</v>
      </c>
      <c r="E72" s="72">
        <v>0</v>
      </c>
      <c r="F72" s="72">
        <v>0</v>
      </c>
      <c r="G72" s="72">
        <v>250</v>
      </c>
      <c r="H72" s="72">
        <v>0</v>
      </c>
      <c r="I72" s="72">
        <v>0</v>
      </c>
      <c r="J72" s="72">
        <f t="shared" si="15"/>
        <v>3277</v>
      </c>
    </row>
    <row r="73" spans="2:10">
      <c r="B73" s="23" t="s">
        <v>35</v>
      </c>
      <c r="C73" s="72">
        <v>251</v>
      </c>
      <c r="D73" s="72">
        <v>323</v>
      </c>
      <c r="E73" s="72">
        <v>67</v>
      </c>
      <c r="F73" s="72">
        <v>10</v>
      </c>
      <c r="G73" s="72">
        <v>290</v>
      </c>
      <c r="H73" s="72">
        <v>117</v>
      </c>
      <c r="I73" s="72">
        <v>-9</v>
      </c>
      <c r="J73" s="72">
        <f t="shared" si="15"/>
        <v>1049</v>
      </c>
    </row>
    <row r="74" spans="2:10">
      <c r="B74" s="23" t="s">
        <v>108</v>
      </c>
      <c r="C74" s="72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f t="shared" si="15"/>
        <v>0</v>
      </c>
    </row>
    <row r="75" spans="2:10">
      <c r="B75" s="76" t="s">
        <v>97</v>
      </c>
      <c r="C75" s="74">
        <f>SUM(C63:C74)</f>
        <v>4894</v>
      </c>
      <c r="D75" s="74">
        <f t="shared" ref="D75:J75" si="16">SUM(D63:D74)</f>
        <v>40663</v>
      </c>
      <c r="E75" s="74">
        <f t="shared" si="16"/>
        <v>1096</v>
      </c>
      <c r="F75" s="74">
        <f t="shared" si="16"/>
        <v>15</v>
      </c>
      <c r="G75" s="74">
        <f t="shared" si="16"/>
        <v>3705</v>
      </c>
      <c r="H75" s="74">
        <f t="shared" si="16"/>
        <v>140</v>
      </c>
      <c r="I75" s="74">
        <f t="shared" si="16"/>
        <v>-2568</v>
      </c>
      <c r="J75" s="74">
        <f t="shared" si="16"/>
        <v>47945</v>
      </c>
    </row>
    <row r="76" spans="2:10">
      <c r="B76" s="76"/>
      <c r="C76" s="72"/>
      <c r="D76" s="72"/>
      <c r="E76" s="72"/>
      <c r="F76" s="72"/>
      <c r="G76" s="72"/>
      <c r="H76" s="72"/>
      <c r="I76" s="72"/>
      <c r="J76" s="72"/>
    </row>
    <row r="77" spans="2:10" ht="13.5" thickBot="1">
      <c r="B77" s="77" t="s">
        <v>37</v>
      </c>
      <c r="C77" s="78">
        <f t="shared" ref="C77:J77" si="17">C61+C75</f>
        <v>6108</v>
      </c>
      <c r="D77" s="78">
        <f t="shared" si="17"/>
        <v>43831</v>
      </c>
      <c r="E77" s="78">
        <f t="shared" si="17"/>
        <v>1139</v>
      </c>
      <c r="F77" s="78">
        <f t="shared" si="17"/>
        <v>27</v>
      </c>
      <c r="G77" s="78">
        <f t="shared" si="17"/>
        <v>2986</v>
      </c>
      <c r="H77" s="78">
        <f t="shared" si="17"/>
        <v>142</v>
      </c>
      <c r="I77" s="78">
        <f t="shared" si="17"/>
        <v>-2579</v>
      </c>
      <c r="J77" s="78">
        <f t="shared" si="17"/>
        <v>51654</v>
      </c>
    </row>
  </sheetData>
  <mergeCells count="4">
    <mergeCell ref="C2:D2"/>
    <mergeCell ref="E2:H2"/>
    <mergeCell ref="C41:D41"/>
    <mergeCell ref="E41:H41"/>
  </mergeCells>
  <pageMargins left="0.75" right="0.75" top="1" bottom="1" header="0.5" footer="0.5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M91"/>
  <sheetViews>
    <sheetView showGridLines="0" zoomScale="80" zoomScaleNormal="80" workbookViewId="0">
      <selection activeCell="B3" sqref="B3"/>
    </sheetView>
  </sheetViews>
  <sheetFormatPr defaultColWidth="10.6640625" defaultRowHeight="12.75"/>
  <cols>
    <col min="1" max="1" width="5.83203125" style="2" customWidth="1"/>
    <col min="2" max="2" width="61.83203125" style="1" bestFit="1" customWidth="1"/>
    <col min="3" max="10" width="15.83203125" style="1" customWidth="1"/>
    <col min="11" max="606" width="10.6640625" style="1" customWidth="1"/>
    <col min="607" max="16384" width="10.6640625" style="1"/>
  </cols>
  <sheetData>
    <row r="2" spans="2:13">
      <c r="B2" s="20"/>
      <c r="C2" s="47" t="s">
        <v>103</v>
      </c>
      <c r="D2" s="47"/>
      <c r="E2" s="47" t="s">
        <v>102</v>
      </c>
      <c r="F2" s="47"/>
      <c r="G2" s="47"/>
      <c r="H2" s="47"/>
      <c r="I2" s="20"/>
      <c r="J2" s="20"/>
    </row>
    <row r="3" spans="2:13" ht="87.95" customHeight="1" thickBot="1">
      <c r="B3" s="48" t="s">
        <v>126</v>
      </c>
      <c r="C3" s="49" t="s">
        <v>94</v>
      </c>
      <c r="D3" s="49" t="s">
        <v>91</v>
      </c>
      <c r="E3" s="49" t="s">
        <v>123</v>
      </c>
      <c r="F3" s="49" t="s">
        <v>115</v>
      </c>
      <c r="G3" s="49" t="s">
        <v>114</v>
      </c>
      <c r="H3" s="49" t="s">
        <v>124</v>
      </c>
      <c r="I3" s="49" t="s">
        <v>92</v>
      </c>
      <c r="J3" s="49" t="s">
        <v>93</v>
      </c>
    </row>
    <row r="4" spans="2:13">
      <c r="B4" s="50" t="s">
        <v>109</v>
      </c>
      <c r="C4" s="51"/>
      <c r="D4" s="51"/>
      <c r="E4" s="51"/>
      <c r="F4" s="52"/>
      <c r="G4" s="51"/>
      <c r="H4" s="51"/>
      <c r="I4" s="52"/>
      <c r="J4" s="51"/>
    </row>
    <row r="5" spans="2:13">
      <c r="B5" s="53"/>
      <c r="C5" s="54"/>
      <c r="D5" s="54"/>
      <c r="E5" s="54"/>
      <c r="F5" s="54"/>
      <c r="G5" s="54"/>
      <c r="H5" s="54"/>
      <c r="I5" s="54"/>
      <c r="J5" s="54"/>
    </row>
    <row r="6" spans="2:13">
      <c r="B6" s="20" t="s">
        <v>39</v>
      </c>
      <c r="C6" s="55">
        <v>2350</v>
      </c>
      <c r="D6" s="55">
        <v>1828</v>
      </c>
      <c r="E6" s="55">
        <v>0</v>
      </c>
      <c r="F6" s="55">
        <v>0</v>
      </c>
      <c r="G6" s="55">
        <v>0</v>
      </c>
      <c r="H6" s="55">
        <v>0</v>
      </c>
      <c r="I6" s="55">
        <v>-86</v>
      </c>
      <c r="J6" s="55">
        <f t="shared" ref="J6" si="0">SUM(C6:I6)</f>
        <v>4092</v>
      </c>
    </row>
    <row r="7" spans="2:13">
      <c r="B7" s="20" t="s">
        <v>41</v>
      </c>
      <c r="C7" s="55">
        <v>16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f>SUM(C7:I7)</f>
        <v>16</v>
      </c>
    </row>
    <row r="8" spans="2:13">
      <c r="B8" s="56" t="s">
        <v>42</v>
      </c>
      <c r="C8" s="57">
        <f>SUM(C6:C7)</f>
        <v>2366</v>
      </c>
      <c r="D8" s="57">
        <f>SUM(D6:D7)</f>
        <v>1828</v>
      </c>
      <c r="E8" s="57">
        <f t="shared" ref="E8:H8" si="1">SUM(E6:E7)</f>
        <v>0</v>
      </c>
      <c r="F8" s="57">
        <f t="shared" si="1"/>
        <v>0</v>
      </c>
      <c r="G8" s="57">
        <f t="shared" si="1"/>
        <v>0</v>
      </c>
      <c r="H8" s="57">
        <f t="shared" si="1"/>
        <v>0</v>
      </c>
      <c r="I8" s="57">
        <f>SUM(I6:I7)</f>
        <v>-86</v>
      </c>
      <c r="J8" s="57">
        <f>SUM(J6:J7)</f>
        <v>4108</v>
      </c>
      <c r="K8" s="20"/>
      <c r="L8" s="20"/>
      <c r="M8" s="20"/>
    </row>
    <row r="9" spans="2:13">
      <c r="B9" s="58" t="s">
        <v>43</v>
      </c>
      <c r="C9" s="55">
        <v>-131</v>
      </c>
      <c r="D9" s="55">
        <v>-212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f>SUM(C9:I9)</f>
        <v>-343</v>
      </c>
      <c r="K9" s="20"/>
      <c r="L9" s="20"/>
      <c r="M9" s="20"/>
    </row>
    <row r="10" spans="2:13">
      <c r="B10" s="56" t="s">
        <v>44</v>
      </c>
      <c r="C10" s="57">
        <f>SUM(C8:C9)</f>
        <v>2235</v>
      </c>
      <c r="D10" s="57">
        <f>SUM(D8:D9)</f>
        <v>1616</v>
      </c>
      <c r="E10" s="57">
        <f t="shared" ref="E10:H10" si="2">SUM(E8:E9)</f>
        <v>0</v>
      </c>
      <c r="F10" s="57">
        <f t="shared" si="2"/>
        <v>0</v>
      </c>
      <c r="G10" s="57">
        <f t="shared" si="2"/>
        <v>0</v>
      </c>
      <c r="H10" s="57">
        <f t="shared" si="2"/>
        <v>0</v>
      </c>
      <c r="I10" s="57">
        <f>SUM(I8:I9)</f>
        <v>-86</v>
      </c>
      <c r="J10" s="57">
        <f>SUM(J8:J9)</f>
        <v>3765</v>
      </c>
      <c r="K10" s="20"/>
      <c r="L10" s="20"/>
      <c r="M10" s="20"/>
    </row>
    <row r="11" spans="2:13">
      <c r="B11" s="58"/>
      <c r="C11" s="55"/>
      <c r="D11" s="55"/>
      <c r="E11" s="55"/>
      <c r="F11" s="55"/>
      <c r="G11" s="55"/>
      <c r="H11" s="55"/>
      <c r="I11" s="55"/>
      <c r="J11" s="55"/>
      <c r="K11" s="20"/>
      <c r="L11" s="20"/>
      <c r="M11" s="20"/>
    </row>
    <row r="12" spans="2:13">
      <c r="B12" s="58" t="s">
        <v>45</v>
      </c>
      <c r="C12" s="55">
        <v>126</v>
      </c>
      <c r="D12" s="55">
        <v>1145</v>
      </c>
      <c r="E12" s="55">
        <v>116</v>
      </c>
      <c r="F12" s="55">
        <v>0</v>
      </c>
      <c r="G12" s="55">
        <v>12</v>
      </c>
      <c r="H12" s="55">
        <v>2</v>
      </c>
      <c r="I12" s="55">
        <v>-41</v>
      </c>
      <c r="J12" s="55">
        <f t="shared" ref="J12:J18" si="3">SUM(C12:I12)</f>
        <v>1360</v>
      </c>
      <c r="K12" s="20"/>
      <c r="L12" s="20"/>
      <c r="M12" s="20"/>
    </row>
    <row r="13" spans="2:13">
      <c r="B13" s="20" t="s">
        <v>46</v>
      </c>
      <c r="C13" s="55">
        <v>72</v>
      </c>
      <c r="D13" s="55">
        <v>643</v>
      </c>
      <c r="E13" s="55">
        <v>-1</v>
      </c>
      <c r="F13" s="55">
        <v>0</v>
      </c>
      <c r="G13" s="55">
        <v>0</v>
      </c>
      <c r="H13" s="55">
        <v>2</v>
      </c>
      <c r="I13" s="55">
        <v>0</v>
      </c>
      <c r="J13" s="55">
        <f t="shared" si="3"/>
        <v>716</v>
      </c>
      <c r="K13" s="20"/>
      <c r="L13" s="20"/>
      <c r="M13" s="20"/>
    </row>
    <row r="14" spans="2:13">
      <c r="B14" s="20" t="s">
        <v>47</v>
      </c>
      <c r="C14" s="55">
        <v>24</v>
      </c>
      <c r="D14" s="55">
        <v>896</v>
      </c>
      <c r="E14" s="55">
        <v>0</v>
      </c>
      <c r="F14" s="55">
        <v>0</v>
      </c>
      <c r="G14" s="55">
        <v>1</v>
      </c>
      <c r="H14" s="55">
        <v>0</v>
      </c>
      <c r="I14" s="55">
        <v>1</v>
      </c>
      <c r="J14" s="55">
        <f t="shared" si="3"/>
        <v>922</v>
      </c>
      <c r="K14" s="20"/>
      <c r="L14" s="20"/>
      <c r="M14" s="20"/>
    </row>
    <row r="15" spans="2:13">
      <c r="B15" s="58" t="s">
        <v>48</v>
      </c>
      <c r="C15" s="55">
        <v>0</v>
      </c>
      <c r="D15" s="55">
        <v>559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f t="shared" si="3"/>
        <v>559</v>
      </c>
      <c r="K15" s="20"/>
      <c r="L15" s="20"/>
      <c r="M15" s="20"/>
    </row>
    <row r="16" spans="2:13">
      <c r="B16" s="58" t="s">
        <v>49</v>
      </c>
      <c r="C16" s="55">
        <v>26</v>
      </c>
      <c r="D16" s="55">
        <v>0</v>
      </c>
      <c r="E16" s="55">
        <v>11</v>
      </c>
      <c r="F16" s="55">
        <v>25</v>
      </c>
      <c r="G16" s="55">
        <v>0</v>
      </c>
      <c r="H16" s="55">
        <v>0</v>
      </c>
      <c r="I16" s="55">
        <v>-10</v>
      </c>
      <c r="J16" s="55">
        <f t="shared" si="3"/>
        <v>52</v>
      </c>
      <c r="K16" s="20"/>
      <c r="L16" s="20"/>
      <c r="M16" s="20"/>
    </row>
    <row r="17" spans="2:13">
      <c r="B17" s="58" t="s">
        <v>50</v>
      </c>
      <c r="C17" s="55">
        <v>3</v>
      </c>
      <c r="D17" s="55">
        <v>31</v>
      </c>
      <c r="E17" s="55">
        <v>0</v>
      </c>
      <c r="F17" s="55">
        <v>1</v>
      </c>
      <c r="G17" s="55">
        <v>0</v>
      </c>
      <c r="H17" s="55">
        <v>50</v>
      </c>
      <c r="I17" s="55">
        <v>0</v>
      </c>
      <c r="J17" s="55">
        <f t="shared" si="3"/>
        <v>85</v>
      </c>
      <c r="K17" s="20"/>
      <c r="L17" s="20"/>
      <c r="M17" s="20"/>
    </row>
    <row r="18" spans="2:13">
      <c r="B18" s="23" t="s">
        <v>51</v>
      </c>
      <c r="C18" s="55">
        <v>0</v>
      </c>
      <c r="D18" s="55">
        <v>0</v>
      </c>
      <c r="E18" s="55">
        <v>0</v>
      </c>
      <c r="F18" s="55">
        <v>0</v>
      </c>
      <c r="G18" s="55">
        <v>1</v>
      </c>
      <c r="H18" s="55">
        <v>0</v>
      </c>
      <c r="I18" s="55">
        <v>0</v>
      </c>
      <c r="J18" s="55">
        <f t="shared" si="3"/>
        <v>1</v>
      </c>
      <c r="K18" s="20"/>
      <c r="L18" s="20"/>
      <c r="M18" s="20"/>
    </row>
    <row r="19" spans="2:13">
      <c r="B19" s="56" t="s">
        <v>52</v>
      </c>
      <c r="C19" s="57">
        <f t="shared" ref="C19:J19" si="4">SUM(C12:C18)</f>
        <v>251</v>
      </c>
      <c r="D19" s="57">
        <f t="shared" si="4"/>
        <v>3274</v>
      </c>
      <c r="E19" s="57">
        <f t="shared" si="4"/>
        <v>126</v>
      </c>
      <c r="F19" s="57">
        <f t="shared" si="4"/>
        <v>26</v>
      </c>
      <c r="G19" s="57">
        <f t="shared" si="4"/>
        <v>14</v>
      </c>
      <c r="H19" s="57">
        <f t="shared" si="4"/>
        <v>54</v>
      </c>
      <c r="I19" s="57">
        <f t="shared" si="4"/>
        <v>-50</v>
      </c>
      <c r="J19" s="57">
        <f t="shared" si="4"/>
        <v>3695</v>
      </c>
      <c r="K19" s="20"/>
      <c r="L19" s="20"/>
      <c r="M19" s="20"/>
    </row>
    <row r="20" spans="2:13">
      <c r="B20" s="58"/>
      <c r="C20" s="55"/>
      <c r="D20" s="55"/>
      <c r="E20" s="55"/>
      <c r="F20" s="55"/>
      <c r="G20" s="55"/>
      <c r="H20" s="55"/>
      <c r="I20" s="55"/>
      <c r="J20" s="55"/>
      <c r="K20" s="20"/>
      <c r="L20" s="20"/>
      <c r="M20" s="20"/>
    </row>
    <row r="21" spans="2:13">
      <c r="B21" s="58" t="s">
        <v>98</v>
      </c>
      <c r="C21" s="55">
        <v>-1745</v>
      </c>
      <c r="D21" s="55">
        <v>-3938</v>
      </c>
      <c r="E21" s="55">
        <v>0</v>
      </c>
      <c r="F21" s="55">
        <v>0</v>
      </c>
      <c r="G21" s="55">
        <v>0</v>
      </c>
      <c r="H21" s="55">
        <v>0</v>
      </c>
      <c r="I21" s="55">
        <v>142</v>
      </c>
      <c r="J21" s="55">
        <f>SUM(C21:I21)</f>
        <v>-5541</v>
      </c>
      <c r="K21" s="20"/>
      <c r="L21" s="20"/>
      <c r="M21" s="20"/>
    </row>
    <row r="22" spans="2:13">
      <c r="B22" s="58" t="s">
        <v>54</v>
      </c>
      <c r="C22" s="55">
        <v>79</v>
      </c>
      <c r="D22" s="55">
        <v>212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f>SUM(C22:I22)</f>
        <v>291</v>
      </c>
      <c r="K22" s="20"/>
      <c r="L22" s="20"/>
      <c r="M22" s="20"/>
    </row>
    <row r="23" spans="2:13">
      <c r="B23" s="56" t="s">
        <v>99</v>
      </c>
      <c r="C23" s="57">
        <f t="shared" ref="C23:J23" si="5">SUM(C21:C22)</f>
        <v>-1666</v>
      </c>
      <c r="D23" s="57">
        <f t="shared" si="5"/>
        <v>-3726</v>
      </c>
      <c r="E23" s="57">
        <f t="shared" si="5"/>
        <v>0</v>
      </c>
      <c r="F23" s="57">
        <f t="shared" si="5"/>
        <v>0</v>
      </c>
      <c r="G23" s="57">
        <f t="shared" si="5"/>
        <v>0</v>
      </c>
      <c r="H23" s="57">
        <f t="shared" si="5"/>
        <v>0</v>
      </c>
      <c r="I23" s="57">
        <f t="shared" si="5"/>
        <v>142</v>
      </c>
      <c r="J23" s="57">
        <f t="shared" si="5"/>
        <v>-5250</v>
      </c>
      <c r="K23" s="20"/>
      <c r="L23" s="20"/>
      <c r="M23" s="20"/>
    </row>
    <row r="24" spans="2:13">
      <c r="B24" s="58"/>
      <c r="C24" s="55"/>
      <c r="D24" s="55"/>
      <c r="E24" s="55"/>
      <c r="F24" s="55"/>
      <c r="G24" s="55"/>
      <c r="H24" s="55"/>
      <c r="I24" s="55"/>
      <c r="J24" s="55"/>
      <c r="K24" s="20"/>
      <c r="L24" s="20"/>
      <c r="M24" s="20"/>
    </row>
    <row r="25" spans="2:13">
      <c r="B25" s="58" t="s">
        <v>56</v>
      </c>
      <c r="C25" s="55">
        <v>-207</v>
      </c>
      <c r="D25" s="55">
        <v>-205</v>
      </c>
      <c r="E25" s="55">
        <v>-48</v>
      </c>
      <c r="F25" s="55">
        <v>-22</v>
      </c>
      <c r="G25" s="55">
        <v>-112</v>
      </c>
      <c r="H25" s="55">
        <v>-6</v>
      </c>
      <c r="I25" s="55">
        <v>25</v>
      </c>
      <c r="J25" s="55">
        <f t="shared" ref="J25:J30" si="6">SUM(C25:I25)</f>
        <v>-575</v>
      </c>
      <c r="K25" s="20"/>
      <c r="L25" s="20"/>
      <c r="M25" s="20"/>
    </row>
    <row r="26" spans="2:13">
      <c r="B26" s="58" t="s">
        <v>57</v>
      </c>
      <c r="C26" s="55">
        <v>-15</v>
      </c>
      <c r="D26" s="55">
        <v>-11</v>
      </c>
      <c r="E26" s="55">
        <v>-1</v>
      </c>
      <c r="F26" s="55">
        <v>0</v>
      </c>
      <c r="G26" s="55">
        <v>0</v>
      </c>
      <c r="H26" s="55">
        <v>-3</v>
      </c>
      <c r="I26" s="55">
        <v>0</v>
      </c>
      <c r="J26" s="55">
        <f t="shared" si="6"/>
        <v>-30</v>
      </c>
      <c r="K26" s="20"/>
      <c r="L26" s="20"/>
      <c r="M26" s="20"/>
    </row>
    <row r="27" spans="2:13">
      <c r="B27" s="58" t="s">
        <v>58</v>
      </c>
      <c r="C27" s="55">
        <v>-361</v>
      </c>
      <c r="D27" s="55">
        <v>-18</v>
      </c>
      <c r="E27" s="55">
        <v>0</v>
      </c>
      <c r="F27" s="55">
        <v>0</v>
      </c>
      <c r="G27" s="55">
        <v>0</v>
      </c>
      <c r="H27" s="55">
        <v>0</v>
      </c>
      <c r="I27" s="55">
        <v>10</v>
      </c>
      <c r="J27" s="55">
        <f t="shared" si="6"/>
        <v>-369</v>
      </c>
      <c r="K27" s="20"/>
      <c r="L27" s="20"/>
      <c r="M27" s="20"/>
    </row>
    <row r="28" spans="2:13">
      <c r="B28" s="58" t="s">
        <v>59</v>
      </c>
      <c r="C28" s="55">
        <v>9</v>
      </c>
      <c r="D28" s="55">
        <v>16</v>
      </c>
      <c r="E28" s="55">
        <v>0</v>
      </c>
      <c r="F28" s="55">
        <v>0</v>
      </c>
      <c r="G28" s="55">
        <v>4</v>
      </c>
      <c r="H28" s="55">
        <v>0</v>
      </c>
      <c r="I28" s="55">
        <v>0</v>
      </c>
      <c r="J28" s="55">
        <f t="shared" si="6"/>
        <v>29</v>
      </c>
      <c r="K28" s="20"/>
      <c r="L28" s="20"/>
      <c r="M28" s="20"/>
    </row>
    <row r="29" spans="2:13">
      <c r="B29" s="58" t="s">
        <v>60</v>
      </c>
      <c r="C29" s="55">
        <v>-1</v>
      </c>
      <c r="D29" s="55">
        <v>-166</v>
      </c>
      <c r="E29" s="55">
        <v>-21</v>
      </c>
      <c r="F29" s="55">
        <v>0</v>
      </c>
      <c r="G29" s="55">
        <v>29</v>
      </c>
      <c r="H29" s="55">
        <v>-1</v>
      </c>
      <c r="I29" s="55">
        <v>-83</v>
      </c>
      <c r="J29" s="55">
        <f t="shared" si="6"/>
        <v>-243</v>
      </c>
      <c r="K29" s="20"/>
      <c r="L29" s="20"/>
      <c r="M29" s="20"/>
    </row>
    <row r="30" spans="2:13">
      <c r="B30" s="58" t="s">
        <v>61</v>
      </c>
      <c r="C30" s="55">
        <v>-28</v>
      </c>
      <c r="D30" s="55">
        <v>-71</v>
      </c>
      <c r="E30" s="55">
        <v>-46</v>
      </c>
      <c r="F30" s="55">
        <v>0</v>
      </c>
      <c r="G30" s="55">
        <v>-2</v>
      </c>
      <c r="H30" s="55">
        <v>-137</v>
      </c>
      <c r="I30" s="55">
        <v>42</v>
      </c>
      <c r="J30" s="55">
        <f t="shared" si="6"/>
        <v>-242</v>
      </c>
      <c r="K30" s="20"/>
      <c r="L30" s="20"/>
      <c r="M30" s="20"/>
    </row>
    <row r="31" spans="2:13">
      <c r="B31" s="56" t="s">
        <v>62</v>
      </c>
      <c r="C31" s="57">
        <f t="shared" ref="C31:J31" si="7">SUM(C25:C30)</f>
        <v>-603</v>
      </c>
      <c r="D31" s="57">
        <f t="shared" si="7"/>
        <v>-455</v>
      </c>
      <c r="E31" s="57">
        <f t="shared" si="7"/>
        <v>-116</v>
      </c>
      <c r="F31" s="57">
        <f t="shared" si="7"/>
        <v>-22</v>
      </c>
      <c r="G31" s="57">
        <f t="shared" si="7"/>
        <v>-81</v>
      </c>
      <c r="H31" s="57">
        <f t="shared" si="7"/>
        <v>-147</v>
      </c>
      <c r="I31" s="57">
        <f t="shared" si="7"/>
        <v>-6</v>
      </c>
      <c r="J31" s="57">
        <f t="shared" si="7"/>
        <v>-1430</v>
      </c>
      <c r="K31" s="20"/>
      <c r="L31" s="20"/>
      <c r="M31" s="20"/>
    </row>
    <row r="32" spans="2:13">
      <c r="B32" s="58"/>
      <c r="C32" s="55"/>
      <c r="D32" s="55"/>
      <c r="E32" s="55"/>
      <c r="F32" s="55"/>
      <c r="G32" s="55"/>
      <c r="H32" s="55"/>
      <c r="I32" s="55"/>
      <c r="J32" s="55"/>
      <c r="K32" s="20"/>
      <c r="L32" s="20"/>
      <c r="M32" s="20"/>
    </row>
    <row r="33" spans="2:13">
      <c r="B33" s="56" t="s">
        <v>63</v>
      </c>
      <c r="C33" s="57">
        <f t="shared" ref="C33:J33" si="8">C10+C19+C23+C31</f>
        <v>217</v>
      </c>
      <c r="D33" s="57">
        <f t="shared" si="8"/>
        <v>709</v>
      </c>
      <c r="E33" s="57">
        <f t="shared" si="8"/>
        <v>10</v>
      </c>
      <c r="F33" s="57">
        <f t="shared" si="8"/>
        <v>4</v>
      </c>
      <c r="G33" s="57">
        <f t="shared" si="8"/>
        <v>-67</v>
      </c>
      <c r="H33" s="57">
        <f t="shared" si="8"/>
        <v>-93</v>
      </c>
      <c r="I33" s="57">
        <f t="shared" si="8"/>
        <v>0</v>
      </c>
      <c r="J33" s="57">
        <f t="shared" si="8"/>
        <v>780</v>
      </c>
      <c r="K33" s="20"/>
      <c r="L33" s="20"/>
      <c r="M33" s="20"/>
    </row>
    <row r="34" spans="2:13">
      <c r="B34" s="58" t="s">
        <v>100</v>
      </c>
      <c r="C34" s="55">
        <v>-48</v>
      </c>
      <c r="D34" s="55">
        <v>-153</v>
      </c>
      <c r="E34" s="55">
        <v>-2</v>
      </c>
      <c r="F34" s="55">
        <v>-1</v>
      </c>
      <c r="G34" s="55">
        <v>52</v>
      </c>
      <c r="H34" s="55">
        <v>2</v>
      </c>
      <c r="I34" s="55">
        <v>0</v>
      </c>
      <c r="J34" s="55">
        <f>SUM(C34:I34)</f>
        <v>-150</v>
      </c>
      <c r="K34" s="20"/>
      <c r="L34" s="20"/>
      <c r="M34" s="20"/>
    </row>
    <row r="35" spans="2:13">
      <c r="B35" s="58"/>
      <c r="C35" s="55"/>
      <c r="D35" s="55"/>
      <c r="E35" s="55"/>
      <c r="F35" s="55"/>
      <c r="G35" s="55"/>
      <c r="H35" s="55"/>
      <c r="I35" s="55"/>
      <c r="J35" s="55"/>
      <c r="K35" s="20"/>
      <c r="L35" s="20"/>
      <c r="M35" s="20"/>
    </row>
    <row r="36" spans="2:13">
      <c r="B36" s="56" t="s">
        <v>110</v>
      </c>
      <c r="C36" s="57">
        <f>C33+C34</f>
        <v>169</v>
      </c>
      <c r="D36" s="57">
        <f t="shared" ref="D36:J36" si="9">D33+D34</f>
        <v>556</v>
      </c>
      <c r="E36" s="57">
        <f t="shared" ref="E36" si="10">E33+E34</f>
        <v>8</v>
      </c>
      <c r="F36" s="57">
        <f t="shared" ref="F36:G36" si="11">F33+F34</f>
        <v>3</v>
      </c>
      <c r="G36" s="57">
        <f t="shared" si="11"/>
        <v>-15</v>
      </c>
      <c r="H36" s="57">
        <f t="shared" ref="H36" si="12">H33+H34</f>
        <v>-91</v>
      </c>
      <c r="I36" s="57">
        <f t="shared" si="9"/>
        <v>0</v>
      </c>
      <c r="J36" s="57">
        <f t="shared" si="9"/>
        <v>630</v>
      </c>
      <c r="K36" s="20"/>
      <c r="L36" s="20"/>
      <c r="M36" s="20"/>
    </row>
    <row r="37" spans="2:13">
      <c r="B37" s="59"/>
      <c r="C37" s="60"/>
      <c r="D37" s="60"/>
      <c r="E37" s="60"/>
      <c r="F37" s="60"/>
      <c r="G37" s="60"/>
      <c r="H37" s="60"/>
      <c r="I37" s="60"/>
      <c r="J37" s="60"/>
      <c r="K37" s="20"/>
      <c r="L37" s="20"/>
      <c r="M37" s="20"/>
    </row>
    <row r="38" spans="2:13">
      <c r="B38" s="59" t="s">
        <v>111</v>
      </c>
      <c r="C38" s="60"/>
      <c r="D38" s="60"/>
      <c r="E38" s="60"/>
      <c r="F38" s="60"/>
      <c r="G38" s="60"/>
      <c r="H38" s="60"/>
      <c r="I38" s="60"/>
      <c r="J38" s="60"/>
      <c r="K38" s="20"/>
      <c r="L38" s="20"/>
      <c r="M38" s="20"/>
    </row>
    <row r="39" spans="2:13">
      <c r="B39" s="59"/>
      <c r="C39" s="60"/>
      <c r="D39" s="60"/>
      <c r="E39" s="60"/>
      <c r="F39" s="60"/>
      <c r="G39" s="60"/>
      <c r="H39" s="60"/>
      <c r="I39" s="60"/>
      <c r="J39" s="60"/>
      <c r="K39" s="20"/>
      <c r="L39" s="20"/>
      <c r="M39" s="20"/>
    </row>
    <row r="40" spans="2:13">
      <c r="B40" s="59" t="s">
        <v>112</v>
      </c>
      <c r="C40" s="60">
        <v>0</v>
      </c>
      <c r="D40" s="60">
        <v>0</v>
      </c>
      <c r="E40" s="60">
        <v>0</v>
      </c>
      <c r="F40" s="60">
        <v>-7</v>
      </c>
      <c r="G40" s="60">
        <v>0</v>
      </c>
      <c r="H40" s="60">
        <v>-19</v>
      </c>
      <c r="I40" s="60">
        <v>0</v>
      </c>
      <c r="J40" s="60">
        <f>SUM(C40:I40)</f>
        <v>-26</v>
      </c>
      <c r="K40" s="20"/>
      <c r="L40" s="20"/>
      <c r="M40" s="20"/>
    </row>
    <row r="41" spans="2:13">
      <c r="B41" s="59"/>
      <c r="C41" s="55"/>
      <c r="D41" s="55"/>
      <c r="E41" s="55"/>
      <c r="F41" s="55"/>
      <c r="G41" s="55"/>
      <c r="H41" s="55"/>
      <c r="I41" s="55"/>
      <c r="J41" s="55"/>
      <c r="K41" s="20"/>
      <c r="L41" s="20"/>
      <c r="M41" s="20"/>
    </row>
    <row r="42" spans="2:13">
      <c r="B42" s="56" t="s">
        <v>73</v>
      </c>
      <c r="C42" s="57">
        <f>C36+C40</f>
        <v>169</v>
      </c>
      <c r="D42" s="57">
        <f t="shared" ref="D42:J42" si="13">D36+D40</f>
        <v>556</v>
      </c>
      <c r="E42" s="57">
        <f t="shared" ref="E42" si="14">E36+E40</f>
        <v>8</v>
      </c>
      <c r="F42" s="57">
        <f t="shared" ref="F42:G42" si="15">F36+F40</f>
        <v>-4</v>
      </c>
      <c r="G42" s="57">
        <f t="shared" si="15"/>
        <v>-15</v>
      </c>
      <c r="H42" s="57">
        <f t="shared" ref="H42" si="16">H36+H40</f>
        <v>-110</v>
      </c>
      <c r="I42" s="57">
        <f t="shared" si="13"/>
        <v>0</v>
      </c>
      <c r="J42" s="57">
        <f t="shared" si="13"/>
        <v>604</v>
      </c>
      <c r="K42" s="20"/>
      <c r="L42" s="20"/>
      <c r="M42" s="20"/>
    </row>
    <row r="43" spans="2:13">
      <c r="B43" s="58" t="s">
        <v>101</v>
      </c>
      <c r="C43" s="55">
        <v>0</v>
      </c>
      <c r="D43" s="55">
        <v>-1</v>
      </c>
      <c r="E43" s="55">
        <v>0</v>
      </c>
      <c r="F43" s="55">
        <v>0</v>
      </c>
      <c r="G43" s="55">
        <v>0</v>
      </c>
      <c r="H43" s="55">
        <v>-3</v>
      </c>
      <c r="I43" s="55">
        <v>1</v>
      </c>
      <c r="J43" s="55">
        <f>SUM(C43:I43)</f>
        <v>-3</v>
      </c>
      <c r="K43" s="20"/>
      <c r="L43" s="20"/>
      <c r="M43" s="20"/>
    </row>
    <row r="44" spans="2:13">
      <c r="B44" s="56"/>
      <c r="C44" s="55"/>
      <c r="D44" s="55"/>
      <c r="E44" s="55"/>
      <c r="F44" s="55"/>
      <c r="G44" s="55"/>
      <c r="H44" s="55"/>
      <c r="I44" s="55"/>
      <c r="J44" s="55"/>
      <c r="K44" s="20"/>
      <c r="L44" s="20"/>
      <c r="M44" s="20"/>
    </row>
    <row r="45" spans="2:13" ht="26.25" customHeight="1" thickBot="1">
      <c r="B45" s="61" t="s">
        <v>70</v>
      </c>
      <c r="C45" s="62">
        <f>C42+C43</f>
        <v>169</v>
      </c>
      <c r="D45" s="62">
        <f t="shared" ref="D45:J45" si="17">D42+D43</f>
        <v>555</v>
      </c>
      <c r="E45" s="62">
        <f t="shared" si="17"/>
        <v>8</v>
      </c>
      <c r="F45" s="62">
        <f t="shared" si="17"/>
        <v>-4</v>
      </c>
      <c r="G45" s="62">
        <f t="shared" si="17"/>
        <v>-15</v>
      </c>
      <c r="H45" s="62">
        <f t="shared" si="17"/>
        <v>-113</v>
      </c>
      <c r="I45" s="62">
        <f t="shared" si="17"/>
        <v>1</v>
      </c>
      <c r="J45" s="62">
        <f t="shared" si="17"/>
        <v>601</v>
      </c>
      <c r="K45" s="20"/>
      <c r="L45" s="20"/>
      <c r="M45" s="20"/>
    </row>
    <row r="46" spans="2:13">
      <c r="B46" s="63"/>
      <c r="C46" s="64"/>
      <c r="D46" s="65"/>
      <c r="E46" s="65"/>
      <c r="F46" s="65"/>
      <c r="G46" s="65"/>
      <c r="H46" s="65"/>
      <c r="I46" s="65"/>
      <c r="J46" s="65"/>
    </row>
    <row r="47" spans="2:13">
      <c r="B47" s="20"/>
      <c r="C47" s="47" t="s">
        <v>103</v>
      </c>
      <c r="D47" s="47"/>
      <c r="E47" s="47" t="s">
        <v>102</v>
      </c>
      <c r="F47" s="47"/>
      <c r="G47" s="47"/>
      <c r="H47" s="47"/>
      <c r="I47" s="20"/>
      <c r="J47" s="20"/>
    </row>
    <row r="48" spans="2:13" ht="87.95" customHeight="1" thickBot="1">
      <c r="B48" s="48" t="s">
        <v>127</v>
      </c>
      <c r="C48" s="49" t="s">
        <v>94</v>
      </c>
      <c r="D48" s="49" t="s">
        <v>91</v>
      </c>
      <c r="E48" s="49" t="s">
        <v>123</v>
      </c>
      <c r="F48" s="49" t="s">
        <v>115</v>
      </c>
      <c r="G48" s="49" t="s">
        <v>114</v>
      </c>
      <c r="H48" s="49" t="s">
        <v>124</v>
      </c>
      <c r="I48" s="49" t="s">
        <v>92</v>
      </c>
      <c r="J48" s="49" t="s">
        <v>93</v>
      </c>
    </row>
    <row r="49" spans="2:13">
      <c r="B49" s="50" t="str">
        <f>B4</f>
        <v>Continuing operations</v>
      </c>
      <c r="C49" s="51"/>
      <c r="D49" s="51"/>
      <c r="E49" s="51"/>
      <c r="F49" s="52"/>
      <c r="G49" s="51"/>
      <c r="H49" s="51"/>
      <c r="I49" s="51"/>
      <c r="J49" s="51"/>
    </row>
    <row r="50" spans="2:13">
      <c r="B50" s="53"/>
      <c r="C50" s="54"/>
      <c r="D50" s="54"/>
      <c r="E50" s="54"/>
      <c r="F50" s="54"/>
      <c r="G50" s="54"/>
      <c r="H50" s="54"/>
      <c r="I50" s="54"/>
      <c r="J50" s="54"/>
    </row>
    <row r="51" spans="2:13">
      <c r="B51" s="20" t="s">
        <v>39</v>
      </c>
      <c r="C51" s="55">
        <v>2359</v>
      </c>
      <c r="D51" s="55">
        <v>1543</v>
      </c>
      <c r="E51" s="55">
        <v>0</v>
      </c>
      <c r="F51" s="55">
        <v>0</v>
      </c>
      <c r="G51" s="55">
        <v>0</v>
      </c>
      <c r="H51" s="55">
        <v>0</v>
      </c>
      <c r="I51" s="55">
        <v>-115</v>
      </c>
      <c r="J51" s="55">
        <f>SUM(C51:I51)</f>
        <v>3787</v>
      </c>
    </row>
    <row r="52" spans="2:13">
      <c r="B52" s="20" t="s">
        <v>41</v>
      </c>
      <c r="C52" s="55">
        <v>-4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f>SUM(C52:I52)</f>
        <v>-4</v>
      </c>
    </row>
    <row r="53" spans="2:13">
      <c r="B53" s="56" t="s">
        <v>42</v>
      </c>
      <c r="C53" s="57">
        <f>SUM(C51:C52)</f>
        <v>2355</v>
      </c>
      <c r="D53" s="57">
        <f>SUM(D51:D52)</f>
        <v>1543</v>
      </c>
      <c r="E53" s="57">
        <f t="shared" ref="E53:H53" si="18">SUM(E51:E52)</f>
        <v>0</v>
      </c>
      <c r="F53" s="57">
        <f t="shared" si="18"/>
        <v>0</v>
      </c>
      <c r="G53" s="57">
        <f t="shared" si="18"/>
        <v>0</v>
      </c>
      <c r="H53" s="57">
        <f t="shared" si="18"/>
        <v>0</v>
      </c>
      <c r="I53" s="57">
        <f>SUM(I51:I52)</f>
        <v>-115</v>
      </c>
      <c r="J53" s="57">
        <f>SUM(J51:J52)</f>
        <v>3783</v>
      </c>
      <c r="K53" s="20"/>
      <c r="L53" s="20"/>
      <c r="M53" s="20"/>
    </row>
    <row r="54" spans="2:13">
      <c r="B54" s="58" t="s">
        <v>43</v>
      </c>
      <c r="C54" s="55">
        <v>-130</v>
      </c>
      <c r="D54" s="55">
        <v>-10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f>SUM(C54:I54)</f>
        <v>-140</v>
      </c>
    </row>
    <row r="55" spans="2:13">
      <c r="B55" s="56" t="s">
        <v>44</v>
      </c>
      <c r="C55" s="57">
        <f>SUM(C53:C54)</f>
        <v>2225</v>
      </c>
      <c r="D55" s="57">
        <f>SUM(D53:D54)</f>
        <v>1533</v>
      </c>
      <c r="E55" s="57">
        <f t="shared" ref="E55:H55" si="19">SUM(E53:E54)</f>
        <v>0</v>
      </c>
      <c r="F55" s="57">
        <f t="shared" si="19"/>
        <v>0</v>
      </c>
      <c r="G55" s="57">
        <f t="shared" si="19"/>
        <v>0</v>
      </c>
      <c r="H55" s="57">
        <f t="shared" si="19"/>
        <v>0</v>
      </c>
      <c r="I55" s="57">
        <f>SUM(I53:I54)</f>
        <v>-115</v>
      </c>
      <c r="J55" s="57">
        <f>SUM(J53:J54)</f>
        <v>3643</v>
      </c>
    </row>
    <row r="56" spans="2:13">
      <c r="B56" s="58"/>
      <c r="C56" s="55"/>
      <c r="D56" s="55"/>
      <c r="E56" s="55"/>
      <c r="F56" s="55"/>
      <c r="G56" s="55"/>
      <c r="H56" s="55"/>
      <c r="I56" s="55"/>
      <c r="J56" s="55"/>
    </row>
    <row r="57" spans="2:13">
      <c r="B57" s="58" t="s">
        <v>45</v>
      </c>
      <c r="C57" s="55">
        <v>135</v>
      </c>
      <c r="D57" s="55">
        <v>1207.1195777800001</v>
      </c>
      <c r="E57" s="55">
        <v>108</v>
      </c>
      <c r="F57" s="55">
        <v>0</v>
      </c>
      <c r="G57" s="55">
        <v>14</v>
      </c>
      <c r="H57" s="55">
        <v>2</v>
      </c>
      <c r="I57" s="55">
        <v>-34</v>
      </c>
      <c r="J57" s="55">
        <f t="shared" ref="J57:J63" si="20">SUM(C57:I57)</f>
        <v>1432.1195777800001</v>
      </c>
    </row>
    <row r="58" spans="2:13">
      <c r="B58" s="20" t="s">
        <v>46</v>
      </c>
      <c r="C58" s="55">
        <v>91</v>
      </c>
      <c r="D58" s="55">
        <v>361</v>
      </c>
      <c r="E58" s="55">
        <v>0</v>
      </c>
      <c r="F58" s="55">
        <v>0</v>
      </c>
      <c r="G58" s="55">
        <v>-1</v>
      </c>
      <c r="H58" s="55">
        <v>0</v>
      </c>
      <c r="I58" s="55">
        <v>0</v>
      </c>
      <c r="J58" s="55">
        <f t="shared" si="20"/>
        <v>451</v>
      </c>
    </row>
    <row r="59" spans="2:13">
      <c r="B59" s="20" t="s">
        <v>47</v>
      </c>
      <c r="C59" s="55">
        <v>4</v>
      </c>
      <c r="D59" s="55">
        <v>562</v>
      </c>
      <c r="E59" s="55">
        <v>0</v>
      </c>
      <c r="F59" s="55">
        <v>0</v>
      </c>
      <c r="G59" s="55">
        <v>-2</v>
      </c>
      <c r="H59" s="55">
        <v>0</v>
      </c>
      <c r="I59" s="55">
        <v>1</v>
      </c>
      <c r="J59" s="55">
        <f t="shared" si="20"/>
        <v>565</v>
      </c>
    </row>
    <row r="60" spans="2:13">
      <c r="B60" s="58" t="s">
        <v>48</v>
      </c>
      <c r="C60" s="55">
        <v>0</v>
      </c>
      <c r="D60" s="55">
        <v>840.88042222000001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f t="shared" si="20"/>
        <v>840.88042222000001</v>
      </c>
    </row>
    <row r="61" spans="2:13">
      <c r="B61" s="58" t="s">
        <v>49</v>
      </c>
      <c r="C61" s="55">
        <v>23</v>
      </c>
      <c r="D61" s="55">
        <v>0</v>
      </c>
      <c r="E61" s="55">
        <v>12</v>
      </c>
      <c r="F61" s="55">
        <v>0</v>
      </c>
      <c r="G61" s="55">
        <v>0</v>
      </c>
      <c r="H61" s="55">
        <v>0</v>
      </c>
      <c r="I61" s="55">
        <v>0</v>
      </c>
      <c r="J61" s="55">
        <f t="shared" si="20"/>
        <v>35</v>
      </c>
    </row>
    <row r="62" spans="2:13" ht="12" customHeight="1">
      <c r="B62" s="58" t="s">
        <v>50</v>
      </c>
      <c r="C62" s="55">
        <v>6</v>
      </c>
      <c r="D62" s="55">
        <v>30</v>
      </c>
      <c r="E62" s="55">
        <v>2</v>
      </c>
      <c r="F62" s="55">
        <v>8</v>
      </c>
      <c r="G62" s="55">
        <v>62</v>
      </c>
      <c r="H62" s="55">
        <v>103</v>
      </c>
      <c r="I62" s="55">
        <v>-8</v>
      </c>
      <c r="J62" s="55">
        <f t="shared" si="20"/>
        <v>203</v>
      </c>
    </row>
    <row r="63" spans="2:13">
      <c r="B63" s="23" t="s">
        <v>51</v>
      </c>
      <c r="C63" s="55">
        <v>0</v>
      </c>
      <c r="D63" s="55">
        <v>5</v>
      </c>
      <c r="E63" s="55">
        <v>0</v>
      </c>
      <c r="F63" s="55">
        <v>0</v>
      </c>
      <c r="G63" s="55">
        <v>0</v>
      </c>
      <c r="H63" s="55">
        <v>-1</v>
      </c>
      <c r="I63" s="55">
        <v>0</v>
      </c>
      <c r="J63" s="55">
        <f t="shared" si="20"/>
        <v>4</v>
      </c>
    </row>
    <row r="64" spans="2:13">
      <c r="B64" s="56" t="s">
        <v>52</v>
      </c>
      <c r="C64" s="57">
        <f>SUM(C57:C63)</f>
        <v>259</v>
      </c>
      <c r="D64" s="57">
        <f>SUM(D57:D63)</f>
        <v>3006.0000000000005</v>
      </c>
      <c r="E64" s="57">
        <f t="shared" ref="E64:H64" si="21">SUM(E57:E63)</f>
        <v>122</v>
      </c>
      <c r="F64" s="57">
        <f t="shared" si="21"/>
        <v>8</v>
      </c>
      <c r="G64" s="57">
        <f t="shared" si="21"/>
        <v>73</v>
      </c>
      <c r="H64" s="57">
        <f t="shared" si="21"/>
        <v>104</v>
      </c>
      <c r="I64" s="57">
        <f>SUM(I57:I63)</f>
        <v>-41</v>
      </c>
      <c r="J64" s="57">
        <f>SUM(J57:J63)</f>
        <v>3531.0000000000005</v>
      </c>
    </row>
    <row r="65" spans="2:10">
      <c r="B65" s="58"/>
      <c r="C65" s="55"/>
      <c r="D65" s="55"/>
      <c r="E65" s="55"/>
      <c r="F65" s="55"/>
      <c r="G65" s="55"/>
      <c r="H65" s="55"/>
      <c r="I65" s="55"/>
      <c r="J65" s="55"/>
    </row>
    <row r="66" spans="2:10">
      <c r="B66" s="58" t="s">
        <v>98</v>
      </c>
      <c r="C66" s="55">
        <v>-1751</v>
      </c>
      <c r="D66" s="55">
        <v>-3612.1</v>
      </c>
      <c r="E66" s="55">
        <v>0</v>
      </c>
      <c r="F66" s="55">
        <v>0</v>
      </c>
      <c r="G66" s="55">
        <v>0</v>
      </c>
      <c r="H66" s="55">
        <v>0</v>
      </c>
      <c r="I66" s="55">
        <v>166</v>
      </c>
      <c r="J66" s="55">
        <f t="shared" ref="J66:J67" si="22">SUM(C66:I66)</f>
        <v>-5197.1000000000004</v>
      </c>
    </row>
    <row r="67" spans="2:10">
      <c r="B67" s="58" t="s">
        <v>54</v>
      </c>
      <c r="C67" s="55">
        <v>92</v>
      </c>
      <c r="D67" s="55">
        <v>8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f t="shared" si="22"/>
        <v>100</v>
      </c>
    </row>
    <row r="68" spans="2:10">
      <c r="B68" s="56" t="s">
        <v>99</v>
      </c>
      <c r="C68" s="57">
        <f>SUM(C66:C67)</f>
        <v>-1659</v>
      </c>
      <c r="D68" s="57">
        <f>SUM(D66:D67)</f>
        <v>-3604.1</v>
      </c>
      <c r="E68" s="57">
        <f t="shared" ref="E68:H68" si="23">SUM(E66:E67)</f>
        <v>0</v>
      </c>
      <c r="F68" s="57">
        <f t="shared" si="23"/>
        <v>0</v>
      </c>
      <c r="G68" s="57">
        <f t="shared" si="23"/>
        <v>0</v>
      </c>
      <c r="H68" s="57">
        <f t="shared" si="23"/>
        <v>0</v>
      </c>
      <c r="I68" s="57">
        <f>SUM(I66:I67)</f>
        <v>166</v>
      </c>
      <c r="J68" s="57">
        <f>SUM(J66:J67)</f>
        <v>-5097.1000000000004</v>
      </c>
    </row>
    <row r="69" spans="2:10">
      <c r="B69" s="58"/>
      <c r="C69" s="55"/>
      <c r="D69" s="55"/>
      <c r="E69" s="55"/>
      <c r="F69" s="55"/>
      <c r="G69" s="55"/>
      <c r="H69" s="55"/>
      <c r="I69" s="55"/>
      <c r="J69" s="55"/>
    </row>
    <row r="70" spans="2:10">
      <c r="B70" s="58" t="s">
        <v>56</v>
      </c>
      <c r="C70" s="55">
        <v>-215</v>
      </c>
      <c r="D70" s="55">
        <v>-178</v>
      </c>
      <c r="E70" s="55">
        <v>-46</v>
      </c>
      <c r="F70" s="55">
        <v>-6</v>
      </c>
      <c r="G70" s="55">
        <v>-96</v>
      </c>
      <c r="H70" s="55">
        <v>-7</v>
      </c>
      <c r="I70" s="55">
        <v>24</v>
      </c>
      <c r="J70" s="55">
        <f t="shared" ref="J70:J75" si="24">SUM(C70:I70)</f>
        <v>-524</v>
      </c>
    </row>
    <row r="71" spans="2:10">
      <c r="B71" s="58" t="s">
        <v>57</v>
      </c>
      <c r="C71" s="55">
        <v>-14</v>
      </c>
      <c r="D71" s="55">
        <v>-12</v>
      </c>
      <c r="E71" s="55">
        <v>-1</v>
      </c>
      <c r="F71" s="55">
        <v>0</v>
      </c>
      <c r="G71" s="55">
        <v>0</v>
      </c>
      <c r="H71" s="55">
        <v>-1</v>
      </c>
      <c r="I71" s="55">
        <v>0</v>
      </c>
      <c r="J71" s="55">
        <f t="shared" si="24"/>
        <v>-28</v>
      </c>
    </row>
    <row r="72" spans="2:10">
      <c r="B72" s="58" t="s">
        <v>58</v>
      </c>
      <c r="C72" s="55">
        <v>-367</v>
      </c>
      <c r="D72" s="55">
        <v>-23</v>
      </c>
      <c r="E72" s="55">
        <v>0</v>
      </c>
      <c r="F72" s="55">
        <v>0</v>
      </c>
      <c r="G72" s="55">
        <v>0</v>
      </c>
      <c r="H72" s="55">
        <v>0</v>
      </c>
      <c r="I72" s="55">
        <v>3</v>
      </c>
      <c r="J72" s="55">
        <f t="shared" si="24"/>
        <v>-387</v>
      </c>
    </row>
    <row r="73" spans="2:10">
      <c r="B73" s="58" t="s">
        <v>59</v>
      </c>
      <c r="C73" s="55">
        <v>-13</v>
      </c>
      <c r="D73" s="55">
        <v>-88</v>
      </c>
      <c r="E73" s="55">
        <v>0</v>
      </c>
      <c r="F73" s="55">
        <v>-1</v>
      </c>
      <c r="G73" s="55">
        <v>1</v>
      </c>
      <c r="H73" s="55">
        <v>0</v>
      </c>
      <c r="I73" s="55">
        <v>0</v>
      </c>
      <c r="J73" s="55">
        <f t="shared" si="24"/>
        <v>-101</v>
      </c>
    </row>
    <row r="74" spans="2:10">
      <c r="B74" s="58" t="s">
        <v>60</v>
      </c>
      <c r="C74" s="55">
        <v>-1</v>
      </c>
      <c r="D74" s="55">
        <v>-199</v>
      </c>
      <c r="E74" s="55">
        <v>-24</v>
      </c>
      <c r="F74" s="55">
        <v>0</v>
      </c>
      <c r="G74" s="55">
        <v>-16</v>
      </c>
      <c r="H74" s="55">
        <v>-2</v>
      </c>
      <c r="I74" s="55">
        <v>-73</v>
      </c>
      <c r="J74" s="55">
        <f t="shared" si="24"/>
        <v>-315</v>
      </c>
    </row>
    <row r="75" spans="2:10">
      <c r="B75" s="58" t="s">
        <v>61</v>
      </c>
      <c r="C75" s="55">
        <v>-16</v>
      </c>
      <c r="D75" s="55">
        <v>-61.9</v>
      </c>
      <c r="E75" s="55">
        <v>-45</v>
      </c>
      <c r="F75" s="55">
        <v>0</v>
      </c>
      <c r="G75" s="55">
        <v>-2</v>
      </c>
      <c r="H75" s="55">
        <v>-106</v>
      </c>
      <c r="I75" s="55">
        <v>43</v>
      </c>
      <c r="J75" s="55">
        <f t="shared" si="24"/>
        <v>-187.9</v>
      </c>
    </row>
    <row r="76" spans="2:10">
      <c r="B76" s="56" t="s">
        <v>62</v>
      </c>
      <c r="C76" s="57">
        <f>SUM(C70:C75)</f>
        <v>-626</v>
      </c>
      <c r="D76" s="57">
        <f>SUM(D70:D75)</f>
        <v>-561.9</v>
      </c>
      <c r="E76" s="57">
        <f t="shared" ref="E76:G76" si="25">SUM(E70:E75)</f>
        <v>-116</v>
      </c>
      <c r="F76" s="57">
        <f t="shared" si="25"/>
        <v>-7</v>
      </c>
      <c r="G76" s="57">
        <f t="shared" si="25"/>
        <v>-113</v>
      </c>
      <c r="H76" s="57">
        <f>SUM(H70:H75)</f>
        <v>-116</v>
      </c>
      <c r="I76" s="57">
        <f>SUM(I70:I75)</f>
        <v>-3</v>
      </c>
      <c r="J76" s="57">
        <f>SUM(J70:J75)</f>
        <v>-1542.9</v>
      </c>
    </row>
    <row r="77" spans="2:10">
      <c r="B77" s="58"/>
      <c r="C77" s="55"/>
      <c r="D77" s="55"/>
      <c r="E77" s="55"/>
      <c r="F77" s="55"/>
      <c r="G77" s="55"/>
      <c r="H77" s="55"/>
      <c r="I77" s="55"/>
      <c r="J77" s="55"/>
    </row>
    <row r="78" spans="2:10">
      <c r="B78" s="56" t="s">
        <v>63</v>
      </c>
      <c r="C78" s="57">
        <f>C55+C64+C68+C76</f>
        <v>199</v>
      </c>
      <c r="D78" s="57">
        <f>D55+D64+D68+D76</f>
        <v>373.00000000000011</v>
      </c>
      <c r="E78" s="57">
        <f t="shared" ref="E78:G78" si="26">E55+E64+E68+E76</f>
        <v>6</v>
      </c>
      <c r="F78" s="57">
        <f t="shared" si="26"/>
        <v>1</v>
      </c>
      <c r="G78" s="57">
        <f t="shared" si="26"/>
        <v>-40</v>
      </c>
      <c r="H78" s="57">
        <f>H55+H64+H68+H76</f>
        <v>-12</v>
      </c>
      <c r="I78" s="57">
        <f>I55+I64+I68+I76</f>
        <v>7</v>
      </c>
      <c r="J78" s="57">
        <f>J55+J64+J68+J76</f>
        <v>533.99999999999955</v>
      </c>
    </row>
    <row r="79" spans="2:10">
      <c r="B79" s="58" t="s">
        <v>100</v>
      </c>
      <c r="C79" s="55">
        <v>-46</v>
      </c>
      <c r="D79" s="55">
        <v>-73</v>
      </c>
      <c r="E79" s="55">
        <v>-2</v>
      </c>
      <c r="F79" s="55">
        <v>0</v>
      </c>
      <c r="G79" s="55">
        <v>13</v>
      </c>
      <c r="H79" s="55">
        <v>3</v>
      </c>
      <c r="I79" s="55">
        <v>-3</v>
      </c>
      <c r="J79" s="55">
        <f t="shared" ref="J79" si="27">SUM(C79:I79)</f>
        <v>-108</v>
      </c>
    </row>
    <row r="80" spans="2:10">
      <c r="B80" s="56"/>
      <c r="C80" s="55"/>
      <c r="D80" s="55"/>
      <c r="E80" s="55"/>
      <c r="F80" s="55"/>
      <c r="G80" s="55"/>
      <c r="H80" s="55"/>
      <c r="I80" s="55"/>
      <c r="J80" s="55"/>
    </row>
    <row r="81" spans="2:10">
      <c r="B81" s="56" t="s">
        <v>110</v>
      </c>
      <c r="C81" s="57">
        <f>C78+C79</f>
        <v>153</v>
      </c>
      <c r="D81" s="57">
        <f t="shared" ref="D81:J81" si="28">D78+D79</f>
        <v>300.00000000000011</v>
      </c>
      <c r="E81" s="57">
        <f t="shared" si="28"/>
        <v>4</v>
      </c>
      <c r="F81" s="57">
        <f t="shared" si="28"/>
        <v>1</v>
      </c>
      <c r="G81" s="57">
        <f t="shared" si="28"/>
        <v>-27</v>
      </c>
      <c r="H81" s="57">
        <f t="shared" si="28"/>
        <v>-9</v>
      </c>
      <c r="I81" s="57">
        <f t="shared" si="28"/>
        <v>4</v>
      </c>
      <c r="J81" s="57">
        <f t="shared" si="28"/>
        <v>425.99999999999955</v>
      </c>
    </row>
    <row r="82" spans="2:10">
      <c r="B82" s="59"/>
      <c r="C82" s="60"/>
      <c r="D82" s="60"/>
      <c r="E82" s="60"/>
      <c r="F82" s="60"/>
      <c r="G82" s="60"/>
      <c r="H82" s="60"/>
      <c r="I82" s="60"/>
      <c r="J82" s="60"/>
    </row>
    <row r="83" spans="2:10">
      <c r="B83" s="59" t="s">
        <v>111</v>
      </c>
      <c r="C83" s="60"/>
      <c r="D83" s="60"/>
      <c r="E83" s="60"/>
      <c r="F83" s="60"/>
      <c r="G83" s="60"/>
      <c r="H83" s="60"/>
      <c r="I83" s="60"/>
      <c r="J83" s="60"/>
    </row>
    <row r="84" spans="2:10">
      <c r="B84" s="59"/>
      <c r="C84" s="60"/>
      <c r="D84" s="60"/>
      <c r="E84" s="60"/>
      <c r="F84" s="60"/>
      <c r="G84" s="60"/>
      <c r="H84" s="60"/>
      <c r="I84" s="60"/>
      <c r="J84" s="60"/>
    </row>
    <row r="85" spans="2:10">
      <c r="B85" s="59" t="s">
        <v>112</v>
      </c>
      <c r="C85" s="60">
        <v>0</v>
      </c>
      <c r="D85" s="60">
        <v>0</v>
      </c>
      <c r="E85" s="60">
        <v>0</v>
      </c>
      <c r="F85" s="60">
        <v>1</v>
      </c>
      <c r="G85" s="60">
        <v>0</v>
      </c>
      <c r="H85" s="60">
        <v>-6</v>
      </c>
      <c r="I85" s="60">
        <v>0</v>
      </c>
      <c r="J85" s="60">
        <f>SUM(C85:I85)</f>
        <v>-5</v>
      </c>
    </row>
    <row r="86" spans="2:10">
      <c r="B86" s="56"/>
      <c r="C86" s="55"/>
      <c r="D86" s="55"/>
      <c r="E86" s="55"/>
      <c r="F86" s="55"/>
      <c r="G86" s="55"/>
      <c r="H86" s="55"/>
      <c r="I86" s="55"/>
      <c r="J86" s="55"/>
    </row>
    <row r="87" spans="2:10">
      <c r="B87" s="56" t="s">
        <v>73</v>
      </c>
      <c r="C87" s="57">
        <f>C81+C85</f>
        <v>153</v>
      </c>
      <c r="D87" s="57">
        <f t="shared" ref="D87:J87" si="29">D81+D85</f>
        <v>300.00000000000011</v>
      </c>
      <c r="E87" s="57">
        <f t="shared" si="29"/>
        <v>4</v>
      </c>
      <c r="F87" s="57">
        <f t="shared" si="29"/>
        <v>2</v>
      </c>
      <c r="G87" s="57">
        <f t="shared" si="29"/>
        <v>-27</v>
      </c>
      <c r="H87" s="57">
        <f t="shared" si="29"/>
        <v>-15</v>
      </c>
      <c r="I87" s="57">
        <f t="shared" si="29"/>
        <v>4</v>
      </c>
      <c r="J87" s="57">
        <f t="shared" si="29"/>
        <v>420.99999999999955</v>
      </c>
    </row>
    <row r="88" spans="2:10">
      <c r="B88" s="58" t="s">
        <v>101</v>
      </c>
      <c r="C88" s="55">
        <v>0</v>
      </c>
      <c r="D88" s="55">
        <v>-1</v>
      </c>
      <c r="E88" s="55">
        <v>0</v>
      </c>
      <c r="F88" s="55">
        <v>0</v>
      </c>
      <c r="G88" s="55">
        <v>0</v>
      </c>
      <c r="H88" s="55">
        <v>2</v>
      </c>
      <c r="I88" s="55">
        <v>1</v>
      </c>
      <c r="J88" s="55">
        <f>SUM(C88:I88)</f>
        <v>2</v>
      </c>
    </row>
    <row r="89" spans="2:10">
      <c r="B89" s="56"/>
      <c r="C89" s="55"/>
      <c r="D89" s="55"/>
      <c r="E89" s="55"/>
      <c r="F89" s="55"/>
      <c r="G89" s="55"/>
      <c r="H89" s="55"/>
      <c r="I89" s="55"/>
      <c r="J89" s="55"/>
    </row>
    <row r="90" spans="2:10" ht="13.5" thickBot="1">
      <c r="B90" s="61" t="s">
        <v>70</v>
      </c>
      <c r="C90" s="62">
        <f>SUM(C87:C89)</f>
        <v>153</v>
      </c>
      <c r="D90" s="62">
        <f>SUM(D87:D89)</f>
        <v>299.00000000000011</v>
      </c>
      <c r="E90" s="62">
        <f t="shared" ref="E90:G90" si="30">SUM(E87:E89)</f>
        <v>4</v>
      </c>
      <c r="F90" s="62">
        <f t="shared" si="30"/>
        <v>2</v>
      </c>
      <c r="G90" s="62">
        <f t="shared" si="30"/>
        <v>-27</v>
      </c>
      <c r="H90" s="62">
        <f>SUM(H87:H89)</f>
        <v>-13</v>
      </c>
      <c r="I90" s="62">
        <f>SUM(I87:I89)</f>
        <v>5</v>
      </c>
      <c r="J90" s="62">
        <f>SUM(J87:J89)</f>
        <v>422.99999999999955</v>
      </c>
    </row>
    <row r="91" spans="2:10">
      <c r="B91" s="56"/>
      <c r="C91" s="66"/>
      <c r="D91" s="66"/>
      <c r="E91" s="66"/>
      <c r="F91" s="66"/>
      <c r="G91" s="66"/>
      <c r="H91" s="66"/>
      <c r="I91" s="66"/>
      <c r="J91" s="66"/>
    </row>
  </sheetData>
  <mergeCells count="4">
    <mergeCell ref="C2:D2"/>
    <mergeCell ref="C47:D47"/>
    <mergeCell ref="E2:H2"/>
    <mergeCell ref="E47:H47"/>
  </mergeCells>
  <pageMargins left="0.75" right="0.75" top="1" bottom="1" header="0.5" footer="0.5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8</vt:i4>
      </vt:variant>
    </vt:vector>
  </HeadingPairs>
  <TitlesOfParts>
    <vt:vector size="13" baseType="lpstr">
      <vt:lpstr>Consolidated BS</vt:lpstr>
      <vt:lpstr>Consolidated IS</vt:lpstr>
      <vt:lpstr>Cons. stat. of CIE</vt:lpstr>
      <vt:lpstr>Segmented Balance Sheet</vt:lpstr>
      <vt:lpstr>Segmented IS</vt:lpstr>
      <vt:lpstr>'Consolidated IS'!Afdrukbereik</vt:lpstr>
      <vt:lpstr>'Segmented IS'!Afdrukbereik</vt:lpstr>
      <vt:lpstr>BIP_Cons.stat.ofCIE</vt:lpstr>
      <vt:lpstr>BIP_ConsolidatedBS</vt:lpstr>
      <vt:lpstr>BIP_ConsolidatedIS</vt:lpstr>
      <vt:lpstr>BIP_SegmentedBalanceSheet1</vt:lpstr>
      <vt:lpstr>BIP_SegmentedIS1</vt:lpstr>
      <vt:lpstr>BIP_SegmentedIS2</vt:lpstr>
    </vt:vector>
  </TitlesOfParts>
  <Company>ASR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Verlaat A. van 't (Arjan)</dc:creator>
  <cp:lastModifiedBy>Scholten B.J. (Barth)</cp:lastModifiedBy>
  <cp:lastPrinted>2015-08-06T23:58:24Z</cp:lastPrinted>
  <dcterms:created xsi:type="dcterms:W3CDTF">2015-05-06T08:29:32Z</dcterms:created>
  <dcterms:modified xsi:type="dcterms:W3CDTF">2016-04-18T22:08:10Z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7</vt:i4>
  </property>
  <property fmtid="{D5CDD505-2E9C-101B-9397-08002B2CF9AE}" pid="3" name="PeriodName">
    <vt:lpwstr>2015.06</vt:lpwstr>
  </property>
  <property fmtid="{D5CDD505-2E9C-101B-9397-08002B2CF9AE}" pid="4" name="ChapterId">
    <vt:i4>3112</vt:i4>
  </property>
  <property fmtid="{D5CDD505-2E9C-101B-9397-08002B2CF9AE}" pid="5" name="ChapterName">
    <vt:lpwstr>Financial consolidation interim</vt:lpwstr>
  </property>
  <property fmtid="{D5CDD505-2E9C-101B-9397-08002B2CF9AE}" pid="6" name="ReportId">
    <vt:i4>20</vt:i4>
  </property>
  <property fmtid="{D5CDD505-2E9C-101B-9397-08002B2CF9AE}" pid="7" name="ReportName">
    <vt:lpwstr>DataCache halfjaar</vt:lpwstr>
  </property>
  <property fmtid="{D5CDD505-2E9C-101B-9397-08002B2CF9AE}" pid="8" name="frecMETA0">
    <vt:lpwstr>7wQAAB+LCAAAAAAABAAtlIGxBCEIQ1sScBXrof8e7gVu/uyc35UQkrgWUWnlHnW/8jpf2anj5Z+VWZQflqsyK1fZZe+U7ZjlLvuybH2VTp2p/HEsH2dSSA4SRx9glyNJ1aF4sx3Jc8tf9zqs2DVY6AHBDSSxWM3g0XcNmu836w3cB+0v6tu1V20xcBY3+seu1RUET9gf0ut7FSoFkt8z7RaE86u7KvjztaqbP+lzaYoSmvZkwfM/CD+qOzrqqGU</vt:lpwstr>
  </property>
  <property fmtid="{D5CDD505-2E9C-101B-9397-08002B2CF9AE}" pid="9" name="frecMETA1">
    <vt:lpwstr>H5NfCocbNrrrDQ0rub7qiJS+ZWeRQwC4PI7iILh1k7dml2fNGsfUkTtan5myv05O5w0IOGcXvjDzBu+dia4Ykpq3XAzh9mo+1kd8odRohqTpCODMv09vL7osF9PXQ28LctwtFzwwrEDGBkWIiiwlWo8iuqBaevhljvIuDxBvbGVXMwTSSqNbAQL/f904Lqm5CIFWBUz4JVcyCiEaTtD1eibMyGNito4QqiMd4JIYyY0ux27ngvBQ3xU1qrW+ElD</vt:lpwstr>
  </property>
  <property fmtid="{D5CDD505-2E9C-101B-9397-08002B2CF9AE}" pid="10" name="frecMETA2">
    <vt:lpwstr>O+Jh7ygk6OkpKoBY65A9JvKYJqenfni39kiZxBBvpYbiVT2NqxFwoOCX5tr6a197QHMXX/XwNfCLOiZ7OQjII9FWuu1R3aoouw3EXViQFLIb0WUEM/KZJSr7HGAVGWfcrMmpulHGJqzl1uab1bR5ttaqmg8Alo7e9wwuIDPWnfSdY1p47r3x+I02Y1w/54MIJCETOCzABIALsP806Ujq7q7c8CKks4TmmQ/hys/+fo/FuNFm+3SyaXAJQeul4/Z</vt:lpwstr>
  </property>
  <property fmtid="{D5CDD505-2E9C-101B-9397-08002B2CF9AE}" pid="11" name="frecMETA3">
    <vt:lpwstr>FymFu8EAAA=</vt:lpwstr>
  </property>
</Properties>
</file>